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iagrams/data2.xml" ContentType="application/vnd.openxmlformats-officedocument.drawingml.diagramData+xml"/>
  <Override PartName="/xl/diagrams/layout2.xml" ContentType="application/vnd.openxmlformats-officedocument.drawingml.diagramLayout+xml"/>
  <Override PartName="/xl/diagrams/quickStyle2.xml" ContentType="application/vnd.openxmlformats-officedocument.drawingml.diagramStyle+xml"/>
  <Override PartName="/xl/diagrams/colors2.xml" ContentType="application/vnd.openxmlformats-officedocument.drawingml.diagramColors+xml"/>
  <Override PartName="/xl/diagrams/drawing2.xml" ContentType="application/vnd.ms-office.drawingml.diagramDrawing+xml"/>
  <Override PartName="/xl/diagrams/data3.xml" ContentType="application/vnd.openxmlformats-officedocument.drawingml.diagramData+xml"/>
  <Override PartName="/xl/diagrams/layout3.xml" ContentType="application/vnd.openxmlformats-officedocument.drawingml.diagramLayout+xml"/>
  <Override PartName="/xl/diagrams/quickStyle3.xml" ContentType="application/vnd.openxmlformats-officedocument.drawingml.diagramStyle+xml"/>
  <Override PartName="/xl/diagrams/colors3.xml" ContentType="application/vnd.openxmlformats-officedocument.drawingml.diagramColors+xml"/>
  <Override PartName="/xl/diagrams/drawing3.xml" ContentType="application/vnd.ms-office.drawingml.diagramDrawing+xml"/>
  <Override PartName="/xl/diagrams/data4.xml" ContentType="application/vnd.openxmlformats-officedocument.drawingml.diagramData+xml"/>
  <Override PartName="/xl/diagrams/layout4.xml" ContentType="application/vnd.openxmlformats-officedocument.drawingml.diagramLayout+xml"/>
  <Override PartName="/xl/diagrams/quickStyle4.xml" ContentType="application/vnd.openxmlformats-officedocument.drawingml.diagramStyle+xml"/>
  <Override PartName="/xl/diagrams/colors4.xml" ContentType="application/vnd.openxmlformats-officedocument.drawingml.diagramColors+xml"/>
  <Override PartName="/xl/diagrams/drawing4.xml" ContentType="application/vnd.ms-office.drawingml.diagram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8.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drawings/drawing9.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Ex3.xml" ContentType="application/vnd.ms-office.chartex+xml"/>
  <Override PartName="/xl/charts/style12.xml" ContentType="application/vnd.ms-office.chartstyle+xml"/>
  <Override PartName="/xl/charts/colors12.xml" ContentType="application/vnd.ms-office.chartcolorstyle+xml"/>
  <Override PartName="/xl/drawings/drawing10.xml" ContentType="application/vnd.openxmlformats-officedocument.drawing+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harts/chartEx4.xml" ContentType="application/vnd.ms-office.chartex+xml"/>
  <Override PartName="/xl/charts/style16.xml" ContentType="application/vnd.ms-office.chartstyle+xml"/>
  <Override PartName="/xl/charts/colors16.xml" ContentType="application/vnd.ms-office.chartcolorstyle+xml"/>
  <Override PartName="/xl/charts/chartEx5.xml" ContentType="application/vnd.ms-office.chartex+xml"/>
  <Override PartName="/xl/charts/style17.xml" ContentType="application/vnd.ms-office.chartstyle+xml"/>
  <Override PartName="/xl/charts/colors17.xml" ContentType="application/vnd.ms-office.chartcolorstyle+xml"/>
  <Override PartName="/xl/drawings/drawing11.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mc:AlternateContent xmlns:mc="http://schemas.openxmlformats.org/markup-compatibility/2006">
    <mc:Choice Requires="x15">
      <x15ac:absPath xmlns:x15ac="http://schemas.microsoft.com/office/spreadsheetml/2010/11/ac" url="C:\Users\user\Desktop\careerfoundry\Exercise 4,0\"/>
    </mc:Choice>
  </mc:AlternateContent>
  <xr:revisionPtr revIDLastSave="0" documentId="13_ncr:1_{68EB1FC2-24DB-4477-9264-DEAD3DB14ED3}" xr6:coauthVersionLast="47" xr6:coauthVersionMax="47" xr10:uidLastSave="{00000000-0000-0000-0000-000000000000}"/>
  <bookViews>
    <workbookView xWindow="-120" yWindow="-120" windowWidth="20730" windowHeight="11160" tabRatio="808" firstSheet="6" activeTab="10" xr2:uid="{00000000-000D-0000-FFFF-FFFF00000000}"/>
  </bookViews>
  <sheets>
    <sheet name="1. Title Page" sheetId="1" r:id="rId1"/>
    <sheet name="2. Population Flow" sheetId="11" r:id="rId2"/>
    <sheet name="3. Consistency checks" sheetId="4" r:id="rId3"/>
    <sheet name="4. Wrangling steps" sheetId="3" r:id="rId4"/>
    <sheet name="5. Column derivations" sheetId="6" r:id="rId5"/>
    <sheet name="6.1 Consumer groups definition " sheetId="13" r:id="rId6"/>
    <sheet name="6.3 Visualizations-Consumers" sheetId="7" r:id="rId7"/>
    <sheet name="6.2 Consumers notes" sheetId="15" r:id="rId8"/>
    <sheet name="6,5 Visualisations -Spenders" sheetId="17" r:id="rId9"/>
    <sheet name="6.4 Spender notes" sheetId="16" r:id="rId10"/>
    <sheet name="7. Recommendations" sheetId="9" r:id="rId11"/>
  </sheets>
  <definedNames>
    <definedName name="_xlchart.v5.0" hidden="1">'6.2 Consumers notes'!$A$111</definedName>
    <definedName name="_xlchart.v5.1" hidden="1">'6.2 Consumers notes'!$A$112:$A$162</definedName>
    <definedName name="_xlchart.v5.10" hidden="1">'6.4 Spender notes'!$D$223</definedName>
    <definedName name="_xlchart.v5.11" hidden="1">'6.4 Spender notes'!$D$224:$D$274</definedName>
    <definedName name="_xlchart.v5.12" hidden="1">'6.4 Spender notes'!$A$223</definedName>
    <definedName name="_xlchart.v5.13" hidden="1">'6.4 Spender notes'!$A$224:$A$274</definedName>
    <definedName name="_xlchart.v5.14" hidden="1">'6.4 Spender notes'!$D$223</definedName>
    <definedName name="_xlchart.v5.15" hidden="1">'6.4 Spender notes'!$D$224:$D$274</definedName>
    <definedName name="_xlchart.v5.16" hidden="1">'6.4 Spender notes'!$A$166</definedName>
    <definedName name="_xlchart.v5.17" hidden="1">'6.4 Spender notes'!$A$167:$A$217</definedName>
    <definedName name="_xlchart.v5.18" hidden="1">'6.4 Spender notes'!$C$166</definedName>
    <definedName name="_xlchart.v5.19" hidden="1">'6.4 Spender notes'!$C$167:$C$217</definedName>
    <definedName name="_xlchart.v5.2" hidden="1">'6.2 Consumers notes'!$B$111</definedName>
    <definedName name="_xlchart.v5.3" hidden="1">'6.2 Consumers notes'!$B$112:$B$162</definedName>
    <definedName name="_xlchart.v5.4" hidden="1">'6.2 Consumers notes'!$A$111</definedName>
    <definedName name="_xlchart.v5.5" hidden="1">'6.2 Consumers notes'!$A$112:$A$162</definedName>
    <definedName name="_xlchart.v5.6" hidden="1">'6.2 Consumers notes'!$B$111</definedName>
    <definedName name="_xlchart.v5.7" hidden="1">'6.2 Consumers notes'!$B$112:$B$162</definedName>
    <definedName name="_xlchart.v5.8" hidden="1">'6.4 Spender notes'!$A$223</definedName>
    <definedName name="_xlchart.v5.9" hidden="1">'6.4 Spender notes'!$A$224:$A$274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Z16" i="17" l="1"/>
  <c r="CA16" i="17"/>
  <c r="BY16" i="17"/>
  <c r="M57" i="13"/>
  <c r="N57" i="13" s="1"/>
  <c r="E230" i="16"/>
  <c r="E239" i="16"/>
  <c r="E245" i="16"/>
  <c r="E256" i="16"/>
  <c r="E262" i="16"/>
  <c r="E274" i="16"/>
  <c r="E228" i="16"/>
  <c r="E225" i="16"/>
  <c r="F241" i="16"/>
  <c r="D225" i="16"/>
  <c r="D226" i="16"/>
  <c r="D227" i="16"/>
  <c r="D228" i="16"/>
  <c r="D229" i="16"/>
  <c r="D230" i="16"/>
  <c r="D231" i="16"/>
  <c r="D232" i="16"/>
  <c r="D233" i="16"/>
  <c r="D234" i="16"/>
  <c r="D235" i="16"/>
  <c r="D236" i="16"/>
  <c r="D237" i="16"/>
  <c r="D238" i="16"/>
  <c r="D239" i="16"/>
  <c r="D240" i="16"/>
  <c r="D241" i="16"/>
  <c r="D242" i="16"/>
  <c r="D243" i="16"/>
  <c r="D244" i="16"/>
  <c r="D245" i="16"/>
  <c r="D246" i="16"/>
  <c r="D247" i="16"/>
  <c r="D248" i="16"/>
  <c r="D249" i="16"/>
  <c r="D250" i="16"/>
  <c r="D251" i="16"/>
  <c r="D252" i="16"/>
  <c r="D253" i="16"/>
  <c r="D254" i="16"/>
  <c r="D255" i="16"/>
  <c r="D256" i="16"/>
  <c r="D257" i="16"/>
  <c r="D258" i="16"/>
  <c r="D259" i="16"/>
  <c r="D260" i="16"/>
  <c r="D261" i="16"/>
  <c r="D262" i="16"/>
  <c r="D263" i="16"/>
  <c r="D264" i="16"/>
  <c r="D265" i="16"/>
  <c r="D266" i="16"/>
  <c r="D267" i="16"/>
  <c r="D268" i="16"/>
  <c r="D269" i="16"/>
  <c r="D270" i="16"/>
  <c r="D271" i="16"/>
  <c r="D272" i="16"/>
  <c r="D273" i="16"/>
  <c r="D274" i="16"/>
  <c r="D224" i="16"/>
  <c r="G107" i="16"/>
  <c r="BD126" i="17"/>
  <c r="AX125" i="17"/>
  <c r="AP125" i="17"/>
  <c r="AH125" i="17"/>
  <c r="AA124" i="17"/>
  <c r="R124" i="17"/>
  <c r="J124" i="17"/>
  <c r="C18" i="16"/>
  <c r="I18" i="16"/>
  <c r="F18" i="16"/>
  <c r="N45" i="13"/>
  <c r="N46" i="13"/>
  <c r="N44" i="13"/>
  <c r="N40" i="13"/>
  <c r="N41" i="13"/>
  <c r="N42" i="13"/>
  <c r="N43" i="13"/>
  <c r="N39" i="13"/>
  <c r="N48" i="13"/>
  <c r="N49" i="13"/>
  <c r="N50" i="13"/>
  <c r="N51" i="13"/>
  <c r="N47" i="13"/>
  <c r="AF15" i="17"/>
  <c r="D47" i="16"/>
  <c r="E45" i="16" s="1"/>
  <c r="D43" i="16"/>
  <c r="E41" i="16" s="1"/>
  <c r="D39" i="16"/>
  <c r="E37" i="16" s="1"/>
  <c r="B162" i="15"/>
  <c r="B161" i="15"/>
  <c r="B160" i="15"/>
  <c r="B159" i="15"/>
  <c r="B158" i="15"/>
  <c r="B157" i="15"/>
  <c r="B156" i="15"/>
  <c r="B155" i="15"/>
  <c r="B154" i="15"/>
  <c r="B153" i="15"/>
  <c r="B152" i="15"/>
  <c r="B151" i="15"/>
  <c r="B150" i="15"/>
  <c r="B149" i="15"/>
  <c r="B148" i="15"/>
  <c r="B147" i="15"/>
  <c r="B146" i="15"/>
  <c r="B145" i="15"/>
  <c r="B144" i="15"/>
  <c r="B143" i="15"/>
  <c r="B142" i="15"/>
  <c r="B141" i="15"/>
  <c r="B140" i="15"/>
  <c r="B139" i="15"/>
  <c r="B138" i="15"/>
  <c r="B137" i="15"/>
  <c r="B136" i="15"/>
  <c r="B135" i="15"/>
  <c r="B134" i="15"/>
  <c r="B133" i="15"/>
  <c r="B132" i="15"/>
  <c r="B131" i="15"/>
  <c r="B130" i="15"/>
  <c r="B129" i="15"/>
  <c r="B128" i="15"/>
  <c r="B127" i="15"/>
  <c r="B126" i="15"/>
  <c r="B125" i="15"/>
  <c r="B124" i="15"/>
  <c r="B123" i="15"/>
  <c r="B122" i="15"/>
  <c r="B121" i="15"/>
  <c r="B120" i="15"/>
  <c r="B119" i="15"/>
  <c r="B118" i="15"/>
  <c r="B117" i="15"/>
  <c r="B116" i="15"/>
  <c r="B115" i="15"/>
  <c r="B114" i="15"/>
  <c r="B113" i="15"/>
  <c r="B112" i="15"/>
  <c r="L98" i="13"/>
  <c r="N81" i="13"/>
  <c r="N80" i="13"/>
  <c r="N79" i="13"/>
  <c r="N78" i="13"/>
  <c r="N77" i="13"/>
  <c r="N76" i="13"/>
  <c r="N75" i="13"/>
  <c r="N74" i="13"/>
  <c r="N54" i="13"/>
  <c r="N53" i="13"/>
  <c r="N52" i="13"/>
  <c r="E40" i="16" l="1"/>
  <c r="E38" i="16"/>
  <c r="E44" i="16"/>
  <c r="E46" i="16"/>
  <c r="E42" i="16"/>
</calcChain>
</file>

<file path=xl/sharedStrings.xml><?xml version="1.0" encoding="utf-8"?>
<sst xmlns="http://schemas.openxmlformats.org/spreadsheetml/2006/main" count="999" uniqueCount="467">
  <si>
    <t>Contents:</t>
  </si>
  <si>
    <t>Columns dropped</t>
  </si>
  <si>
    <t>Columns renamed</t>
  </si>
  <si>
    <t>Columns' type changed</t>
  </si>
  <si>
    <t>Comment/Reason</t>
  </si>
  <si>
    <t xml:space="preserve">New column </t>
  </si>
  <si>
    <t>Dataset</t>
  </si>
  <si>
    <t>Missing values</t>
  </si>
  <si>
    <t>Missing values treatment</t>
  </si>
  <si>
    <t>Duplicates</t>
  </si>
  <si>
    <t>orders</t>
  </si>
  <si>
    <t>products</t>
  </si>
  <si>
    <t>orders_products_prior</t>
  </si>
  <si>
    <t>customers</t>
  </si>
  <si>
    <t xml:space="preserve">Column/s it was derived from </t>
  </si>
  <si>
    <t>Population Flow</t>
  </si>
  <si>
    <t>Consistency checks</t>
  </si>
  <si>
    <t>Wrangling steps</t>
  </si>
  <si>
    <t>Column derivations</t>
  </si>
  <si>
    <t>Title page</t>
  </si>
  <si>
    <t>Visualizations</t>
  </si>
  <si>
    <t>Question</t>
  </si>
  <si>
    <t>Answer</t>
  </si>
  <si>
    <t>Conditions</t>
  </si>
  <si>
    <t>Recommendations</t>
  </si>
  <si>
    <t>order_number' to string</t>
  </si>
  <si>
    <t>order_dow' to 'order_day_of_week'</t>
  </si>
  <si>
    <t>No drop columns without  stakeholders permission</t>
  </si>
  <si>
    <t>fillna(0)</t>
  </si>
  <si>
    <t>sostituted with 'noname'</t>
  </si>
  <si>
    <t>-</t>
  </si>
  <si>
    <t>price_lable</t>
  </si>
  <si>
    <t xml:space="preserve"> busiest_day</t>
  </si>
  <si>
    <t>df_ords_merged</t>
  </si>
  <si>
    <t>day-of-week</t>
  </si>
  <si>
    <t>prices</t>
  </si>
  <si>
    <t>&gt;15, 5-15, &lt;5</t>
  </si>
  <si>
    <t>max, min, else</t>
  </si>
  <si>
    <t>loyalty_flag</t>
  </si>
  <si>
    <t>max_order</t>
  </si>
  <si>
    <t xml:space="preserve"> first name, surnam </t>
  </si>
  <si>
    <t>Full_name</t>
  </si>
  <si>
    <t>df_customers</t>
  </si>
  <si>
    <t xml:space="preserve">  </t>
  </si>
  <si>
    <t>Surnam</t>
  </si>
  <si>
    <t>First_name</t>
  </si>
  <si>
    <t>combined to Full_Name</t>
  </si>
  <si>
    <t>Gender</t>
  </si>
  <si>
    <t>STATE</t>
  </si>
  <si>
    <t>fam_status</t>
  </si>
  <si>
    <t>date_joined</t>
  </si>
  <si>
    <t>object to string</t>
  </si>
  <si>
    <t>order_products_all (df_flags)</t>
  </si>
  <si>
    <t>11 user_id</t>
  </si>
  <si>
    <t>deleted rows</t>
  </si>
  <si>
    <t xml:space="preserve">order_id                                              </t>
  </si>
  <si>
    <t xml:space="preserve">  float64 to  int64</t>
  </si>
  <si>
    <t xml:space="preserve">  float64 to  int65</t>
  </si>
  <si>
    <t xml:space="preserve">  float64 to  int67</t>
  </si>
  <si>
    <t xml:space="preserve">  float64 to  int68</t>
  </si>
  <si>
    <t xml:space="preserve">  float64 to  int69</t>
  </si>
  <si>
    <t xml:space="preserve">  float64 to  int70</t>
  </si>
  <si>
    <t xml:space="preserve">  float64 to  int71</t>
  </si>
  <si>
    <t xml:space="preserve">  float64 to  int72</t>
  </si>
  <si>
    <t xml:space="preserve">  float64 to  int76</t>
  </si>
  <si>
    <t xml:space="preserve">  float64 to  int78</t>
  </si>
  <si>
    <t xml:space="preserve">  float64 to  int80</t>
  </si>
  <si>
    <t xml:space="preserve">  float64 to  int59</t>
  </si>
  <si>
    <t xml:space="preserve">  float64 to  int61</t>
  </si>
  <si>
    <t xml:space="preserve">  float64 to  int62</t>
  </si>
  <si>
    <t xml:space="preserve">  float64 to  int63</t>
  </si>
  <si>
    <t xml:space="preserve">product_name               </t>
  </si>
  <si>
    <t>object  to  string</t>
  </si>
  <si>
    <t xml:space="preserve">product_id                             </t>
  </si>
  <si>
    <t xml:space="preserve">aisle_id                  </t>
  </si>
  <si>
    <t xml:space="preserve">department_id             </t>
  </si>
  <si>
    <t xml:space="preserve">prices                    </t>
  </si>
  <si>
    <t xml:space="preserve">user_id                                                 </t>
  </si>
  <si>
    <t xml:space="preserve">eval_set                   </t>
  </si>
  <si>
    <t xml:space="preserve">order_number            </t>
  </si>
  <si>
    <t xml:space="preserve">median_days_sinse_ord     </t>
  </si>
  <si>
    <t xml:space="preserve">price_range_loc            </t>
  </si>
  <si>
    <t xml:space="preserve">busiest_day                </t>
  </si>
  <si>
    <t xml:space="preserve">busiest days               </t>
  </si>
  <si>
    <t xml:space="preserve">loyalty_flag               </t>
  </si>
  <si>
    <t xml:space="preserve">spender_flag               </t>
  </si>
  <si>
    <t xml:space="preserve">frequent_flag              </t>
  </si>
  <si>
    <t xml:space="preserve">day_of_week               </t>
  </si>
  <si>
    <t xml:space="preserve">order_hour_of_day         </t>
  </si>
  <si>
    <t xml:space="preserve">days_since_prior_order    </t>
  </si>
  <si>
    <t xml:space="preserve">add_to_cart_order         </t>
  </si>
  <si>
    <t xml:space="preserve">reordered                 </t>
  </si>
  <si>
    <t xml:space="preserve">max_order                 </t>
  </si>
  <si>
    <t xml:space="preserve">mean_price                </t>
  </si>
  <si>
    <t>mean_price</t>
  </si>
  <si>
    <t>median_days_sinse_ord</t>
  </si>
  <si>
    <t>changing NANs to 0 and empty string (' ')</t>
  </si>
  <si>
    <t>max order number by user</t>
  </si>
  <si>
    <t>df_merged_bdays</t>
  </si>
  <si>
    <t>mean price by customer</t>
  </si>
  <si>
    <t>frequence_flag</t>
  </si>
  <si>
    <t>&gt;20, =10-20=, &lt;10</t>
  </si>
  <si>
    <t>&gt;=40, 10-40, &lt;=10</t>
  </si>
  <si>
    <t>median days number by customer</t>
  </si>
  <si>
    <t>Full_Name</t>
  </si>
  <si>
    <t>1. Age and Income characteristic distribution by customers</t>
  </si>
  <si>
    <t>AGE</t>
  </si>
  <si>
    <t>&lt;40 years</t>
  </si>
  <si>
    <t>Young'</t>
  </si>
  <si>
    <t>&gt;40 years</t>
  </si>
  <si>
    <t>Mature'</t>
  </si>
  <si>
    <t>Investor</t>
  </si>
  <si>
    <t>Income</t>
  </si>
  <si>
    <t>&lt;200,000</t>
  </si>
  <si>
    <t>200,000-400,000</t>
  </si>
  <si>
    <t>&gt;400,000</t>
  </si>
  <si>
    <t>YBC</t>
  </si>
  <si>
    <t>MBC</t>
  </si>
  <si>
    <t>YAC</t>
  </si>
  <si>
    <t>MAC</t>
  </si>
  <si>
    <t>YI</t>
  </si>
  <si>
    <t>MI</t>
  </si>
  <si>
    <t>n dependance</t>
  </si>
  <si>
    <t>family status</t>
  </si>
  <si>
    <t>important difference</t>
  </si>
  <si>
    <t>4. Volume of sales distribution by Gender</t>
  </si>
  <si>
    <t>Female</t>
  </si>
  <si>
    <t>Male</t>
  </si>
  <si>
    <t>prices ($)</t>
  </si>
  <si>
    <t>not significant difference</t>
  </si>
  <si>
    <t>married</t>
  </si>
  <si>
    <t>single</t>
  </si>
  <si>
    <t>divorced/widowed</t>
  </si>
  <si>
    <t>living with parents and siblings</t>
  </si>
  <si>
    <t xml:space="preserve">Gender          </t>
  </si>
  <si>
    <t xml:space="preserve">n_dependants  </t>
  </si>
  <si>
    <t xml:space="preserve">fam_status              </t>
  </si>
  <si>
    <t>difference %</t>
  </si>
  <si>
    <t>Difference</t>
  </si>
  <si>
    <t>2.1  Customers number distribution by Gender, family status, and number of dependants</t>
  </si>
  <si>
    <t>2.2 Volume of sales distribution by family status and number of dependants</t>
  </si>
  <si>
    <t>2.3 Median purchase  distribution by Gender</t>
  </si>
  <si>
    <t>Customers Number</t>
  </si>
  <si>
    <t xml:space="preserve">fam_status                       </t>
  </si>
  <si>
    <t xml:space="preserve"> n_dependants</t>
  </si>
  <si>
    <t>Difference %</t>
  </si>
  <si>
    <t>permissible difference</t>
  </si>
  <si>
    <t>spender_flag</t>
  </si>
  <si>
    <t xml:space="preserve">mean price </t>
  </si>
  <si>
    <t>&gt;=10, &lt;10</t>
  </si>
  <si>
    <t>Age-Income flag</t>
  </si>
  <si>
    <t xml:space="preserve">&gt;40, &lt;=40; </t>
  </si>
  <si>
    <t xml:space="preserve"> &lt;200k, 200k-400k, &gt;400k</t>
  </si>
  <si>
    <t>Age ;  Income</t>
  </si>
  <si>
    <t>2. For future research the family status will be considerated important but not gender and not number of dependants. That’s why:</t>
  </si>
  <si>
    <t>Basic Consumer</t>
  </si>
  <si>
    <t>Advanced Consumer</t>
  </si>
  <si>
    <t>2. General YBC characteristics (Young Basic Consumer) :</t>
  </si>
  <si>
    <t>Customers number</t>
  </si>
  <si>
    <t>Number of purchases</t>
  </si>
  <si>
    <t xml:space="preserve">Prefered shopping day of week </t>
  </si>
  <si>
    <t>Preferd shopping hour</t>
  </si>
  <si>
    <t>TOP 3 prefered products</t>
  </si>
  <si>
    <t>3. General YAC characteristics (Young Advanced Consumer) :</t>
  </si>
  <si>
    <t>4. General YI characteristics  (Young Investor) :</t>
  </si>
  <si>
    <t>5. General MBC  characteristics (Mature Basic Consumer)  :</t>
  </si>
  <si>
    <t>6. General MAC characteristics (Mature Advanced Consumer)  :</t>
  </si>
  <si>
    <t>1. General IC customer characteristics (the entire database):</t>
  </si>
  <si>
    <t>0 (19%)</t>
  </si>
  <si>
    <t>18-40</t>
  </si>
  <si>
    <t>25,803-198,728</t>
  </si>
  <si>
    <t>Sum purchase amount ($)</t>
  </si>
  <si>
    <t>Income ($)</t>
  </si>
  <si>
    <t>Median product price (50%value, $)</t>
  </si>
  <si>
    <t>Age (years)</t>
  </si>
  <si>
    <t>41-81</t>
  </si>
  <si>
    <t>400,310-593,901</t>
  </si>
  <si>
    <t>111,78</t>
  </si>
  <si>
    <t>1 (17,6%)</t>
  </si>
  <si>
    <t>Bag of Organic bananas</t>
  </si>
  <si>
    <t>Bananas</t>
  </si>
  <si>
    <t xml:space="preserve">Lowfat 2% Milkfat Cottage Cheese	</t>
  </si>
  <si>
    <t>200,194-398,957</t>
  </si>
  <si>
    <t>1 (18,3%)</t>
  </si>
  <si>
    <t>Banana</t>
  </si>
  <si>
    <t>Bag of Organic Bananas</t>
  </si>
  <si>
    <t>Organic Strawberries</t>
  </si>
  <si>
    <t>1 (19,1%)</t>
  </si>
  <si>
    <t>29,001-199,927</t>
  </si>
  <si>
    <t>0 (18%)</t>
  </si>
  <si>
    <t>202,542-397,929</t>
  </si>
  <si>
    <t>18-81</t>
  </si>
  <si>
    <t>25,903-593,901</t>
  </si>
  <si>
    <t xml:space="preserve">7,82 </t>
  </si>
  <si>
    <t>0 (19,1%)</t>
  </si>
  <si>
    <t>1.2 All Customers by Family Status :</t>
  </si>
  <si>
    <t>2.2 The  YBC Customers by Family Status :</t>
  </si>
  <si>
    <t>3.2 The  YAC Customers by Family Status  :</t>
  </si>
  <si>
    <t>7. General  MI characteristics (Mature Investor) :</t>
  </si>
  <si>
    <t>1.3 All customer numbers of dependants (entire database):</t>
  </si>
  <si>
    <t>2.3 The  YBC numbers of dependants (Young Basic Consumer) :</t>
  </si>
  <si>
    <t>3.3 The  YAC numbers of dependants (Young Advanced Consumer) :</t>
  </si>
  <si>
    <t>4.3 The  YI numbers of dependants(Young Investor) :</t>
  </si>
  <si>
    <t>5.3 The  MBCnumbers of dependants (Mature Basic Consumer)  :</t>
  </si>
  <si>
    <t>6.3 The  MACnumbers of dependants (Mature Advanced Consumer)  :</t>
  </si>
  <si>
    <t>7.3 The  MI numbers of dependants(Mature Investor) :</t>
  </si>
  <si>
    <t>1.4  Days since prior order (entire database):</t>
  </si>
  <si>
    <t>2.4 The  YBC Days since prior order (Young Basic Consumer) :</t>
  </si>
  <si>
    <t>3.4 The  YAC Days since prior order (Young Advanced Consumer) :</t>
  </si>
  <si>
    <t>4.4 The  YI Days since prior order (Young Investor) :</t>
  </si>
  <si>
    <t>5.4 The  MBC Days since prior order (Mature Basic Consumer)  :</t>
  </si>
  <si>
    <t>6.4 The  MAC Days since prior order (Mature Advanced Consumer) :</t>
  </si>
  <si>
    <t>7.4 The  MI Days since prior order (Mature Investor) :</t>
  </si>
  <si>
    <t>1. 5 Customers by State ( entire database):</t>
  </si>
  <si>
    <t>2.5 The  YBC by State (Young Basic Consumer) :</t>
  </si>
  <si>
    <t>3.5 The  YAC by State (Young Advanced Consumer) :</t>
  </si>
  <si>
    <t>4.5 The  YI by State (Young Investor) :</t>
  </si>
  <si>
    <t>5.5 The  MBC  by State (Mature Basic Consumer)  :</t>
  </si>
  <si>
    <t>6.5 The  MAC by State (Mature Advanced Consumer) :</t>
  </si>
  <si>
    <t>4.2 The  YI by Family Status (Young Investor) :</t>
  </si>
  <si>
    <t>5.2 The  MBC by Family Status (Mature Basic Consumer)  :</t>
  </si>
  <si>
    <t>6.2 The  MAC  by Family Status (Mature Advanced Consumer)  :</t>
  </si>
  <si>
    <t>7.2 The  MI by Family Status (Mature Investor) :</t>
  </si>
  <si>
    <t>1. 6  Busiest day of week( entire database):</t>
  </si>
  <si>
    <t>2.6 Busiest day of week (Young Basic Consumer) :</t>
  </si>
  <si>
    <t>3.6 Busiest day of week(Young Advanced Consumer) :</t>
  </si>
  <si>
    <t>4.6 Busiest day of week (Young Investor) :</t>
  </si>
  <si>
    <t>5.6 Busiest day of week (Mature Basic Consumer)  :</t>
  </si>
  <si>
    <t>6.6 Busiest day of week (Mature Advanced Consumer) :</t>
  </si>
  <si>
    <t>7.6 Busiest day of week (Mature Investor) :</t>
  </si>
  <si>
    <t>7.5 The  MI by State (Mature Investor) :</t>
  </si>
  <si>
    <t>2.7  Prefered products (Young Basic Consumer) :</t>
  </si>
  <si>
    <r>
      <t xml:space="preserve">3.7 </t>
    </r>
    <r>
      <rPr>
        <i/>
        <sz val="14"/>
        <color rgb="FF0070C0"/>
        <rFont val="Calibri"/>
        <family val="2"/>
        <scheme val="minor"/>
      </rPr>
      <t>Prefered products</t>
    </r>
    <r>
      <rPr>
        <b/>
        <i/>
        <sz val="14"/>
        <color rgb="FF0070C0"/>
        <rFont val="Calibri"/>
        <family val="2"/>
        <scheme val="minor"/>
      </rPr>
      <t xml:space="preserve"> (Young Advanced Consumer) :</t>
    </r>
  </si>
  <si>
    <t>1.7  Prefered products ( entire database):</t>
  </si>
  <si>
    <t>4.7 Prefered products (Young Investor) :</t>
  </si>
  <si>
    <t>5.7 Prefered products (Mature Basic Consumer)  :</t>
  </si>
  <si>
    <t>6.7 Prefered products (Mature Advanced Consumer) :</t>
  </si>
  <si>
    <t>7.7 Prefered products (Mature Investor) :</t>
  </si>
  <si>
    <t>NaN</t>
  </si>
  <si>
    <t xml:space="preserve">YBC </t>
  </si>
  <si>
    <t xml:space="preserve"> YAC </t>
  </si>
  <si>
    <t xml:space="preserve">YI </t>
  </si>
  <si>
    <t xml:space="preserve">MBC  </t>
  </si>
  <si>
    <t xml:space="preserve">MAC </t>
  </si>
  <si>
    <t xml:space="preserve"> MI </t>
  </si>
  <si>
    <t>GROUP</t>
  </si>
  <si>
    <t>Number of customers</t>
  </si>
  <si>
    <t>Total</t>
  </si>
  <si>
    <t>1. Paragonating the general data of groups</t>
  </si>
  <si>
    <t>2. Customers by Loyalty level and Family status</t>
  </si>
  <si>
    <t>2. Customers by number od dependants</t>
  </si>
  <si>
    <t>user_id</t>
  </si>
  <si>
    <t>department_id</t>
  </si>
  <si>
    <t>order_number</t>
  </si>
  <si>
    <t>day_of_week</t>
  </si>
  <si>
    <t>order_hour_of_day</t>
  </si>
  <si>
    <t>days_since_prior_order</t>
  </si>
  <si>
    <t>count</t>
  </si>
  <si>
    <t>mean</t>
  </si>
  <si>
    <t>std</t>
  </si>
  <si>
    <t>min</t>
  </si>
  <si>
    <t>max</t>
  </si>
  <si>
    <t>Statistic for MI customers with 2 dependants:</t>
  </si>
  <si>
    <t>Statistic for YAC customers with 2 dependants:</t>
  </si>
  <si>
    <t xml:space="preserve">YAC </t>
  </si>
  <si>
    <t>3. Customers by days_since_prior_order</t>
  </si>
  <si>
    <t>by number of purchases with a certain day since prior order</t>
  </si>
  <si>
    <t>3. Customers by state</t>
  </si>
  <si>
    <t>Georgia</t>
  </si>
  <si>
    <t>Maine</t>
  </si>
  <si>
    <t>Washington</t>
  </si>
  <si>
    <t>Texas</t>
  </si>
  <si>
    <t>Arizona</t>
  </si>
  <si>
    <t>Colorado</t>
  </si>
  <si>
    <t>Virginia</t>
  </si>
  <si>
    <t>South Carolina</t>
  </si>
  <si>
    <t>Delaware</t>
  </si>
  <si>
    <t>South Dakota</t>
  </si>
  <si>
    <t>Alabama</t>
  </si>
  <si>
    <t>Alaska</t>
  </si>
  <si>
    <t>Arkansas</t>
  </si>
  <si>
    <t>California</t>
  </si>
  <si>
    <t>Connecticut</t>
  </si>
  <si>
    <t>District of Columbia</t>
  </si>
  <si>
    <t>Florida</t>
  </si>
  <si>
    <t>Hawaii</t>
  </si>
  <si>
    <t>Idaho</t>
  </si>
  <si>
    <t>Illinois</t>
  </si>
  <si>
    <t>Indiana</t>
  </si>
  <si>
    <t>Iowa</t>
  </si>
  <si>
    <t>Kansas</t>
  </si>
  <si>
    <t>Kentucky</t>
  </si>
  <si>
    <t>Louisiana</t>
  </si>
  <si>
    <t>Maryland</t>
  </si>
  <si>
    <t>Massachusetts</t>
  </si>
  <si>
    <t>Michigan</t>
  </si>
  <si>
    <t>Minnesota</t>
  </si>
  <si>
    <t>Mississippi</t>
  </si>
  <si>
    <t>Missouri</t>
  </si>
  <si>
    <t>Montana</t>
  </si>
  <si>
    <t>Nebraska</t>
  </si>
  <si>
    <t>Nevada</t>
  </si>
  <si>
    <t>New Hampshire</t>
  </si>
  <si>
    <t>New Jersey</t>
  </si>
  <si>
    <t>New Mexico</t>
  </si>
  <si>
    <t>New York</t>
  </si>
  <si>
    <t>North Carolina</t>
  </si>
  <si>
    <t>North Dakota</t>
  </si>
  <si>
    <t>Ohio</t>
  </si>
  <si>
    <t>Oklahoma</t>
  </si>
  <si>
    <t>Oregon</t>
  </si>
  <si>
    <t>Pennsylvania</t>
  </si>
  <si>
    <t>Rhode Island</t>
  </si>
  <si>
    <t>Tennessee</t>
  </si>
  <si>
    <t>Utah</t>
  </si>
  <si>
    <t>Vermont</t>
  </si>
  <si>
    <t>West Virginia</t>
  </si>
  <si>
    <t>Wisconsin</t>
  </si>
  <si>
    <t>Wyoming</t>
  </si>
  <si>
    <t>3. Customers by busiest hour of day</t>
  </si>
  <si>
    <t>Hour</t>
  </si>
  <si>
    <t>number of purchases by hour of the day and customer group</t>
  </si>
  <si>
    <t>Days since prior order</t>
  </si>
  <si>
    <t>Number of dependance</t>
  </si>
  <si>
    <t>Family Status</t>
  </si>
  <si>
    <t>General  characteristics</t>
  </si>
  <si>
    <t>What’s the distribution among users in regards to their brand loyalty (i.e., how often do they return to Instacart)?</t>
  </si>
  <si>
    <t>Are there differences in ordering habits based on a customer’s loyalty status?</t>
  </si>
  <si>
    <t xml:space="preserve"> Are there differences in ordering habits based on a customer’s region?</t>
  </si>
  <si>
    <t xml:space="preserve"> Is there a connection between age and family status in terms of ordering habits?</t>
  </si>
  <si>
    <t>What different classifications does the demographic information suggest?Age? Income? Certain types of goods? Family status?</t>
  </si>
  <si>
    <t xml:space="preserve">What differences can you find in ordering habits of different customer profiles? </t>
  </si>
  <si>
    <t>Consider the price of orders, the frequency of orders, the products customers are ordering, and anything else you can think of.</t>
  </si>
  <si>
    <t>how often do they return to Instacart?</t>
  </si>
  <si>
    <t>Loyal customer</t>
  </si>
  <si>
    <t>Frequent customer</t>
  </si>
  <si>
    <t>Regular customer</t>
  </si>
  <si>
    <t>New customer</t>
  </si>
  <si>
    <t>Non-frequent customer</t>
  </si>
  <si>
    <t>purchases</t>
  </si>
  <si>
    <t xml:space="preserve">
</t>
  </si>
  <si>
    <t>2. How often Customers  return to IC</t>
  </si>
  <si>
    <t>2. General YLC characteristics (Young Loyal customer) :</t>
  </si>
  <si>
    <t>2.2 The  YLC Customers by Family Status :</t>
  </si>
  <si>
    <t>2.3 The  YLC numbers of dependants (Young Young Loyal customer) :</t>
  </si>
  <si>
    <t>2.4 The  YLC Days since prior order (Young  Loyal customer) :</t>
  </si>
  <si>
    <t>2.5 The  YLC by State (Young Loyal customer) :</t>
  </si>
  <si>
    <t>2.6 Busiest day of week (Young Loyal customer) :</t>
  </si>
  <si>
    <t>2.7  Prefered products (Young Loyal customer) :</t>
  </si>
  <si>
    <t>3. General YRC characteristics (Young Regular Customer) :</t>
  </si>
  <si>
    <t>3.2 The  YRC Customers by Family Status  :</t>
  </si>
  <si>
    <t>3.3 The  YRC numbers of dependants (Young Regular Customer) :</t>
  </si>
  <si>
    <t>3.4 The  YRC Days since prior order (Young Regular Customer) :</t>
  </si>
  <si>
    <t>3.5 The  YRC by State (Young Regular Customer) :</t>
  </si>
  <si>
    <t>3.6 Busiest day of week(Young Regular Customer) :</t>
  </si>
  <si>
    <r>
      <t xml:space="preserve">3.7 </t>
    </r>
    <r>
      <rPr>
        <i/>
        <sz val="14"/>
        <color rgb="FF0070C0"/>
        <rFont val="Calibri"/>
        <family val="2"/>
        <scheme val="minor"/>
      </rPr>
      <t>Prefered products</t>
    </r>
    <r>
      <rPr>
        <b/>
        <i/>
        <sz val="14"/>
        <color rgb="FF0070C0"/>
        <rFont val="Calibri"/>
        <family val="2"/>
        <scheme val="minor"/>
      </rPr>
      <t xml:space="preserve"> (Young Regular Customer) :</t>
    </r>
  </si>
  <si>
    <t>4. General YNC characteristics  (Young New Customer ):</t>
  </si>
  <si>
    <t>4.4 The  YNC  Days since prior order (Young New Customer) :</t>
  </si>
  <si>
    <t>4.5 The  YNC by State (Young New Customer) :</t>
  </si>
  <si>
    <t>4.6 Busiest day of week (Young New Customer) :</t>
  </si>
  <si>
    <t>4.7 Prefered products (Young New Customer) :</t>
  </si>
  <si>
    <t>5. General MLC  characteristics (Mature Loyal Customer)  :</t>
  </si>
  <si>
    <t>5.2 The  MLC by Family Status (Mature Loyal Customer)  :</t>
  </si>
  <si>
    <t>5.3 The  MLC numbers of dependants (Mature Mature Loyal Customer)  :</t>
  </si>
  <si>
    <t>5.4 The  MLC  Days since prior order (Mature Loyal Customer)  :</t>
  </si>
  <si>
    <t>5.5 The  MLC  by State (Mature Loyal Customer)  :</t>
  </si>
  <si>
    <t>5.6 Busiest day of week (Mature Loyal Customer)  :</t>
  </si>
  <si>
    <t>5.7 Prefered products (Mature Loyal Customerr)  :</t>
  </si>
  <si>
    <t>6. General MRC characteristics (Mature Regular Customer)  :</t>
  </si>
  <si>
    <t>6.2 The  MRC  by Family Status (Mature Regular Customer)  :</t>
  </si>
  <si>
    <t>6.3 The  MRC numbers of dependants (Mature Regular Customer)  :</t>
  </si>
  <si>
    <t>6.4 The  MRC  Days since prior order (Mature Regular Customer) :</t>
  </si>
  <si>
    <t>6.5 The  MRC by State (Mature Regular Customer) :</t>
  </si>
  <si>
    <t>6.6 Busiest day of week (Mature Regular Customer) :</t>
  </si>
  <si>
    <t>6.7 Prefered products (Mature Regular Customer) :</t>
  </si>
  <si>
    <t>7. General  MNC characteristics (Mature New Customers) :</t>
  </si>
  <si>
    <t>7.2 The  MNC by Family Status (Mature New Customer) :</t>
  </si>
  <si>
    <t>7.3 The  MNC numbers of dependants(Mature New Customer) :</t>
  </si>
  <si>
    <t>7.4 The  MNC Days since prior order (Mature New Customer) :</t>
  </si>
  <si>
    <t>7.5 The  MNC by State (Mature New Customer) :</t>
  </si>
  <si>
    <t>7.6 Busiest day of week (Mature New Customer) :</t>
  </si>
  <si>
    <t>7.7 Prefered products (Mature New Customer) :</t>
  </si>
  <si>
    <t>25,955-395,360</t>
  </si>
  <si>
    <t>1 (18,2%)</t>
  </si>
  <si>
    <t>2.6 Busiest hour of day (Young Loyal customer) :</t>
  </si>
  <si>
    <t>1. 6  Busiest hour of day ( entire database):</t>
  </si>
  <si>
    <t>3.6 Busiest dhour of day (Young Regular Customer) :</t>
  </si>
  <si>
    <t>4.6 Busiest hour of day  (Young New Customer) :</t>
  </si>
  <si>
    <t>5.6 Busiest hour of day (Mature Loyal Customer)  :</t>
  </si>
  <si>
    <t>6.6 Busiest hour of day  (Mature Regular Customer) :</t>
  </si>
  <si>
    <t>7.6 Busiest hour of day  (Mature New Customer) :</t>
  </si>
  <si>
    <t>2.6 Busiest hour of day (Young Basic Consumer) :</t>
  </si>
  <si>
    <t>3.6 Busiest hour of day (Young Advanced Consumer) :</t>
  </si>
  <si>
    <t>4.6 Busiest hour of day  (Young Investor) :</t>
  </si>
  <si>
    <t>5.6 Busiest hour of day  (Mature Basic Consumer)  :</t>
  </si>
  <si>
    <t>6.6 Busiest hour of day  (Mature Advanced Consumer) :</t>
  </si>
  <si>
    <t>7.6 Busiest hour of day  (Mature Investor) :</t>
  </si>
  <si>
    <t>25,972-397,929</t>
  </si>
  <si>
    <t>0 (20%)</t>
  </si>
  <si>
    <t>7,83</t>
  </si>
  <si>
    <t>25,903-385,324</t>
  </si>
  <si>
    <t>21,830 </t>
  </si>
  <si>
    <t>0 (20.6%)</t>
  </si>
  <si>
    <t>Organic Baby Spinach</t>
  </si>
  <si>
    <t>4.2 The  YNC by Family Status  :</t>
  </si>
  <si>
    <t>4.3 The  YNC numbers of dependants :</t>
  </si>
  <si>
    <t>29,053-593,901</t>
  </si>
  <si>
    <t>1 (17,7%)</t>
  </si>
  <si>
    <t>29,001-592,409</t>
  </si>
  <si>
    <t>7,84</t>
  </si>
  <si>
    <t>0 (19,9%)</t>
  </si>
  <si>
    <t>Median product price ( $)</t>
  </si>
  <si>
    <t>Median product price ($)</t>
  </si>
  <si>
    <t>Median product price (, $)</t>
  </si>
  <si>
    <t xml:space="preserve">YLC </t>
  </si>
  <si>
    <t xml:space="preserve"> YRC </t>
  </si>
  <si>
    <t>YNC</t>
  </si>
  <si>
    <t xml:space="preserve">MLC  </t>
  </si>
  <si>
    <t xml:space="preserve">MRC </t>
  </si>
  <si>
    <t xml:space="preserve"> MNC</t>
  </si>
  <si>
    <t>Mean purchase $</t>
  </si>
  <si>
    <t>3. Customers by busiest day of week</t>
  </si>
  <si>
    <t>MRC</t>
  </si>
  <si>
    <t>MNC</t>
  </si>
  <si>
    <t>MLC</t>
  </si>
  <si>
    <t>YRC</t>
  </si>
  <si>
    <t>YLC</t>
  </si>
  <si>
    <t>Day</t>
  </si>
  <si>
    <t>Family status, Age, and Income are the more important characteristics of IC customers (see 5.2 Sheet).</t>
  </si>
  <si>
    <t>See the conclusion part of sheets 6.3 qnd 6.5</t>
  </si>
  <si>
    <t>The important insight is the necessity of attracting the young people with high Income (&gt;400 000 $) because this group of customers is absent.</t>
  </si>
  <si>
    <t>3. Prefered days of the week</t>
  </si>
  <si>
    <t>4. Prefered hours of days</t>
  </si>
  <si>
    <t>5. Distribiution by State</t>
  </si>
  <si>
    <t>6. Customer behavior by State</t>
  </si>
  <si>
    <t>sum_sales $</t>
  </si>
  <si>
    <t>There is a difference in ordering habits by State. The data shows there are states where customers make many small purchases (lower median price, higher number of orders) and vice versa. The total amount of sales by State is always complex data and it is necessary to check the details. See details on 6.4 Sheet part 6</t>
  </si>
  <si>
    <t>D</t>
  </si>
  <si>
    <t>7. Customer behavior by State (Organic products demand)</t>
  </si>
  <si>
    <t>Total products sales $</t>
  </si>
  <si>
    <t>Organic products sales $</t>
  </si>
  <si>
    <t>% of total sales</t>
  </si>
  <si>
    <t>Correlation between Total product sales and Organic product  sales :</t>
  </si>
  <si>
    <t>The correlation is weak</t>
  </si>
  <si>
    <t>TOP States(&gt;24%)</t>
  </si>
  <si>
    <t>16 'product_name'</t>
  </si>
  <si>
    <t>206209 'days_since_prior_order'</t>
  </si>
  <si>
    <t>11259 'Full_Name'</t>
  </si>
  <si>
    <t>364086 'frequent_flag'</t>
  </si>
  <si>
    <t xml:space="preserve">5 'product_name', filtered </t>
  </si>
  <si>
    <t>dropped for the privacy reasons on the last step of analysis</t>
  </si>
  <si>
    <r>
      <t>the</t>
    </r>
    <r>
      <rPr>
        <sz val="11"/>
        <color theme="1"/>
        <rFont val="Symbol"/>
        <family val="1"/>
        <charset val="2"/>
      </rPr>
      <t xml:space="preserve"> a =</t>
    </r>
    <r>
      <rPr>
        <sz val="11"/>
        <color theme="1"/>
        <rFont val="Calibri Light"/>
        <family val="2"/>
        <scheme val="major"/>
      </rPr>
      <t>0,05</t>
    </r>
  </si>
  <si>
    <t>The differnce between:</t>
  </si>
  <si>
    <r>
      <t xml:space="preserve">significant if &lt;  </t>
    </r>
    <r>
      <rPr>
        <sz val="11"/>
        <color theme="1"/>
        <rFont val="Symbol"/>
        <family val="1"/>
        <charset val="2"/>
      </rPr>
      <t>a</t>
    </r>
  </si>
  <si>
    <r>
      <t xml:space="preserve">not significant if &gt;  </t>
    </r>
    <r>
      <rPr>
        <sz val="11"/>
        <color theme="1"/>
        <rFont val="Symbol"/>
        <family val="1"/>
        <charset val="2"/>
      </rPr>
      <t>a</t>
    </r>
  </si>
  <si>
    <t>T.test for statistical difference</t>
  </si>
  <si>
    <t>p value</t>
  </si>
  <si>
    <t>Valuation</t>
  </si>
  <si>
    <t>male vs female</t>
  </si>
  <si>
    <t>The statistical test confirms that the difference between the female and male groups is not significant</t>
  </si>
  <si>
    <t>Loyal</t>
  </si>
  <si>
    <t>Regular</t>
  </si>
  <si>
    <t>New</t>
  </si>
  <si>
    <t>Total number of Customers composition</t>
  </si>
  <si>
    <t>Loyal customers return after   6.0 days mean
New customers return after     15.2 days mean
Regular customers return after    11.8 days mean
All Loyal customers are Frequent users(more than 20 purchases according to Frequency_flag), and the regular customers are about 30% frequent users.</t>
  </si>
  <si>
    <t>Loyal customers order the low-fat products 2 products in the TOP5 list. They decrease order activity during the dinner hours. They do the orders on Sunday and Monday and other customers on Sunday or on different days at the end of the week.</t>
  </si>
  <si>
    <t>Yes, there is an important difference of more than 30 % of sales volumes by customer groups defined based on Age and Family status.  See the details on the 6.1 sheet, parts 1 and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</si>
</sst>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quot;$&quot;#,##0.00"/>
  </numFmts>
  <fonts count="53">
    <font>
      <sz val="11"/>
      <color theme="1"/>
      <name val="Calibri"/>
      <family val="2"/>
      <scheme val="minor"/>
    </font>
    <font>
      <sz val="11"/>
      <color theme="1"/>
      <name val="Adobe Fan Heiti Std B"/>
      <family val="2"/>
      <charset val="128"/>
    </font>
    <font>
      <sz val="10"/>
      <color theme="2" tint="-0.499984740745262"/>
      <name val="Adobe Fan Heiti Std B"/>
      <family val="2"/>
      <charset val="128"/>
    </font>
    <font>
      <b/>
      <u/>
      <sz val="12"/>
      <color theme="2" tint="-0.499984740745262"/>
      <name val="Adobe Fan Heiti Std B"/>
      <family val="2"/>
      <charset val="128"/>
    </font>
    <font>
      <u/>
      <sz val="14"/>
      <color theme="2" tint="-0.499984740745262"/>
      <name val="Adobe Fan Heiti Std B"/>
      <family val="2"/>
      <charset val="128"/>
    </font>
    <font>
      <u/>
      <sz val="11"/>
      <color theme="2" tint="-0.499984740745262"/>
      <name val="Adobe Fan Heiti Std B"/>
      <family val="2"/>
      <charset val="128"/>
    </font>
    <font>
      <b/>
      <sz val="11"/>
      <color theme="1"/>
      <name val="Calibri"/>
      <family val="2"/>
      <charset val="204"/>
      <scheme val="minor"/>
    </font>
    <font>
      <i/>
      <sz val="11"/>
      <color theme="1"/>
      <name val="Calibri"/>
      <family val="2"/>
      <charset val="204"/>
      <scheme val="minor"/>
    </font>
    <font>
      <sz val="8"/>
      <name val="Calibri"/>
      <family val="2"/>
      <scheme val="minor"/>
    </font>
    <font>
      <sz val="11"/>
      <color rgb="FF000000"/>
      <name val="Courier New"/>
      <family val="3"/>
    </font>
    <font>
      <sz val="10"/>
      <color rgb="FF000000"/>
      <name val="Courier New"/>
      <family val="3"/>
    </font>
    <font>
      <b/>
      <sz val="11"/>
      <color theme="1"/>
      <name val="Calibri"/>
      <family val="2"/>
      <scheme val="minor"/>
    </font>
    <font>
      <b/>
      <i/>
      <sz val="14"/>
      <color rgb="FFF3318D"/>
      <name val="Calibri"/>
      <family val="2"/>
      <scheme val="minor"/>
    </font>
    <font>
      <b/>
      <i/>
      <sz val="14"/>
      <color rgb="FF0FC5D3"/>
      <name val="Calibri"/>
      <family val="2"/>
      <scheme val="minor"/>
    </font>
    <font>
      <b/>
      <i/>
      <sz val="14"/>
      <color rgb="FF0070C0"/>
      <name val="Calibri"/>
      <family val="2"/>
      <scheme val="minor"/>
    </font>
    <font>
      <b/>
      <i/>
      <sz val="14"/>
      <color rgb="FF002060"/>
      <name val="Calibri"/>
      <family val="2"/>
      <scheme val="minor"/>
    </font>
    <font>
      <b/>
      <i/>
      <sz val="14"/>
      <color theme="5" tint="-0.249977111117893"/>
      <name val="Calibri"/>
      <family val="2"/>
      <scheme val="minor"/>
    </font>
    <font>
      <b/>
      <i/>
      <sz val="14"/>
      <color rgb="FFFF0000"/>
      <name val="Calibri"/>
      <family val="2"/>
      <scheme val="minor"/>
    </font>
    <font>
      <i/>
      <sz val="11"/>
      <color theme="1"/>
      <name val="Calibri"/>
      <family val="2"/>
      <scheme val="minor"/>
    </font>
    <font>
      <sz val="11"/>
      <color theme="1"/>
      <name val="Gill Sans MT"/>
      <family val="2"/>
    </font>
    <font>
      <sz val="10.5"/>
      <color rgb="FF000000"/>
      <name val="Courier New"/>
      <family val="3"/>
    </font>
    <font>
      <b/>
      <sz val="10.5"/>
      <color rgb="FF000000"/>
      <name val="Courier New"/>
      <family val="3"/>
    </font>
    <font>
      <b/>
      <sz val="9"/>
      <color theme="1"/>
      <name val="Calibri"/>
      <family val="2"/>
      <scheme val="minor"/>
    </font>
    <font>
      <sz val="11"/>
      <color rgb="FFF8503E"/>
      <name val="Calibri"/>
      <family val="2"/>
      <scheme val="minor"/>
    </font>
    <font>
      <b/>
      <i/>
      <sz val="12"/>
      <color rgb="FFF3318D"/>
      <name val="Calibri"/>
      <family val="2"/>
      <scheme val="minor"/>
    </font>
    <font>
      <sz val="12"/>
      <color theme="1"/>
      <name val="Calibri"/>
      <family val="2"/>
      <scheme val="minor"/>
    </font>
    <font>
      <sz val="9"/>
      <color rgb="FF000000"/>
      <name val="Arial"/>
      <family val="2"/>
    </font>
    <font>
      <b/>
      <sz val="9"/>
      <color rgb="FF000000"/>
      <name val="Arial"/>
      <family val="2"/>
    </font>
    <font>
      <i/>
      <sz val="14"/>
      <color rgb="FF0070C0"/>
      <name val="Calibri"/>
      <family val="2"/>
      <scheme val="minor"/>
    </font>
    <font>
      <b/>
      <sz val="10"/>
      <color theme="1"/>
      <name val="Calibri"/>
      <family val="2"/>
      <scheme val="minor"/>
    </font>
    <font>
      <sz val="10"/>
      <color theme="1"/>
      <name val="Calibri"/>
      <family val="2"/>
      <scheme val="minor"/>
    </font>
    <font>
      <b/>
      <i/>
      <sz val="10"/>
      <color rgb="FF0FC5D3"/>
      <name val="Calibri"/>
      <family val="2"/>
      <scheme val="minor"/>
    </font>
    <font>
      <b/>
      <i/>
      <sz val="10"/>
      <color rgb="FF0070C0"/>
      <name val="Calibri"/>
      <family val="2"/>
      <scheme val="minor"/>
    </font>
    <font>
      <b/>
      <i/>
      <sz val="10"/>
      <color rgb="FF002060"/>
      <name val="Calibri"/>
      <family val="2"/>
      <scheme val="minor"/>
    </font>
    <font>
      <b/>
      <i/>
      <sz val="10"/>
      <color rgb="FFF3318D"/>
      <name val="Calibri"/>
      <family val="2"/>
      <scheme val="minor"/>
    </font>
    <font>
      <b/>
      <i/>
      <sz val="10"/>
      <color rgb="FFFF0000"/>
      <name val="Calibri"/>
      <family val="2"/>
      <scheme val="minor"/>
    </font>
    <font>
      <b/>
      <i/>
      <sz val="10"/>
      <color theme="5" tint="-0.249977111117893"/>
      <name val="Calibri"/>
      <family val="2"/>
      <scheme val="minor"/>
    </font>
    <font>
      <b/>
      <sz val="9"/>
      <color rgb="FF000000"/>
      <name val="Times New Roman"/>
      <family val="1"/>
    </font>
    <font>
      <sz val="9"/>
      <color rgb="FF000000"/>
      <name val="Times New Roman"/>
      <family val="1"/>
    </font>
    <font>
      <b/>
      <sz val="10"/>
      <color rgb="FF000000"/>
      <name val="Times New Roman"/>
      <family val="1"/>
    </font>
    <font>
      <sz val="10"/>
      <color rgb="FF000000"/>
      <name val="Times New Roman"/>
      <family val="1"/>
    </font>
    <font>
      <sz val="10.5"/>
      <color rgb="FF303F9F"/>
      <name val="Courier New"/>
      <family val="3"/>
    </font>
    <font>
      <b/>
      <sz val="11"/>
      <color rgb="FF000000"/>
      <name val="Courier New"/>
      <family val="3"/>
    </font>
    <font>
      <b/>
      <sz val="14"/>
      <color theme="1"/>
      <name val="Calibri"/>
      <family val="2"/>
      <scheme val="minor"/>
    </font>
    <font>
      <b/>
      <i/>
      <sz val="11"/>
      <color theme="1"/>
      <name val="Calibri"/>
      <family val="2"/>
      <scheme val="minor"/>
    </font>
    <font>
      <sz val="11"/>
      <color rgb="FF000000"/>
      <name val="Calibri"/>
      <family val="2"/>
    </font>
    <font>
      <sz val="11"/>
      <color theme="1"/>
      <name val="Calibri"/>
      <family val="2"/>
    </font>
    <font>
      <sz val="11"/>
      <color theme="1"/>
      <name val="Calibri"/>
      <family val="2"/>
      <scheme val="minor"/>
    </font>
    <font>
      <sz val="11"/>
      <color rgb="FFFF0000"/>
      <name val="Calibri"/>
      <family val="2"/>
      <scheme val="minor"/>
    </font>
    <font>
      <sz val="11"/>
      <color theme="1"/>
      <name val="Symbol"/>
      <family val="1"/>
      <charset val="2"/>
    </font>
    <font>
      <b/>
      <i/>
      <sz val="9"/>
      <color theme="1"/>
      <name val="Calibri"/>
      <family val="2"/>
      <scheme val="minor"/>
    </font>
    <font>
      <sz val="11"/>
      <color rgb="FF000000"/>
      <name val="Calibri"/>
      <family val="2"/>
      <scheme val="minor"/>
    </font>
    <font>
      <sz val="11"/>
      <color theme="1"/>
      <name val="Calibri Light"/>
      <family val="2"/>
      <scheme val="major"/>
    </font>
  </fonts>
  <fills count="10">
    <fill>
      <patternFill patternType="none"/>
    </fill>
    <fill>
      <patternFill patternType="gray125"/>
    </fill>
    <fill>
      <patternFill patternType="solid">
        <fgColor theme="9" tint="0.59999389629810485"/>
        <bgColor indexed="64"/>
      </patternFill>
    </fill>
    <fill>
      <patternFill patternType="solid">
        <fgColor rgb="FFD9FFFF"/>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rgb="FFFFFFFF"/>
        <bgColor indexed="64"/>
      </patternFill>
    </fill>
    <fill>
      <patternFill patternType="solid">
        <fgColor rgb="FFF5F5F5"/>
        <bgColor indexed="64"/>
      </patternFill>
    </fill>
    <fill>
      <patternFill patternType="solid">
        <fgColor rgb="FFFFFF00"/>
        <bgColor indexed="64"/>
      </patternFill>
    </fill>
    <fill>
      <patternFill patternType="solid">
        <fgColor theme="0" tint="-4.9989318521683403E-2"/>
        <bgColor indexed="64"/>
      </patternFill>
    </fill>
  </fills>
  <borders count="70">
    <border>
      <left/>
      <right/>
      <top/>
      <bottom/>
      <diagonal/>
    </border>
    <border>
      <left style="double">
        <color auto="1"/>
      </left>
      <right style="dotted">
        <color theme="2" tint="-0.24994659260841701"/>
      </right>
      <top style="dotted">
        <color theme="2" tint="-0.24994659260841701"/>
      </top>
      <bottom style="dotted">
        <color theme="2" tint="-0.24994659260841701"/>
      </bottom>
      <diagonal/>
    </border>
    <border>
      <left style="dotted">
        <color theme="2" tint="-0.24994659260841701"/>
      </left>
      <right style="double">
        <color auto="1"/>
      </right>
      <top style="dotted">
        <color theme="2" tint="-0.24994659260841701"/>
      </top>
      <bottom style="dotted">
        <color theme="2" tint="-0.24994659260841701"/>
      </bottom>
      <diagonal/>
    </border>
    <border>
      <left style="double">
        <color auto="1"/>
      </left>
      <right style="dotted">
        <color theme="2" tint="-0.24994659260841701"/>
      </right>
      <top style="dotted">
        <color theme="2" tint="-0.24994659260841701"/>
      </top>
      <bottom style="double">
        <color auto="1"/>
      </bottom>
      <diagonal/>
    </border>
    <border>
      <left style="dotted">
        <color theme="2" tint="-0.24994659260841701"/>
      </left>
      <right style="double">
        <color auto="1"/>
      </right>
      <top style="dotted">
        <color theme="2" tint="-0.24994659260841701"/>
      </top>
      <bottom style="double">
        <color auto="1"/>
      </bottom>
      <diagonal/>
    </border>
    <border>
      <left style="double">
        <color auto="1"/>
      </left>
      <right style="thin">
        <color auto="1"/>
      </right>
      <top style="double">
        <color auto="1"/>
      </top>
      <bottom style="double">
        <color auto="1"/>
      </bottom>
      <diagonal/>
    </border>
    <border>
      <left style="thin">
        <color auto="1"/>
      </left>
      <right style="thin">
        <color auto="1"/>
      </right>
      <top style="double">
        <color auto="1"/>
      </top>
      <bottom style="double">
        <color auto="1"/>
      </bottom>
      <diagonal/>
    </border>
    <border>
      <left style="thin">
        <color auto="1"/>
      </left>
      <right style="double">
        <color auto="1"/>
      </right>
      <top style="double">
        <color auto="1"/>
      </top>
      <bottom style="double">
        <color auto="1"/>
      </bottom>
      <diagonal/>
    </border>
    <border>
      <left style="double">
        <color auto="1"/>
      </left>
      <right style="hair">
        <color theme="2" tint="-0.24994659260841701"/>
      </right>
      <top style="double">
        <color auto="1"/>
      </top>
      <bottom style="hair">
        <color theme="2" tint="-0.24994659260841701"/>
      </bottom>
      <diagonal/>
    </border>
    <border>
      <left style="hair">
        <color theme="2" tint="-0.24994659260841701"/>
      </left>
      <right style="hair">
        <color theme="2" tint="-0.24994659260841701"/>
      </right>
      <top style="double">
        <color auto="1"/>
      </top>
      <bottom style="hair">
        <color theme="2" tint="-0.24994659260841701"/>
      </bottom>
      <diagonal/>
    </border>
    <border>
      <left style="hair">
        <color theme="2" tint="-0.24994659260841701"/>
      </left>
      <right style="double">
        <color auto="1"/>
      </right>
      <top style="double">
        <color auto="1"/>
      </top>
      <bottom style="hair">
        <color theme="2" tint="-0.24994659260841701"/>
      </bottom>
      <diagonal/>
    </border>
    <border>
      <left style="double">
        <color auto="1"/>
      </left>
      <right style="hair">
        <color theme="2" tint="-0.24994659260841701"/>
      </right>
      <top style="hair">
        <color theme="2" tint="-0.24994659260841701"/>
      </top>
      <bottom style="hair">
        <color theme="2" tint="-0.24994659260841701"/>
      </bottom>
      <diagonal/>
    </border>
    <border>
      <left style="hair">
        <color theme="2" tint="-0.24994659260841701"/>
      </left>
      <right style="hair">
        <color theme="2" tint="-0.24994659260841701"/>
      </right>
      <top style="hair">
        <color theme="2" tint="-0.24994659260841701"/>
      </top>
      <bottom style="hair">
        <color theme="2" tint="-0.24994659260841701"/>
      </bottom>
      <diagonal/>
    </border>
    <border>
      <left style="hair">
        <color theme="2" tint="-0.24994659260841701"/>
      </left>
      <right style="double">
        <color auto="1"/>
      </right>
      <top style="hair">
        <color theme="2" tint="-0.24994659260841701"/>
      </top>
      <bottom style="hair">
        <color theme="2" tint="-0.24994659260841701"/>
      </bottom>
      <diagonal/>
    </border>
    <border>
      <left style="double">
        <color auto="1"/>
      </left>
      <right style="hair">
        <color theme="2" tint="-0.24994659260841701"/>
      </right>
      <top style="hair">
        <color theme="2" tint="-0.24994659260841701"/>
      </top>
      <bottom style="double">
        <color auto="1"/>
      </bottom>
      <diagonal/>
    </border>
    <border>
      <left style="hair">
        <color theme="2" tint="-0.24994659260841701"/>
      </left>
      <right style="hair">
        <color theme="2" tint="-0.24994659260841701"/>
      </right>
      <top style="hair">
        <color theme="2" tint="-0.24994659260841701"/>
      </top>
      <bottom style="double">
        <color auto="1"/>
      </bottom>
      <diagonal/>
    </border>
    <border>
      <left style="hair">
        <color theme="2" tint="-0.24994659260841701"/>
      </left>
      <right style="double">
        <color auto="1"/>
      </right>
      <top style="hair">
        <color theme="2" tint="-0.24994659260841701"/>
      </top>
      <bottom style="double">
        <color auto="1"/>
      </bottom>
      <diagonal/>
    </border>
    <border>
      <left style="double">
        <color auto="1"/>
      </left>
      <right style="hair">
        <color theme="2" tint="-0.24994659260841701"/>
      </right>
      <top/>
      <bottom style="hair">
        <color theme="2" tint="-0.24994659260841701"/>
      </bottom>
      <diagonal/>
    </border>
    <border>
      <left style="hair">
        <color theme="2" tint="-0.24994659260841701"/>
      </left>
      <right style="hair">
        <color theme="2" tint="-0.24994659260841701"/>
      </right>
      <top/>
      <bottom style="hair">
        <color theme="2" tint="-0.24994659260841701"/>
      </bottom>
      <diagonal/>
    </border>
    <border>
      <left style="hair">
        <color theme="2" tint="-0.24994659260841701"/>
      </left>
      <right style="double">
        <color auto="1"/>
      </right>
      <top/>
      <bottom style="hair">
        <color theme="2" tint="-0.24994659260841701"/>
      </bottom>
      <diagonal/>
    </border>
    <border>
      <left style="hair">
        <color theme="2" tint="-0.24994659260841701"/>
      </left>
      <right/>
      <top style="hair">
        <color theme="2" tint="-0.24994659260841701"/>
      </top>
      <bottom style="hair">
        <color theme="2" tint="-0.24994659260841701"/>
      </bottom>
      <diagonal/>
    </border>
    <border>
      <left style="hair">
        <color theme="2" tint="-0.24994659260841701"/>
      </left>
      <right/>
      <top style="hair">
        <color theme="2" tint="-0.24994659260841701"/>
      </top>
      <bottom style="double">
        <color auto="1"/>
      </bottom>
      <diagonal/>
    </border>
    <border>
      <left/>
      <right/>
      <top style="dotted">
        <color theme="2" tint="-0.24994659260841701"/>
      </top>
      <bottom style="dotted">
        <color theme="2" tint="-0.24994659260841701"/>
      </bottom>
      <diagonal/>
    </border>
    <border>
      <left/>
      <right/>
      <top style="dotted">
        <color theme="2" tint="-0.24994659260841701"/>
      </top>
      <bottom style="double">
        <color auto="1"/>
      </bottom>
      <diagonal/>
    </border>
    <border>
      <left style="dotted">
        <color theme="2" tint="-0.24994659260841701"/>
      </left>
      <right style="dotted">
        <color theme="2" tint="-0.24994659260841701"/>
      </right>
      <top style="double">
        <color auto="1"/>
      </top>
      <bottom style="dotted">
        <color theme="2" tint="-0.24994659260841701"/>
      </bottom>
      <diagonal/>
    </border>
    <border>
      <left style="double">
        <color auto="1"/>
      </left>
      <right style="dotted">
        <color theme="2" tint="-0.24994659260841701"/>
      </right>
      <top style="double">
        <color auto="1"/>
      </top>
      <bottom style="dotted">
        <color theme="2" tint="-0.24994659260841701"/>
      </bottom>
      <diagonal/>
    </border>
    <border>
      <left style="dotted">
        <color theme="2" tint="-0.24994659260841701"/>
      </left>
      <right style="dotted">
        <color theme="2" tint="-0.24994659260841701"/>
      </right>
      <top style="dotted">
        <color theme="2" tint="-0.24994659260841701"/>
      </top>
      <bottom style="dotted">
        <color theme="2" tint="-0.24994659260841701"/>
      </bottom>
      <diagonal/>
    </border>
    <border>
      <left style="dotted">
        <color theme="2" tint="-0.24994659260841701"/>
      </left>
      <right style="dotted">
        <color theme="2" tint="-0.24994659260841701"/>
      </right>
      <top style="dotted">
        <color theme="2" tint="-0.24994659260841701"/>
      </top>
      <bottom style="double">
        <color auto="1"/>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right style="medium">
        <color indexed="64"/>
      </right>
      <top style="medium">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medium">
        <color indexed="64"/>
      </right>
      <top/>
      <bottom style="thin">
        <color indexed="64"/>
      </bottom>
      <diagonal/>
    </border>
    <border>
      <left style="thin">
        <color indexed="64"/>
      </left>
      <right style="medium">
        <color indexed="64"/>
      </right>
      <top style="medium">
        <color indexed="64"/>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diagonal/>
    </border>
    <border>
      <left style="medium">
        <color indexed="64"/>
      </left>
      <right/>
      <top style="thin">
        <color indexed="64"/>
      </top>
      <bottom style="medium">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double">
        <color auto="1"/>
      </left>
      <right style="hair">
        <color theme="2" tint="-0.24994659260841701"/>
      </right>
      <top style="hair">
        <color theme="2" tint="-0.24994659260841701"/>
      </top>
      <bottom/>
      <diagonal/>
    </border>
    <border>
      <left style="hair">
        <color theme="2" tint="-0.24994659260841701"/>
      </left>
      <right style="hair">
        <color theme="2" tint="-0.24994659260841701"/>
      </right>
      <top style="hair">
        <color theme="2" tint="-0.24994659260841701"/>
      </top>
      <bottom/>
      <diagonal/>
    </border>
    <border>
      <left/>
      <right/>
      <top style="thin">
        <color indexed="64"/>
      </top>
      <bottom/>
      <diagonal/>
    </border>
    <border>
      <left/>
      <right/>
      <top/>
      <bottom style="thin">
        <color indexed="64"/>
      </bottom>
      <diagonal/>
    </border>
    <border>
      <left style="thin">
        <color indexed="64"/>
      </left>
      <right style="thin">
        <color indexed="64"/>
      </right>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thin">
        <color indexed="64"/>
      </top>
      <bottom/>
      <diagonal/>
    </border>
    <border>
      <left style="medium">
        <color indexed="64"/>
      </left>
      <right style="medium">
        <color indexed="64"/>
      </right>
      <top/>
      <bottom style="thin">
        <color indexed="64"/>
      </bottom>
      <diagonal/>
    </border>
    <border>
      <left/>
      <right style="thin">
        <color indexed="64"/>
      </right>
      <top/>
      <bottom/>
      <diagonal/>
    </border>
    <border>
      <left/>
      <right style="thin">
        <color indexed="64"/>
      </right>
      <top/>
      <bottom style="thin">
        <color indexed="64"/>
      </bottom>
      <diagonal/>
    </border>
  </borders>
  <cellStyleXfs count="2">
    <xf numFmtId="0" fontId="0" fillId="0" borderId="0"/>
    <xf numFmtId="9" fontId="47" fillId="0" borderId="0" applyFont="0" applyFill="0" applyBorder="0" applyAlignment="0" applyProtection="0"/>
  </cellStyleXfs>
  <cellXfs count="252">
    <xf numFmtId="0" fontId="0" fillId="0" borderId="0" xfId="0"/>
    <xf numFmtId="0" fontId="1" fillId="0" borderId="0" xfId="0" applyFont="1"/>
    <xf numFmtId="0" fontId="0" fillId="0" borderId="1" xfId="0" applyBorder="1"/>
    <xf numFmtId="0" fontId="0" fillId="0" borderId="2" xfId="0" applyBorder="1"/>
    <xf numFmtId="0" fontId="0" fillId="0" borderId="3" xfId="0" applyBorder="1"/>
    <xf numFmtId="0" fontId="0" fillId="0" borderId="4" xfId="0" applyBorder="1"/>
    <xf numFmtId="0" fontId="0" fillId="2" borderId="5" xfId="0" applyFill="1" applyBorder="1" applyAlignment="1">
      <alignment horizontal="center" vertical="center"/>
    </xf>
    <xf numFmtId="0" fontId="0" fillId="2" borderId="6" xfId="0" applyFill="1" applyBorder="1" applyAlignment="1">
      <alignment horizontal="center" vertical="center"/>
    </xf>
    <xf numFmtId="0" fontId="0" fillId="2" borderId="7" xfId="0" applyFill="1" applyBorder="1" applyAlignment="1">
      <alignment horizontal="center" vertical="center"/>
    </xf>
    <xf numFmtId="0" fontId="0" fillId="0" borderId="8"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0" fontId="0" fillId="0" borderId="19" xfId="0" quotePrefix="1" applyBorder="1"/>
    <xf numFmtId="0" fontId="7" fillId="0" borderId="12" xfId="0" applyFont="1" applyBorder="1"/>
    <xf numFmtId="0" fontId="7" fillId="0" borderId="13" xfId="0" applyFont="1"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1" xfId="0" quotePrefix="1" applyBorder="1"/>
    <xf numFmtId="0" fontId="0" fillId="0" borderId="26" xfId="0" applyBorder="1"/>
    <xf numFmtId="0" fontId="0" fillId="0" borderId="27" xfId="0" applyBorder="1"/>
    <xf numFmtId="0" fontId="0" fillId="0" borderId="24" xfId="0" quotePrefix="1" applyBorder="1"/>
    <xf numFmtId="0" fontId="0" fillId="0" borderId="24" xfId="0" quotePrefix="1" applyBorder="1" applyAlignment="1">
      <alignment wrapText="1"/>
    </xf>
    <xf numFmtId="0" fontId="0" fillId="0" borderId="25" xfId="0" applyBorder="1" applyAlignment="1">
      <alignment horizontal="center"/>
    </xf>
    <xf numFmtId="0" fontId="0" fillId="0" borderId="9" xfId="0" applyBorder="1" applyAlignment="1">
      <alignment horizontal="center"/>
    </xf>
    <xf numFmtId="0" fontId="0" fillId="0" borderId="12" xfId="0" applyBorder="1" applyAlignment="1">
      <alignment horizontal="center"/>
    </xf>
    <xf numFmtId="0" fontId="0" fillId="0" borderId="12" xfId="0" applyBorder="1" applyAlignment="1">
      <alignment horizontal="right"/>
    </xf>
    <xf numFmtId="0" fontId="9" fillId="0" borderId="0" xfId="0" applyFont="1" applyAlignment="1">
      <alignment horizontal="left" vertical="center"/>
    </xf>
    <xf numFmtId="0" fontId="0" fillId="0" borderId="26" xfId="0" applyBorder="1" applyAlignment="1">
      <alignment horizontal="center"/>
    </xf>
    <xf numFmtId="0" fontId="0" fillId="0" borderId="12" xfId="0" applyBorder="1" applyAlignment="1">
      <alignment wrapText="1"/>
    </xf>
    <xf numFmtId="0" fontId="0" fillId="0" borderId="10" xfId="0" applyBorder="1" applyAlignment="1">
      <alignment horizontal="center"/>
    </xf>
    <xf numFmtId="0" fontId="0" fillId="0" borderId="13" xfId="0" applyBorder="1" applyAlignment="1">
      <alignment horizontal="center"/>
    </xf>
    <xf numFmtId="0" fontId="12" fillId="0" borderId="0" xfId="0" applyFont="1"/>
    <xf numFmtId="0" fontId="13" fillId="0" borderId="0" xfId="0" applyFont="1"/>
    <xf numFmtId="0" fontId="14" fillId="0" borderId="0" xfId="0" applyFont="1"/>
    <xf numFmtId="0" fontId="15" fillId="0" borderId="0" xfId="0" applyFont="1"/>
    <xf numFmtId="0" fontId="16" fillId="0" borderId="0" xfId="0" applyFont="1"/>
    <xf numFmtId="0" fontId="17" fillId="0" borderId="0" xfId="0" applyFont="1"/>
    <xf numFmtId="0" fontId="0" fillId="0" borderId="28" xfId="0" applyBorder="1"/>
    <xf numFmtId="0" fontId="0" fillId="0" borderId="28" xfId="0" quotePrefix="1" applyBorder="1" applyAlignment="1">
      <alignment horizontal="center"/>
    </xf>
    <xf numFmtId="0" fontId="0" fillId="0" borderId="28" xfId="0" applyBorder="1" applyAlignment="1">
      <alignment horizontal="center"/>
    </xf>
    <xf numFmtId="0" fontId="0" fillId="4" borderId="28" xfId="0" applyFill="1" applyBorder="1" applyAlignment="1">
      <alignment horizontal="center"/>
    </xf>
    <xf numFmtId="0" fontId="0" fillId="5" borderId="28" xfId="0" applyFill="1" applyBorder="1" applyAlignment="1">
      <alignment horizontal="center"/>
    </xf>
    <xf numFmtId="0" fontId="0" fillId="3" borderId="28" xfId="0" applyFill="1" applyBorder="1" applyAlignment="1">
      <alignment horizontal="center"/>
    </xf>
    <xf numFmtId="0" fontId="11" fillId="0" borderId="28" xfId="0" applyFont="1" applyBorder="1"/>
    <xf numFmtId="0" fontId="20" fillId="0" borderId="0" xfId="0" applyFont="1" applyAlignment="1">
      <alignment vertical="center"/>
    </xf>
    <xf numFmtId="0" fontId="19" fillId="0" borderId="0" xfId="0" applyFont="1" applyAlignment="1">
      <alignment vertical="center"/>
    </xf>
    <xf numFmtId="0" fontId="0" fillId="0" borderId="29" xfId="0" applyBorder="1"/>
    <xf numFmtId="0" fontId="0" fillId="0" borderId="31" xfId="0" applyBorder="1"/>
    <xf numFmtId="0" fontId="0" fillId="0" borderId="36" xfId="0" applyBorder="1"/>
    <xf numFmtId="0" fontId="11" fillId="0" borderId="29" xfId="0" applyFont="1" applyBorder="1"/>
    <xf numFmtId="0" fontId="0" fillId="0" borderId="40" xfId="0" applyBorder="1"/>
    <xf numFmtId="0" fontId="21" fillId="0" borderId="41" xfId="0" applyFont="1" applyBorder="1" applyAlignment="1">
      <alignment vertical="center"/>
    </xf>
    <xf numFmtId="0" fontId="11" fillId="0" borderId="42" xfId="0" applyFont="1" applyBorder="1"/>
    <xf numFmtId="0" fontId="11" fillId="0" borderId="43" xfId="0" applyFont="1" applyBorder="1"/>
    <xf numFmtId="164" fontId="0" fillId="0" borderId="32" xfId="0" applyNumberFormat="1" applyBorder="1"/>
    <xf numFmtId="164" fontId="0" fillId="0" borderId="34" xfId="0" applyNumberFormat="1" applyBorder="1"/>
    <xf numFmtId="164" fontId="0" fillId="0" borderId="37" xfId="0" applyNumberFormat="1" applyBorder="1"/>
    <xf numFmtId="164" fontId="0" fillId="0" borderId="47" xfId="0" applyNumberFormat="1" applyBorder="1"/>
    <xf numFmtId="0" fontId="0" fillId="0" borderId="33" xfId="0" applyBorder="1"/>
    <xf numFmtId="0" fontId="0" fillId="0" borderId="35" xfId="0" applyBorder="1"/>
    <xf numFmtId="0" fontId="0" fillId="0" borderId="39" xfId="0" applyBorder="1"/>
    <xf numFmtId="9" fontId="0" fillId="0" borderId="48" xfId="0" applyNumberFormat="1" applyBorder="1"/>
    <xf numFmtId="0" fontId="11" fillId="0" borderId="44" xfId="0" applyFont="1" applyBorder="1"/>
    <xf numFmtId="0" fontId="11" fillId="0" borderId="45" xfId="0" applyFont="1" applyBorder="1" applyAlignment="1">
      <alignment horizontal="center"/>
    </xf>
    <xf numFmtId="0" fontId="22" fillId="0" borderId="49" xfId="0" applyFont="1" applyBorder="1" applyAlignment="1">
      <alignment horizontal="center"/>
    </xf>
    <xf numFmtId="0" fontId="23" fillId="0" borderId="28" xfId="0" applyFont="1" applyBorder="1"/>
    <xf numFmtId="0" fontId="24" fillId="0" borderId="0" xfId="0" applyFont="1"/>
    <xf numFmtId="0" fontId="0" fillId="0" borderId="30" xfId="0" applyBorder="1"/>
    <xf numFmtId="0" fontId="0" fillId="0" borderId="46" xfId="0" applyBorder="1"/>
    <xf numFmtId="0" fontId="20" fillId="0" borderId="50" xfId="0" applyFont="1" applyBorder="1" applyAlignment="1">
      <alignment vertical="center"/>
    </xf>
    <xf numFmtId="0" fontId="20" fillId="0" borderId="51" xfId="0" applyFont="1" applyBorder="1" applyAlignment="1">
      <alignment vertical="center"/>
    </xf>
    <xf numFmtId="0" fontId="20" fillId="0" borderId="52" xfId="0" applyFont="1" applyBorder="1" applyAlignment="1">
      <alignment vertical="center"/>
    </xf>
    <xf numFmtId="0" fontId="20" fillId="0" borderId="53" xfId="0" applyFont="1" applyBorder="1" applyAlignment="1">
      <alignment vertical="center"/>
    </xf>
    <xf numFmtId="164" fontId="0" fillId="0" borderId="0" xfId="0" applyNumberFormat="1"/>
    <xf numFmtId="3" fontId="25" fillId="0" borderId="0" xfId="0" applyNumberFormat="1" applyFont="1"/>
    <xf numFmtId="3" fontId="0" fillId="0" borderId="0" xfId="0" applyNumberFormat="1"/>
    <xf numFmtId="165" fontId="25" fillId="0" borderId="0" xfId="0" applyNumberFormat="1" applyFont="1"/>
    <xf numFmtId="9" fontId="0" fillId="0" borderId="0" xfId="0" applyNumberFormat="1"/>
    <xf numFmtId="1" fontId="0" fillId="0" borderId="0" xfId="0" applyNumberFormat="1"/>
    <xf numFmtId="18" fontId="0" fillId="0" borderId="0" xfId="0" applyNumberFormat="1"/>
    <xf numFmtId="0" fontId="0" fillId="0" borderId="0" xfId="0" applyAlignment="1">
      <alignment vertical="center"/>
    </xf>
    <xf numFmtId="0" fontId="0" fillId="0" borderId="0" xfId="0" applyAlignment="1">
      <alignment horizontal="right"/>
    </xf>
    <xf numFmtId="165" fontId="0" fillId="0" borderId="0" xfId="0" applyNumberFormat="1" applyAlignment="1">
      <alignment horizontal="right"/>
    </xf>
    <xf numFmtId="0" fontId="0" fillId="6" borderId="0" xfId="0" applyFill="1"/>
    <xf numFmtId="0" fontId="27" fillId="6" borderId="0" xfId="0" applyFont="1" applyFill="1" applyAlignment="1">
      <alignment horizontal="right" vertical="center" wrapText="1"/>
    </xf>
    <xf numFmtId="0" fontId="26" fillId="6" borderId="0" xfId="0" applyFont="1" applyFill="1" applyAlignment="1">
      <alignment horizontal="right" vertical="center" wrapText="1"/>
    </xf>
    <xf numFmtId="18" fontId="0" fillId="0" borderId="0" xfId="0" applyNumberFormat="1" applyAlignment="1">
      <alignment horizontal="right"/>
    </xf>
    <xf numFmtId="0" fontId="11" fillId="0" borderId="0" xfId="0" applyFont="1"/>
    <xf numFmtId="0" fontId="29" fillId="0" borderId="28" xfId="0" applyFont="1" applyBorder="1"/>
    <xf numFmtId="1" fontId="29" fillId="0" borderId="28" xfId="0" applyNumberFormat="1" applyFont="1" applyBorder="1"/>
    <xf numFmtId="0" fontId="30" fillId="0" borderId="0" xfId="0" applyFont="1"/>
    <xf numFmtId="0" fontId="30" fillId="0" borderId="28" xfId="0" applyFont="1" applyBorder="1"/>
    <xf numFmtId="0" fontId="31" fillId="0" borderId="28" xfId="0" applyFont="1" applyBorder="1"/>
    <xf numFmtId="3" fontId="30" fillId="0" borderId="28" xfId="0" applyNumberFormat="1" applyFont="1" applyBorder="1"/>
    <xf numFmtId="165" fontId="30" fillId="0" borderId="28" xfId="0" applyNumberFormat="1" applyFont="1" applyBorder="1"/>
    <xf numFmtId="0" fontId="32" fillId="0" borderId="28" xfId="0" applyFont="1" applyBorder="1"/>
    <xf numFmtId="0" fontId="33" fillId="0" borderId="28" xfId="0" applyFont="1" applyBorder="1"/>
    <xf numFmtId="0" fontId="34" fillId="0" borderId="28" xfId="0" applyFont="1" applyBorder="1"/>
    <xf numFmtId="0" fontId="35" fillId="0" borderId="28" xfId="0" applyFont="1" applyBorder="1"/>
    <xf numFmtId="0" fontId="36" fillId="0" borderId="28" xfId="0" applyFont="1" applyBorder="1"/>
    <xf numFmtId="0" fontId="11" fillId="8" borderId="0" xfId="0" applyFont="1" applyFill="1"/>
    <xf numFmtId="1" fontId="11" fillId="8" borderId="0" xfId="0" applyNumberFormat="1" applyFont="1" applyFill="1"/>
    <xf numFmtId="0" fontId="0" fillId="9" borderId="0" xfId="0" applyFill="1"/>
    <xf numFmtId="0" fontId="12" fillId="9" borderId="0" xfId="0" applyFont="1" applyFill="1"/>
    <xf numFmtId="0" fontId="13" fillId="9" borderId="0" xfId="0" applyFont="1" applyFill="1"/>
    <xf numFmtId="0" fontId="14" fillId="9" borderId="0" xfId="0" applyFont="1" applyFill="1"/>
    <xf numFmtId="0" fontId="15" fillId="9" borderId="0" xfId="0" applyFont="1" applyFill="1"/>
    <xf numFmtId="0" fontId="17" fillId="9" borderId="0" xfId="0" applyFont="1" applyFill="1"/>
    <xf numFmtId="0" fontId="16" fillId="9" borderId="0" xfId="0" applyFont="1" applyFill="1"/>
    <xf numFmtId="1" fontId="30" fillId="0" borderId="0" xfId="0" applyNumberFormat="1" applyFont="1"/>
    <xf numFmtId="0" fontId="30" fillId="0" borderId="28" xfId="0" applyFont="1" applyBorder="1" applyAlignment="1">
      <alignment horizontal="right" vertical="center" wrapText="1"/>
    </xf>
    <xf numFmtId="0" fontId="39" fillId="0" borderId="28" xfId="0" applyFont="1" applyBorder="1" applyAlignment="1">
      <alignment horizontal="right" vertical="center" wrapText="1"/>
    </xf>
    <xf numFmtId="0" fontId="39" fillId="7" borderId="28" xfId="0" applyFont="1" applyFill="1" applyBorder="1" applyAlignment="1">
      <alignment horizontal="right" vertical="center" wrapText="1"/>
    </xf>
    <xf numFmtId="0" fontId="40" fillId="7" borderId="28" xfId="0" applyFont="1" applyFill="1" applyBorder="1" applyAlignment="1">
      <alignment horizontal="right" vertical="center" wrapText="1"/>
    </xf>
    <xf numFmtId="9" fontId="39" fillId="7" borderId="28" xfId="0" applyNumberFormat="1" applyFont="1" applyFill="1" applyBorder="1" applyAlignment="1">
      <alignment horizontal="right" vertical="center" wrapText="1"/>
    </xf>
    <xf numFmtId="9" fontId="39" fillId="0" borderId="28" xfId="0" applyNumberFormat="1" applyFont="1" applyBorder="1" applyAlignment="1">
      <alignment horizontal="right" vertical="center" wrapText="1"/>
    </xf>
    <xf numFmtId="2" fontId="40" fillId="7" borderId="28" xfId="0" applyNumberFormat="1" applyFont="1" applyFill="1" applyBorder="1" applyAlignment="1">
      <alignment horizontal="right" vertical="center" wrapText="1"/>
    </xf>
    <xf numFmtId="2" fontId="40" fillId="0" borderId="28" xfId="0" applyNumberFormat="1" applyFont="1" applyBorder="1" applyAlignment="1">
      <alignment horizontal="right" vertical="center" wrapText="1"/>
    </xf>
    <xf numFmtId="0" fontId="18" fillId="0" borderId="0" xfId="0" applyFont="1"/>
    <xf numFmtId="0" fontId="39" fillId="0" borderId="28" xfId="0" applyFont="1" applyBorder="1" applyAlignment="1">
      <alignment vertical="center" wrapText="1"/>
    </xf>
    <xf numFmtId="0" fontId="37" fillId="0" borderId="28" xfId="0" applyFont="1" applyBorder="1" applyAlignment="1">
      <alignment horizontal="right" vertical="center" wrapText="1"/>
    </xf>
    <xf numFmtId="0" fontId="37" fillId="0" borderId="28" xfId="0" applyFont="1" applyBorder="1" applyAlignment="1">
      <alignment vertical="center" wrapText="1"/>
    </xf>
    <xf numFmtId="0" fontId="37" fillId="7" borderId="28" xfId="0" applyFont="1" applyFill="1" applyBorder="1" applyAlignment="1">
      <alignment horizontal="right" vertical="center" wrapText="1"/>
    </xf>
    <xf numFmtId="9" fontId="37" fillId="7" borderId="28" xfId="0" applyNumberFormat="1" applyFont="1" applyFill="1" applyBorder="1" applyAlignment="1">
      <alignment horizontal="right" vertical="center" wrapText="1"/>
    </xf>
    <xf numFmtId="9" fontId="37" fillId="0" borderId="28" xfId="0" applyNumberFormat="1" applyFont="1" applyBorder="1" applyAlignment="1">
      <alignment horizontal="right" vertical="center" wrapText="1"/>
    </xf>
    <xf numFmtId="2" fontId="38" fillId="7" borderId="28" xfId="0" applyNumberFormat="1" applyFont="1" applyFill="1" applyBorder="1" applyAlignment="1">
      <alignment horizontal="right" vertical="center" wrapText="1"/>
    </xf>
    <xf numFmtId="2" fontId="38" fillId="0" borderId="28" xfId="0" applyNumberFormat="1" applyFont="1" applyBorder="1" applyAlignment="1">
      <alignment horizontal="right" vertical="center" wrapText="1"/>
    </xf>
    <xf numFmtId="0" fontId="41" fillId="0" borderId="0" xfId="0" applyFont="1" applyAlignment="1">
      <alignment vertical="center"/>
    </xf>
    <xf numFmtId="0" fontId="11" fillId="0" borderId="28" xfId="0" applyFont="1" applyBorder="1" applyAlignment="1">
      <alignment horizontal="center"/>
    </xf>
    <xf numFmtId="1" fontId="11" fillId="0" borderId="28" xfId="0" applyNumberFormat="1" applyFont="1" applyBorder="1" applyAlignment="1">
      <alignment horizontal="center"/>
    </xf>
    <xf numFmtId="0" fontId="21" fillId="0" borderId="28" xfId="0" applyFont="1" applyBorder="1" applyAlignment="1">
      <alignment horizontal="center" vertical="center"/>
    </xf>
    <xf numFmtId="0" fontId="42" fillId="0" borderId="28" xfId="0" applyFont="1" applyBorder="1" applyAlignment="1">
      <alignment horizontal="center" vertical="center"/>
    </xf>
    <xf numFmtId="0" fontId="9" fillId="0" borderId="28" xfId="0" applyFont="1" applyBorder="1" applyAlignment="1">
      <alignment horizontal="center" vertical="center"/>
    </xf>
    <xf numFmtId="1" fontId="30" fillId="0" borderId="28" xfId="0" applyNumberFormat="1" applyFont="1" applyBorder="1" applyAlignment="1">
      <alignment horizontal="center"/>
    </xf>
    <xf numFmtId="1" fontId="10" fillId="0" borderId="28" xfId="0" applyNumberFormat="1" applyFont="1" applyBorder="1" applyAlignment="1">
      <alignment horizontal="center" vertical="center"/>
    </xf>
    <xf numFmtId="0" fontId="11" fillId="0" borderId="0" xfId="0" applyFont="1" applyAlignment="1">
      <alignment horizontal="center"/>
    </xf>
    <xf numFmtId="1" fontId="11" fillId="0" borderId="0" xfId="0" applyNumberFormat="1" applyFont="1" applyAlignment="1">
      <alignment horizontal="center"/>
    </xf>
    <xf numFmtId="0" fontId="21" fillId="0" borderId="0" xfId="0" applyFont="1" applyAlignment="1">
      <alignment horizontal="center" vertical="center"/>
    </xf>
    <xf numFmtId="0" fontId="42" fillId="0" borderId="0" xfId="0" applyFont="1" applyAlignment="1">
      <alignment horizontal="center" vertical="center"/>
    </xf>
    <xf numFmtId="0" fontId="9" fillId="0" borderId="0" xfId="0" applyFont="1" applyAlignment="1">
      <alignment horizontal="center" vertical="center"/>
    </xf>
    <xf numFmtId="1" fontId="30" fillId="0" borderId="0" xfId="0" applyNumberFormat="1" applyFont="1" applyAlignment="1">
      <alignment horizontal="center"/>
    </xf>
    <xf numFmtId="1" fontId="10" fillId="0" borderId="0" xfId="0" applyNumberFormat="1" applyFont="1" applyAlignment="1">
      <alignment horizontal="center" vertical="center"/>
    </xf>
    <xf numFmtId="0" fontId="9" fillId="0" borderId="28" xfId="0" applyFont="1" applyBorder="1" applyAlignment="1">
      <alignment horizontal="right" vertical="center"/>
    </xf>
    <xf numFmtId="0" fontId="42" fillId="0" borderId="28" xfId="0" applyFont="1" applyBorder="1" applyAlignment="1">
      <alignment horizontal="right" vertical="center"/>
    </xf>
    <xf numFmtId="0" fontId="0" fillId="0" borderId="28" xfId="0" applyBorder="1" applyAlignment="1">
      <alignment horizontal="center" vertical="center"/>
    </xf>
    <xf numFmtId="0" fontId="9" fillId="0" borderId="0" xfId="0" applyFont="1" applyAlignment="1">
      <alignment horizontal="right" vertical="center"/>
    </xf>
    <xf numFmtId="0" fontId="11" fillId="0" borderId="0" xfId="0" applyFont="1" applyAlignment="1">
      <alignment horizontal="right"/>
    </xf>
    <xf numFmtId="0" fontId="25" fillId="0" borderId="28" xfId="0" applyFont="1" applyBorder="1"/>
    <xf numFmtId="0" fontId="0" fillId="0" borderId="0" xfId="0" applyAlignment="1">
      <alignment horizontal="center" vertical="center"/>
    </xf>
    <xf numFmtId="0" fontId="0" fillId="0" borderId="0" xfId="0" applyAlignment="1">
      <alignment horizontal="left" vertical="center"/>
    </xf>
    <xf numFmtId="0" fontId="43" fillId="9" borderId="0" xfId="0" applyFont="1" applyFill="1"/>
    <xf numFmtId="1" fontId="0" fillId="0" borderId="28" xfId="0" applyNumberFormat="1" applyBorder="1"/>
    <xf numFmtId="0" fontId="9" fillId="0" borderId="28" xfId="0" applyFont="1" applyBorder="1" applyAlignment="1">
      <alignment horizontal="left" vertical="center"/>
    </xf>
    <xf numFmtId="0" fontId="0" fillId="0" borderId="28" xfId="0" applyBorder="1" applyAlignment="1">
      <alignment horizontal="right"/>
    </xf>
    <xf numFmtId="0" fontId="0" fillId="0" borderId="58" xfId="0" applyBorder="1"/>
    <xf numFmtId="0" fontId="0" fillId="0" borderId="59" xfId="0" applyBorder="1"/>
    <xf numFmtId="0" fontId="0" fillId="0" borderId="60" xfId="0" applyBorder="1"/>
    <xf numFmtId="0" fontId="44" fillId="0" borderId="0" xfId="0" applyFont="1"/>
    <xf numFmtId="3" fontId="25" fillId="0" borderId="0" xfId="0" applyNumberFormat="1" applyFont="1" applyAlignment="1">
      <alignment horizontal="right"/>
    </xf>
    <xf numFmtId="0" fontId="43" fillId="0" borderId="0" xfId="0" applyFont="1"/>
    <xf numFmtId="3" fontId="11" fillId="0" borderId="31" xfId="0" applyNumberFormat="1" applyFont="1" applyBorder="1"/>
    <xf numFmtId="3" fontId="0" fillId="0" borderId="28" xfId="0" applyNumberFormat="1" applyBorder="1"/>
    <xf numFmtId="3" fontId="0" fillId="0" borderId="36" xfId="0" applyNumberFormat="1" applyBorder="1"/>
    <xf numFmtId="4" fontId="0" fillId="0" borderId="31" xfId="0" applyNumberFormat="1" applyBorder="1"/>
    <xf numFmtId="4" fontId="0" fillId="0" borderId="28" xfId="0" applyNumberFormat="1" applyBorder="1"/>
    <xf numFmtId="4" fontId="11" fillId="0" borderId="29" xfId="0" applyNumberFormat="1" applyFont="1" applyBorder="1"/>
    <xf numFmtId="4" fontId="11" fillId="0" borderId="28" xfId="0" applyNumberFormat="1" applyFont="1" applyBorder="1"/>
    <xf numFmtId="4" fontId="0" fillId="0" borderId="36" xfId="0" applyNumberFormat="1" applyBorder="1"/>
    <xf numFmtId="3" fontId="11" fillId="0" borderId="61" xfId="0" applyNumberFormat="1" applyFont="1" applyBorder="1"/>
    <xf numFmtId="3" fontId="0" fillId="0" borderId="38" xfId="0" applyNumberFormat="1" applyBorder="1"/>
    <xf numFmtId="3" fontId="0" fillId="0" borderId="62" xfId="0" applyNumberFormat="1" applyBorder="1"/>
    <xf numFmtId="164" fontId="11" fillId="0" borderId="48" xfId="0" applyNumberFormat="1" applyFont="1" applyBorder="1"/>
    <xf numFmtId="164" fontId="11" fillId="0" borderId="63" xfId="0" applyNumberFormat="1" applyFont="1" applyBorder="1"/>
    <xf numFmtId="164" fontId="0" fillId="0" borderId="64" xfId="0" applyNumberFormat="1" applyBorder="1"/>
    <xf numFmtId="164" fontId="0" fillId="0" borderId="65" xfId="0" applyNumberFormat="1" applyBorder="1"/>
    <xf numFmtId="164" fontId="0" fillId="0" borderId="66" xfId="0" applyNumberFormat="1" applyBorder="1"/>
    <xf numFmtId="164" fontId="11" fillId="0" borderId="67" xfId="0" applyNumberFormat="1" applyFont="1" applyBorder="1"/>
    <xf numFmtId="0" fontId="45" fillId="0" borderId="29" xfId="0" applyFont="1" applyBorder="1" applyAlignment="1">
      <alignment horizontal="left" vertical="center"/>
    </xf>
    <xf numFmtId="0" fontId="45" fillId="0" borderId="40" xfId="0" applyFont="1" applyBorder="1" applyAlignment="1">
      <alignment horizontal="left" vertical="center"/>
    </xf>
    <xf numFmtId="0" fontId="46" fillId="0" borderId="0" xfId="0" applyFont="1"/>
    <xf numFmtId="0" fontId="45" fillId="0" borderId="60" xfId="0" applyFont="1" applyBorder="1" applyAlignment="1">
      <alignment horizontal="left" vertical="center"/>
    </xf>
    <xf numFmtId="1" fontId="11" fillId="0" borderId="0" xfId="0" applyNumberFormat="1" applyFont="1"/>
    <xf numFmtId="0" fontId="0" fillId="0" borderId="55" xfId="0" applyBorder="1" applyAlignment="1">
      <alignment horizontal="center"/>
    </xf>
    <xf numFmtId="0" fontId="0" fillId="0" borderId="68" xfId="0" applyBorder="1"/>
    <xf numFmtId="0" fontId="11" fillId="0" borderId="68" xfId="0" applyFont="1" applyBorder="1"/>
    <xf numFmtId="0" fontId="0" fillId="0" borderId="69" xfId="0" applyBorder="1"/>
    <xf numFmtId="0" fontId="45" fillId="0" borderId="28" xfId="0" applyFont="1" applyBorder="1" applyAlignment="1">
      <alignment horizontal="left" vertical="center"/>
    </xf>
    <xf numFmtId="0" fontId="46" fillId="0" borderId="28" xfId="0" applyFont="1" applyBorder="1" applyAlignment="1">
      <alignment horizontal="center"/>
    </xf>
    <xf numFmtId="0" fontId="46" fillId="0" borderId="28" xfId="0" applyFont="1" applyBorder="1"/>
    <xf numFmtId="0" fontId="45" fillId="0" borderId="0" xfId="0" applyFont="1" applyAlignment="1">
      <alignment horizontal="left" vertical="center"/>
    </xf>
    <xf numFmtId="3" fontId="29" fillId="0" borderId="28" xfId="0" applyNumberFormat="1" applyFont="1" applyBorder="1"/>
    <xf numFmtId="0" fontId="27" fillId="6" borderId="28" xfId="0" applyFont="1" applyFill="1" applyBorder="1" applyAlignment="1">
      <alignment horizontal="right" vertical="center" wrapText="1"/>
    </xf>
    <xf numFmtId="0" fontId="27" fillId="7" borderId="28" xfId="0" applyFont="1" applyFill="1" applyBorder="1" applyAlignment="1">
      <alignment horizontal="right" vertical="center" wrapText="1"/>
    </xf>
    <xf numFmtId="0" fontId="26" fillId="7" borderId="28" xfId="0" applyFont="1" applyFill="1" applyBorder="1" applyAlignment="1">
      <alignment horizontal="right" vertical="center" wrapText="1"/>
    </xf>
    <xf numFmtId="0" fontId="26" fillId="6" borderId="28" xfId="0" applyFont="1" applyFill="1" applyBorder="1" applyAlignment="1">
      <alignment horizontal="right" vertical="center" wrapText="1"/>
    </xf>
    <xf numFmtId="1" fontId="26" fillId="7" borderId="28" xfId="0" applyNumberFormat="1" applyFont="1" applyFill="1" applyBorder="1" applyAlignment="1">
      <alignment horizontal="right" vertical="center" wrapText="1"/>
    </xf>
    <xf numFmtId="1" fontId="26" fillId="6" borderId="28" xfId="0" applyNumberFormat="1" applyFont="1" applyFill="1" applyBorder="1" applyAlignment="1">
      <alignment horizontal="right" vertical="center" wrapText="1"/>
    </xf>
    <xf numFmtId="3" fontId="26" fillId="7" borderId="28" xfId="0" applyNumberFormat="1" applyFont="1" applyFill="1" applyBorder="1" applyAlignment="1">
      <alignment horizontal="right" vertical="center" wrapText="1"/>
    </xf>
    <xf numFmtId="3" fontId="26" fillId="6" borderId="28" xfId="0" applyNumberFormat="1" applyFont="1" applyFill="1" applyBorder="1" applyAlignment="1">
      <alignment horizontal="right" vertical="center" wrapText="1"/>
    </xf>
    <xf numFmtId="0" fontId="49" fillId="0" borderId="28" xfId="0" applyFont="1" applyBorder="1"/>
    <xf numFmtId="164" fontId="0" fillId="0" borderId="28" xfId="0" applyNumberFormat="1" applyBorder="1"/>
    <xf numFmtId="0" fontId="50" fillId="0" borderId="28" xfId="0" applyFont="1" applyBorder="1"/>
    <xf numFmtId="0" fontId="50" fillId="0" borderId="28" xfId="0" applyFont="1" applyBorder="1" applyAlignment="1">
      <alignment horizontal="right"/>
    </xf>
    <xf numFmtId="164" fontId="0" fillId="0" borderId="28" xfId="1" applyNumberFormat="1" applyFont="1" applyBorder="1"/>
    <xf numFmtId="0" fontId="48" fillId="0" borderId="0" xfId="0" applyFont="1"/>
    <xf numFmtId="2" fontId="0" fillId="0" borderId="0" xfId="0" applyNumberFormat="1"/>
    <xf numFmtId="0" fontId="29" fillId="0" borderId="38" xfId="0" applyFont="1" applyBorder="1"/>
    <xf numFmtId="165" fontId="30" fillId="0" borderId="38" xfId="0" applyNumberFormat="1" applyFont="1" applyBorder="1"/>
    <xf numFmtId="165" fontId="29" fillId="0" borderId="38" xfId="0" applyNumberFormat="1" applyFont="1" applyBorder="1"/>
    <xf numFmtId="0" fontId="0" fillId="0" borderId="0" xfId="0" applyAlignment="1">
      <alignment horizontal="center"/>
    </xf>
    <xf numFmtId="3" fontId="51" fillId="0" borderId="0" xfId="0" applyNumberFormat="1" applyFont="1"/>
    <xf numFmtId="0" fontId="0" fillId="0" borderId="9" xfId="0" applyBorder="1" applyAlignment="1">
      <alignment horizontal="right"/>
    </xf>
    <xf numFmtId="0" fontId="0" fillId="0" borderId="2" xfId="0" applyBorder="1" applyAlignment="1">
      <alignment wrapText="1"/>
    </xf>
    <xf numFmtId="0" fontId="11" fillId="9" borderId="28" xfId="0" applyFont="1" applyFill="1" applyBorder="1"/>
    <xf numFmtId="0" fontId="0" fillId="9" borderId="60" xfId="0" applyFill="1" applyBorder="1"/>
    <xf numFmtId="0" fontId="0" fillId="9" borderId="40" xfId="0" applyFill="1" applyBorder="1"/>
    <xf numFmtId="9" fontId="0" fillId="0" borderId="28" xfId="0" applyNumberFormat="1" applyBorder="1"/>
    <xf numFmtId="9" fontId="11" fillId="0" borderId="28" xfId="0" applyNumberFormat="1" applyFont="1" applyBorder="1"/>
    <xf numFmtId="0" fontId="0" fillId="0" borderId="56" xfId="0" applyBorder="1" applyAlignment="1">
      <alignment horizontal="left"/>
    </xf>
    <xf numFmtId="0" fontId="0" fillId="0" borderId="17" xfId="0" applyBorder="1" applyAlignment="1">
      <alignment horizontal="left"/>
    </xf>
    <xf numFmtId="0" fontId="0" fillId="0" borderId="57" xfId="0" applyBorder="1" applyAlignment="1">
      <alignment horizontal="left"/>
    </xf>
    <xf numFmtId="0" fontId="0" fillId="0" borderId="18" xfId="0" applyBorder="1" applyAlignment="1">
      <alignment horizontal="left"/>
    </xf>
    <xf numFmtId="0" fontId="0" fillId="0" borderId="28" xfId="0" applyBorder="1" applyAlignment="1">
      <alignment horizontal="center"/>
    </xf>
    <xf numFmtId="0" fontId="0" fillId="0" borderId="28" xfId="0" applyBorder="1" applyAlignment="1">
      <alignment horizontal="center" vertical="center"/>
    </xf>
    <xf numFmtId="0" fontId="18" fillId="0" borderId="28" xfId="0" applyFont="1" applyBorder="1" applyAlignment="1">
      <alignment horizontal="center"/>
    </xf>
    <xf numFmtId="0" fontId="18" fillId="0" borderId="38" xfId="0" applyFont="1" applyBorder="1" applyAlignment="1">
      <alignment horizontal="center"/>
    </xf>
    <xf numFmtId="0" fontId="18" fillId="0" borderId="54" xfId="0" applyFont="1" applyBorder="1" applyAlignment="1">
      <alignment horizontal="center"/>
    </xf>
    <xf numFmtId="0" fontId="18" fillId="0" borderId="55" xfId="0" applyFont="1" applyBorder="1" applyAlignment="1">
      <alignment horizontal="center"/>
    </xf>
    <xf numFmtId="0" fontId="0" fillId="9" borderId="29" xfId="0" applyFill="1" applyBorder="1" applyAlignment="1">
      <alignment horizontal="center" vertical="center"/>
    </xf>
    <xf numFmtId="0" fontId="0" fillId="9" borderId="60" xfId="0" applyFill="1" applyBorder="1" applyAlignment="1">
      <alignment horizontal="center" vertical="center"/>
    </xf>
    <xf numFmtId="0" fontId="0" fillId="9" borderId="40" xfId="0" applyFill="1" applyBorder="1" applyAlignment="1">
      <alignment horizontal="center" vertical="center"/>
    </xf>
    <xf numFmtId="0" fontId="0" fillId="0" borderId="0" xfId="0" applyAlignment="1">
      <alignment horizontal="left" vertical="center"/>
    </xf>
    <xf numFmtId="0" fontId="0" fillId="0" borderId="0" xfId="0" applyAlignment="1">
      <alignment horizontal="center" vertical="center"/>
    </xf>
    <xf numFmtId="0" fontId="0" fillId="0" borderId="28" xfId="0" applyBorder="1" applyAlignment="1">
      <alignment horizontal="center" vertical="center" wrapText="1"/>
    </xf>
    <xf numFmtId="0" fontId="0" fillId="0" borderId="28" xfId="0" applyBorder="1" applyAlignment="1">
      <alignment horizontal="left" vertical="center" wrapText="1"/>
    </xf>
    <xf numFmtId="0" fontId="0" fillId="0" borderId="28" xfId="0" applyBorder="1" applyAlignment="1">
      <alignment horizontal="left" vertical="center"/>
    </xf>
    <xf numFmtId="0" fontId="0" fillId="0" borderId="38" xfId="0" applyBorder="1" applyAlignment="1">
      <alignment horizontal="center" vertical="center" wrapText="1"/>
    </xf>
    <xf numFmtId="0" fontId="0" fillId="0" borderId="54" xfId="0" applyBorder="1" applyAlignment="1">
      <alignment horizontal="center" vertical="center" wrapText="1"/>
    </xf>
    <xf numFmtId="0" fontId="0" fillId="0" borderId="55" xfId="0" applyBorder="1" applyAlignment="1">
      <alignment horizontal="center" vertical="center" wrapText="1"/>
    </xf>
  </cellXfs>
  <cellStyles count="2">
    <cellStyle name="Normal" xfId="0" builtinId="0"/>
    <cellStyle name="Percent" xfId="1" builtinId="5"/>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00000000-0011-0000-FFFF-FFFF00000000}">
      <tableStyleElement type="wholeTable" dxfId="1"/>
      <tableStyleElement type="headerRow" dxfId="0"/>
    </tableStyle>
  </tableStyles>
  <colors>
    <mruColors>
      <color rgb="FFF8A4CA"/>
      <color rgb="FFFDE3FA"/>
      <color rgb="FFFC9AEE"/>
      <color rgb="FF8A58EE"/>
      <color rgb="FFE2D5FB"/>
      <color rgb="FFF8503E"/>
      <color rgb="FFF3318D"/>
      <color rgb="FFD9FFFF"/>
      <color rgb="FFCC4D34"/>
      <color rgb="FFEA828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Ex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customers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8300220750551883E-2"/>
          <c:y val="0.20729251700680276"/>
          <c:w val="0.86754966887417218"/>
          <c:h val="0.59202656810755794"/>
        </c:manualLayout>
      </c:layout>
      <c:pie3DChart>
        <c:varyColors val="1"/>
        <c:ser>
          <c:idx val="0"/>
          <c:order val="0"/>
          <c:tx>
            <c:strRef>
              <c:f>'6.2 Consumers notes'!$B$3</c:f>
              <c:strCache>
                <c:ptCount val="1"/>
                <c:pt idx="0">
                  <c:v>Number of customers</c:v>
                </c:pt>
              </c:strCache>
            </c:strRef>
          </c:tx>
          <c:dPt>
            <c:idx val="0"/>
            <c:bubble3D val="0"/>
            <c:spPr>
              <a:solidFill>
                <a:schemeClr val="accent1">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E5D2-4298-8C04-159B2FD1055F}"/>
              </c:ext>
            </c:extLst>
          </c:dPt>
          <c:dPt>
            <c:idx val="1"/>
            <c:bubble3D val="0"/>
            <c:spPr>
              <a:solidFill>
                <a:schemeClr val="accent1">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E5D2-4298-8C04-159B2FD1055F}"/>
              </c:ext>
            </c:extLst>
          </c:dPt>
          <c:dPt>
            <c:idx val="2"/>
            <c:bubble3D val="0"/>
            <c:spPr>
              <a:solidFill>
                <a:schemeClr val="accent1">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E5D2-4298-8C04-159B2FD1055F}"/>
              </c:ext>
            </c:extLst>
          </c:dPt>
          <c:dPt>
            <c:idx val="3"/>
            <c:bubble3D val="0"/>
            <c:spPr>
              <a:solidFill>
                <a:schemeClr val="accent1">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E5D2-4298-8C04-159B2FD1055F}"/>
              </c:ext>
            </c:extLst>
          </c:dPt>
          <c:dPt>
            <c:idx val="4"/>
            <c:bubble3D val="0"/>
            <c:spPr>
              <a:solidFill>
                <a:schemeClr val="accent1">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E5D2-4298-8C04-159B2FD1055F}"/>
              </c:ext>
            </c:extLst>
          </c:dPt>
          <c:dPt>
            <c:idx val="5"/>
            <c:bubble3D val="0"/>
            <c:spPr>
              <a:solidFill>
                <a:schemeClr val="accent1">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E5D2-4298-8C04-159B2FD1055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E5D2-4298-8C04-159B2FD1055F}"/>
                </c:ext>
              </c:extLst>
            </c:dLbl>
            <c:dLbl>
              <c:idx val="1"/>
              <c:layout>
                <c:manualLayout>
                  <c:x val="-0.62251655629139069"/>
                  <c:y val="0.2176870748299318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5D2-4298-8C04-159B2FD1055F}"/>
                </c:ext>
              </c:extLst>
            </c:dLbl>
            <c:dLbl>
              <c:idx val="2"/>
              <c:layout>
                <c:manualLayout>
                  <c:x val="-0.71964679911699792"/>
                  <c:y val="0.2122448979591835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E5D2-4298-8C04-159B2FD1055F}"/>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E5D2-4298-8C04-159B2FD1055F}"/>
                </c:ext>
              </c:extLst>
            </c:dLbl>
            <c:dLbl>
              <c:idx val="4"/>
              <c:layout>
                <c:manualLayout>
                  <c:x val="2.2075055187637971E-2"/>
                  <c:y val="0.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E5D2-4298-8C04-159B2FD1055F}"/>
                </c:ext>
              </c:extLst>
            </c:dLbl>
            <c:dLbl>
              <c:idx val="5"/>
              <c:layout>
                <c:manualLayout>
                  <c:x val="-0.11037527593818988"/>
                  <c:y val="0.7836734693877551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E5D2-4298-8C04-159B2FD1055F}"/>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notes'!$A$4:$A$9</c:f>
              <c:strCache>
                <c:ptCount val="6"/>
                <c:pt idx="0">
                  <c:v>YBC </c:v>
                </c:pt>
                <c:pt idx="1">
                  <c:v> YAC </c:v>
                </c:pt>
                <c:pt idx="2">
                  <c:v>YI </c:v>
                </c:pt>
                <c:pt idx="3">
                  <c:v>MBC  </c:v>
                </c:pt>
                <c:pt idx="4">
                  <c:v>MAC </c:v>
                </c:pt>
                <c:pt idx="5">
                  <c:v> MI </c:v>
                </c:pt>
              </c:strCache>
            </c:strRef>
          </c:cat>
          <c:val>
            <c:numRef>
              <c:f>'6.2 Consumers notes'!$B$4:$B$9</c:f>
              <c:numCache>
                <c:formatCode>#,##0</c:formatCode>
                <c:ptCount val="6"/>
                <c:pt idx="0">
                  <c:v>58031</c:v>
                </c:pt>
                <c:pt idx="1">
                  <c:v>157</c:v>
                </c:pt>
                <c:pt idx="2">
                  <c:v>0</c:v>
                </c:pt>
                <c:pt idx="3">
                  <c:v>103700</c:v>
                </c:pt>
                <c:pt idx="4">
                  <c:v>576</c:v>
                </c:pt>
                <c:pt idx="5">
                  <c:v>169</c:v>
                </c:pt>
              </c:numCache>
            </c:numRef>
          </c:val>
          <c:extLst>
            <c:ext xmlns:c16="http://schemas.microsoft.com/office/drawing/2014/chart" uri="{C3380CC4-5D6E-409C-BE32-E72D297353CC}">
              <c16:uniqueId val="{0000000C-E5D2-4298-8C04-159B2FD1055F}"/>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customers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3055555555555558E-2"/>
          <c:y val="0.23725393700787406"/>
          <c:w val="0.81388888888888888"/>
          <c:h val="0.65757545931758532"/>
        </c:manualLayout>
      </c:layout>
      <c:pie3DChart>
        <c:varyColors val="1"/>
        <c:ser>
          <c:idx val="0"/>
          <c:order val="0"/>
          <c:tx>
            <c:strRef>
              <c:f>'6.4 Spender notes'!$C$11</c:f>
              <c:strCache>
                <c:ptCount val="1"/>
                <c:pt idx="0">
                  <c:v>Number of customers</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4FA1-4B9D-A214-AEED0FF34B26}"/>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4FA1-4B9D-A214-AEED0FF34B26}"/>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4FA1-4B9D-A214-AEED0FF34B26}"/>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4FA1-4B9D-A214-AEED0FF34B26}"/>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4FA1-4B9D-A214-AEED0FF34B26}"/>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4FA1-4B9D-A214-AEED0FF34B26}"/>
              </c:ext>
            </c:extLst>
          </c:dPt>
          <c:dLbls>
            <c:dLbl>
              <c:idx val="0"/>
              <c:layout>
                <c:manualLayout>
                  <c:x val="5.4320987654320987E-2"/>
                  <c:y val="1.28205128205128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4FA1-4B9D-A214-AEED0FF34B26}"/>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4FA1-4B9D-A214-AEED0FF34B26}"/>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4FA1-4B9D-A214-AEED0FF34B26}"/>
                </c:ext>
              </c:extLst>
            </c:dLbl>
            <c:dLbl>
              <c:idx val="3"/>
              <c:layout>
                <c:manualLayout>
                  <c:x val="2.3978808204529991E-2"/>
                  <c:y val="-1.28205128205128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395800524934383"/>
                      <c:h val="0.17570512820512821"/>
                    </c:manualLayout>
                  </c15:layout>
                </c:ext>
                <c:ext xmlns:c16="http://schemas.microsoft.com/office/drawing/2014/chart" uri="{C3380CC4-5D6E-409C-BE32-E72D297353CC}">
                  <c16:uniqueId val="{00000006-4FA1-4B9D-A214-AEED0FF34B26}"/>
                </c:ext>
              </c:extLst>
            </c:dLbl>
            <c:dLbl>
              <c:idx val="4"/>
              <c:layout>
                <c:manualLayout>
                  <c:x val="-9.3827160493827166E-2"/>
                  <c:y val="-0.1155360387643852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4FA1-4B9D-A214-AEED0FF34B26}"/>
                </c:ext>
              </c:extLst>
            </c:dLbl>
            <c:dLbl>
              <c:idx val="5"/>
              <c:layout>
                <c:manualLayout>
                  <c:x val="-2.3261203460678528E-2"/>
                  <c:y val="-4.2736725217040177E-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4FA1-4B9D-A214-AEED0FF34B26}"/>
                </c:ext>
              </c:extLst>
            </c:dLbl>
            <c:spPr>
              <a:noFill/>
              <a:ln>
                <a:noFill/>
              </a:ln>
              <a:effectLst/>
            </c:spPr>
            <c:dLblPos val="outEnd"/>
            <c:showLegendKey val="0"/>
            <c:showVal val="0"/>
            <c:showCatName val="1"/>
            <c:showSerName val="0"/>
            <c:showPercent val="1"/>
            <c:showBubbleSize val="0"/>
            <c:showLeaderLines val="0"/>
            <c:extLst>
              <c:ext xmlns:c15="http://schemas.microsoft.com/office/drawing/2012/chart" uri="{CE6537A1-D6FC-4f65-9D91-7224C49458BB}"/>
            </c:extLst>
          </c:dLbls>
          <c:cat>
            <c:strRef>
              <c:f>'6.4 Spender notes'!$B$12:$B$17</c:f>
              <c:strCache>
                <c:ptCount val="6"/>
                <c:pt idx="0">
                  <c:v>YLC </c:v>
                </c:pt>
                <c:pt idx="1">
                  <c:v> YRC </c:v>
                </c:pt>
                <c:pt idx="2">
                  <c:v>YNC</c:v>
                </c:pt>
                <c:pt idx="3">
                  <c:v>MLC  </c:v>
                </c:pt>
                <c:pt idx="4">
                  <c:v>MRC </c:v>
                </c:pt>
                <c:pt idx="5">
                  <c:v> MNC</c:v>
                </c:pt>
              </c:strCache>
            </c:strRef>
          </c:cat>
          <c:val>
            <c:numRef>
              <c:f>'6.4 Spender notes'!$C$12:$C$17</c:f>
              <c:numCache>
                <c:formatCode>#,##0</c:formatCode>
                <c:ptCount val="6"/>
                <c:pt idx="0">
                  <c:v>6318</c:v>
                </c:pt>
                <c:pt idx="1">
                  <c:v>30040</c:v>
                </c:pt>
                <c:pt idx="2">
                  <c:v>21830</c:v>
                </c:pt>
                <c:pt idx="3">
                  <c:v>11584</c:v>
                </c:pt>
                <c:pt idx="4">
                  <c:v>53754</c:v>
                </c:pt>
                <c:pt idx="5">
                  <c:v>39107</c:v>
                </c:pt>
              </c:numCache>
            </c:numRef>
          </c:val>
          <c:extLst>
            <c:ext xmlns:c16="http://schemas.microsoft.com/office/drawing/2014/chart" uri="{C3380CC4-5D6E-409C-BE32-E72D297353CC}">
              <c16:uniqueId val="{00000000-4FA1-4B9D-A214-AEED0FF34B26}"/>
            </c:ext>
          </c:extLst>
        </c:ser>
        <c:dLbls>
          <c:dLblPos val="outEnd"/>
          <c:showLegendKey val="0"/>
          <c:showVal val="0"/>
          <c:showCatName val="1"/>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purchases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'6.4 Spender notes'!$F$11</c:f>
              <c:strCache>
                <c:ptCount val="1"/>
                <c:pt idx="0">
                  <c:v>Number of purchases</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8BAE-4397-808E-AC755BA893A1}"/>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8BAE-4397-808E-AC755BA893A1}"/>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8BAE-4397-808E-AC755BA893A1}"/>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8BAE-4397-808E-AC755BA893A1}"/>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8BAE-4397-808E-AC755BA893A1}"/>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8BAE-4397-808E-AC755BA893A1}"/>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8BAE-4397-808E-AC755BA893A1}"/>
                </c:ext>
              </c:extLst>
            </c:dLbl>
            <c:dLbl>
              <c:idx val="1"/>
              <c:layout>
                <c:manualLayout>
                  <c:x val="-2.8169014084507043E-2"/>
                  <c:y val="-0.1095007496160626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8BAE-4397-808E-AC755BA893A1}"/>
                </c:ext>
              </c:extLst>
            </c:dLbl>
            <c:dLbl>
              <c:idx val="2"/>
              <c:layout>
                <c:manualLayout>
                  <c:x val="2.8169014084507043E-2"/>
                  <c:y val="-7.729464678780895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8BAE-4397-808E-AC755BA893A1}"/>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8BAE-4397-808E-AC755BA893A1}"/>
                </c:ext>
              </c:extLst>
            </c:dLbl>
            <c:dLbl>
              <c:idx val="4"/>
              <c:layout>
                <c:manualLayout>
                  <c:x val="0"/>
                  <c:y val="0.1545892935756179"/>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8BAE-4397-808E-AC755BA893A1}"/>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8BAE-4397-808E-AC755BA893A1}"/>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'6.4 Spender notes'!$E$12:$E$17</c:f>
              <c:strCache>
                <c:ptCount val="6"/>
                <c:pt idx="0">
                  <c:v>YLC </c:v>
                </c:pt>
                <c:pt idx="1">
                  <c:v> YRC </c:v>
                </c:pt>
                <c:pt idx="2">
                  <c:v>YNC</c:v>
                </c:pt>
                <c:pt idx="3">
                  <c:v>MLC  </c:v>
                </c:pt>
                <c:pt idx="4">
                  <c:v>MRC </c:v>
                </c:pt>
                <c:pt idx="5">
                  <c:v> MNC</c:v>
                </c:pt>
              </c:strCache>
            </c:strRef>
          </c:cat>
          <c:val>
            <c:numRef>
              <c:f>'6.4 Spender notes'!$F$12:$F$17</c:f>
              <c:numCache>
                <c:formatCode>#,##0</c:formatCode>
                <c:ptCount val="6"/>
                <c:pt idx="0">
                  <c:v>3817770</c:v>
                </c:pt>
                <c:pt idx="1">
                  <c:v>5940214</c:v>
                </c:pt>
                <c:pt idx="2">
                  <c:v>1461002</c:v>
                </c:pt>
                <c:pt idx="3">
                  <c:v>6863808</c:v>
                </c:pt>
                <c:pt idx="4">
                  <c:v>10441258</c:v>
                </c:pt>
                <c:pt idx="5">
                  <c:v>2634070</c:v>
                </c:pt>
              </c:numCache>
            </c:numRef>
          </c:val>
          <c:extLst>
            <c:ext xmlns:c16="http://schemas.microsoft.com/office/drawing/2014/chart" uri="{C3380CC4-5D6E-409C-BE32-E72D297353CC}">
              <c16:uniqueId val="{00000000-8BAE-4397-808E-AC755BA893A1}"/>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Sum purchase amount ($)</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'6.4 Spender notes'!$I$11</c:f>
              <c:strCache>
                <c:ptCount val="1"/>
                <c:pt idx="0">
                  <c:v>Sum purchase amount ($)</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6AE6-4D8C-B18A-AF4676A0D61F}"/>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6AE6-4D8C-B18A-AF4676A0D61F}"/>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6AE6-4D8C-B18A-AF4676A0D61F}"/>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6AE6-4D8C-B18A-AF4676A0D61F}"/>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6AE6-4D8C-B18A-AF4676A0D61F}"/>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6AE6-4D8C-B18A-AF4676A0D61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6AE6-4D8C-B18A-AF4676A0D61F}"/>
                </c:ext>
              </c:extLst>
            </c:dLbl>
            <c:dLbl>
              <c:idx val="1"/>
              <c:layout>
                <c:manualLayout>
                  <c:x val="0"/>
                  <c:y val="-5.140560948534687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6AE6-4D8C-B18A-AF4676A0D61F}"/>
                </c:ext>
              </c:extLst>
            </c:dLbl>
            <c:dLbl>
              <c:idx val="2"/>
              <c:layout>
                <c:manualLayout>
                  <c:x val="-4.188096906593582E-3"/>
                  <c:y val="4.497990829967845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6AE6-4D8C-B18A-AF4676A0D61F}"/>
                </c:ext>
              </c:extLst>
            </c:dLbl>
            <c:dLbl>
              <c:idx val="3"/>
              <c:layout>
                <c:manualLayout>
                  <c:x val="9.3240127467330167E-2"/>
                  <c:y val="-0.1156626213420304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6AE6-4D8C-B18A-AF4676A0D61F}"/>
                </c:ext>
              </c:extLst>
            </c:dLbl>
            <c:dLbl>
              <c:idx val="4"/>
              <c:layout>
                <c:manualLayout>
                  <c:x val="1.8648025493466037E-2"/>
                  <c:y val="0.10281121897069374"/>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6AE6-4D8C-B18A-AF4676A0D61F}"/>
                </c:ext>
              </c:extLst>
            </c:dLbl>
            <c:dLbl>
              <c:idx val="5"/>
              <c:layout>
                <c:manualLayout>
                  <c:x val="-6.9930095600497622E-2"/>
                  <c:y val="3.212850592834179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6-6AE6-4D8C-B18A-AF4676A0D61F}"/>
                </c:ext>
              </c:extLst>
            </c:dLbl>
            <c:spPr>
              <a:noFill/>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extLst>
          </c:dLbls>
          <c:cat>
            <c:strRef>
              <c:f>'6.4 Spender notes'!$H$12:$H$17</c:f>
              <c:strCache>
                <c:ptCount val="6"/>
                <c:pt idx="0">
                  <c:v>YLC </c:v>
                </c:pt>
                <c:pt idx="1">
                  <c:v> YRC </c:v>
                </c:pt>
                <c:pt idx="2">
                  <c:v>YNC</c:v>
                </c:pt>
                <c:pt idx="3">
                  <c:v>MLC  </c:v>
                </c:pt>
                <c:pt idx="4">
                  <c:v>MRC </c:v>
                </c:pt>
                <c:pt idx="5">
                  <c:v> MNC</c:v>
                </c:pt>
              </c:strCache>
            </c:strRef>
          </c:cat>
          <c:val>
            <c:numRef>
              <c:f>'6.4 Spender notes'!$I$12:$I$17</c:f>
              <c:numCache>
                <c:formatCode>"$"#,##0.00</c:formatCode>
                <c:ptCount val="6"/>
                <c:pt idx="0">
                  <c:v>40088735</c:v>
                </c:pt>
                <c:pt idx="1">
                  <c:v>12196199.4</c:v>
                </c:pt>
                <c:pt idx="2">
                  <c:v>20096403.300000001</c:v>
                </c:pt>
                <c:pt idx="3">
                  <c:v>70569661.780000001</c:v>
                </c:pt>
                <c:pt idx="4">
                  <c:v>74649799</c:v>
                </c:pt>
                <c:pt idx="5">
                  <c:v>33507597</c:v>
                </c:pt>
              </c:numCache>
            </c:numRef>
          </c:val>
          <c:extLst>
            <c:ext xmlns:c16="http://schemas.microsoft.com/office/drawing/2014/chart" uri="{C3380CC4-5D6E-409C-BE32-E72D297353CC}">
              <c16:uniqueId val="{00000000-6AE6-4D8C-B18A-AF4676A0D61F}"/>
            </c:ext>
          </c:extLst>
        </c:ser>
        <c:dLbls>
          <c:dLblPos val="outEnd"/>
          <c:showLegendKey val="0"/>
          <c:showVal val="0"/>
          <c:showCatName val="0"/>
          <c:showSerName val="0"/>
          <c:showPercent val="1"/>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purchases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'6.2 Consumers notes'!$E$3</c:f>
              <c:strCache>
                <c:ptCount val="1"/>
                <c:pt idx="0">
                  <c:v>Number of purchases</c:v>
                </c:pt>
              </c:strCache>
            </c:strRef>
          </c:tx>
          <c:dPt>
            <c:idx val="0"/>
            <c:bubble3D val="0"/>
            <c:spPr>
              <a:solidFill>
                <a:schemeClr val="accent1">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4EA7-4C64-A6DD-E9CED339FAE4}"/>
              </c:ext>
            </c:extLst>
          </c:dPt>
          <c:dPt>
            <c:idx val="1"/>
            <c:bubble3D val="0"/>
            <c:spPr>
              <a:solidFill>
                <a:schemeClr val="accent1">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4EA7-4C64-A6DD-E9CED339FAE4}"/>
              </c:ext>
            </c:extLst>
          </c:dPt>
          <c:dPt>
            <c:idx val="2"/>
            <c:bubble3D val="0"/>
            <c:spPr>
              <a:solidFill>
                <a:schemeClr val="accent1">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4EA7-4C64-A6DD-E9CED339FAE4}"/>
              </c:ext>
            </c:extLst>
          </c:dPt>
          <c:dPt>
            <c:idx val="3"/>
            <c:bubble3D val="0"/>
            <c:spPr>
              <a:solidFill>
                <a:schemeClr val="accent1">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4EA7-4C64-A6DD-E9CED339FAE4}"/>
              </c:ext>
            </c:extLst>
          </c:dPt>
          <c:dPt>
            <c:idx val="4"/>
            <c:bubble3D val="0"/>
            <c:spPr>
              <a:solidFill>
                <a:schemeClr val="accent1">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4EA7-4C64-A6DD-E9CED339FAE4}"/>
              </c:ext>
            </c:extLst>
          </c:dPt>
          <c:dPt>
            <c:idx val="5"/>
            <c:bubble3D val="0"/>
            <c:spPr>
              <a:solidFill>
                <a:schemeClr val="accent1">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4EA7-4C64-A6DD-E9CED339FAE4}"/>
              </c:ext>
            </c:extLst>
          </c:dPt>
          <c:dLbls>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4EA7-4C64-A6DD-E9CED339FAE4}"/>
                </c:ext>
              </c:extLst>
            </c:dLbl>
            <c:dLbl>
              <c:idx val="1"/>
              <c:layout>
                <c:manualLayout>
                  <c:x val="-0.30997876857749479"/>
                  <c:y val="0.1571708909609411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4EA7-4C64-A6DD-E9CED339FAE4}"/>
                </c:ext>
              </c:extLst>
            </c:dLbl>
            <c:dLbl>
              <c:idx val="2"/>
              <c:layout>
                <c:manualLayout>
                  <c:x val="-0.42038216560509556"/>
                  <c:y val="0.14588033638652301"/>
                </c:manualLayout>
              </c:layout>
              <c:tx>
                <c:rich>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fld id="{8A49C2D3-5AE1-42E6-8F01-550E25B17675}" type="CATEGORYNAME">
                      <a:rPr lang="en-US"/>
                      <a:pPr>
                        <a:defRPr>
                          <a:solidFill>
                            <a:sysClr val="windowText" lastClr="000000"/>
                          </a:solidFill>
                        </a:defRPr>
                      </a:pPr>
                      <a:t>[CATEGORY NAME]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4EA7-4C64-A6DD-E9CED339FAE4}"/>
                </c:ext>
              </c:extLst>
            </c:dLbl>
            <c:dLbl>
              <c:idx val="3"/>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4EA7-4C64-A6DD-E9CED339FAE4}"/>
                </c:ext>
              </c:extLst>
            </c:dLbl>
            <c:dLbl>
              <c:idx val="4"/>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9-4EA7-4C64-A6DD-E9CED339FAE4}"/>
                </c:ext>
              </c:extLst>
            </c:dLbl>
            <c:dLbl>
              <c:idx val="5"/>
              <c:layout>
                <c:manualLayout>
                  <c:x val="0.16985138004246284"/>
                  <c:y val="0.70202997962553726"/>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4EA7-4C64-A6DD-E9CED339FAE4}"/>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notes'!$D$4:$D$9</c:f>
              <c:strCache>
                <c:ptCount val="6"/>
                <c:pt idx="0">
                  <c:v>YBC </c:v>
                </c:pt>
                <c:pt idx="1">
                  <c:v> YAC </c:v>
                </c:pt>
                <c:pt idx="2">
                  <c:v>YI </c:v>
                </c:pt>
                <c:pt idx="3">
                  <c:v>MBC  </c:v>
                </c:pt>
                <c:pt idx="4">
                  <c:v>MAC </c:v>
                </c:pt>
                <c:pt idx="5">
                  <c:v> MI </c:v>
                </c:pt>
              </c:strCache>
            </c:strRef>
          </c:cat>
          <c:val>
            <c:numRef>
              <c:f>'6.2 Consumers notes'!$E$4:$E$9</c:f>
              <c:numCache>
                <c:formatCode>#,##0</c:formatCode>
                <c:ptCount val="6"/>
                <c:pt idx="0">
                  <c:v>11175292</c:v>
                </c:pt>
                <c:pt idx="1">
                  <c:v>41694</c:v>
                </c:pt>
                <c:pt idx="2">
                  <c:v>0</c:v>
                </c:pt>
                <c:pt idx="3">
                  <c:v>19725583</c:v>
                </c:pt>
                <c:pt idx="4">
                  <c:v>166385</c:v>
                </c:pt>
                <c:pt idx="5">
                  <c:v>47168</c:v>
                </c:pt>
              </c:numCache>
            </c:numRef>
          </c:val>
          <c:extLst>
            <c:ext xmlns:c16="http://schemas.microsoft.com/office/drawing/2014/chart" uri="{C3380CC4-5D6E-409C-BE32-E72D297353CC}">
              <c16:uniqueId val="{0000000C-4EA7-4C64-A6DD-E9CED339FAE4}"/>
            </c:ext>
          </c:extLst>
        </c:ser>
        <c:dLbls>
          <c:dLblPos val="out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Sum purchase amount ($)</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'6.2 Consumers notes'!$H$3</c:f>
              <c:strCache>
                <c:ptCount val="1"/>
                <c:pt idx="0">
                  <c:v>Sum purchase amount ($)</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21B3-4E2E-8E1F-DE66CB3298C6}"/>
              </c:ext>
            </c:extLst>
          </c:dPt>
          <c:dPt>
            <c:idx val="1"/>
            <c:bubble3D val="0"/>
            <c:spPr>
              <a:solidFill>
                <a:schemeClr val="bg1">
                  <a:lumMod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21B3-4E2E-8E1F-DE66CB3298C6}"/>
              </c:ext>
            </c:extLst>
          </c:dPt>
          <c:dPt>
            <c:idx val="2"/>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21B3-4E2E-8E1F-DE66CB3298C6}"/>
              </c:ext>
            </c:extLst>
          </c:dPt>
          <c:dPt>
            <c:idx val="3"/>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21B3-4E2E-8E1F-DE66CB3298C6}"/>
              </c:ext>
            </c:extLst>
          </c:dPt>
          <c:dPt>
            <c:idx val="4"/>
            <c:bubble3D val="0"/>
            <c:spPr>
              <a:solidFill>
                <a:schemeClr val="bg1">
                  <a:lumMod val="7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21B3-4E2E-8E1F-DE66CB3298C6}"/>
              </c:ext>
            </c:extLst>
          </c:dPt>
          <c:dPt>
            <c:idx val="5"/>
            <c:bubble3D val="0"/>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21B3-4E2E-8E1F-DE66CB3298C6}"/>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21B3-4E2E-8E1F-DE66CB3298C6}"/>
                </c:ext>
              </c:extLst>
            </c:dLbl>
            <c:dLbl>
              <c:idx val="1"/>
              <c:layout>
                <c:manualLayout>
                  <c:x val="3.6111111111111108E-2"/>
                  <c:y val="-4.629629629629638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1B3-4E2E-8E1F-DE66CB3298C6}"/>
                </c:ext>
              </c:extLst>
            </c:dLbl>
            <c:dLbl>
              <c:idx val="2"/>
              <c:delete val="1"/>
              <c:extLst>
                <c:ext xmlns:c15="http://schemas.microsoft.com/office/drawing/2012/chart" uri="{CE6537A1-D6FC-4f65-9D91-7224C49458BB}"/>
                <c:ext xmlns:c16="http://schemas.microsoft.com/office/drawing/2014/chart" uri="{C3380CC4-5D6E-409C-BE32-E72D297353CC}">
                  <c16:uniqueId val="{00000005-21B3-4E2E-8E1F-DE66CB3298C6}"/>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21B3-4E2E-8E1F-DE66CB3298C6}"/>
                </c:ext>
              </c:extLst>
            </c:dLbl>
            <c:dLbl>
              <c:idx val="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9-21B3-4E2E-8E1F-DE66CB3298C6}"/>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B-21B3-4E2E-8E1F-DE66CB3298C6}"/>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notes'!$G$4:$G$9</c:f>
              <c:strCache>
                <c:ptCount val="6"/>
                <c:pt idx="0">
                  <c:v>YBC </c:v>
                </c:pt>
                <c:pt idx="1">
                  <c:v> YAC </c:v>
                </c:pt>
                <c:pt idx="2">
                  <c:v>YI </c:v>
                </c:pt>
                <c:pt idx="3">
                  <c:v>MBC  </c:v>
                </c:pt>
                <c:pt idx="4">
                  <c:v>MAC </c:v>
                </c:pt>
                <c:pt idx="5">
                  <c:v> MI </c:v>
                </c:pt>
              </c:strCache>
            </c:strRef>
          </c:cat>
          <c:val>
            <c:numRef>
              <c:f>'6.2 Consumers notes'!$H$4:$H$9</c:f>
              <c:numCache>
                <c:formatCode>"$"#,##0.00</c:formatCode>
                <c:ptCount val="6"/>
                <c:pt idx="0">
                  <c:v>122638739.39999899</c:v>
                </c:pt>
                <c:pt idx="1">
                  <c:v>12196199.4</c:v>
                </c:pt>
                <c:pt idx="2">
                  <c:v>0</c:v>
                </c:pt>
                <c:pt idx="3">
                  <c:v>182502653.09999901</c:v>
                </c:pt>
                <c:pt idx="4">
                  <c:v>42056338.200000003</c:v>
                </c:pt>
                <c:pt idx="5">
                  <c:v>10479794.2999999</c:v>
                </c:pt>
              </c:numCache>
            </c:numRef>
          </c:val>
          <c:extLst>
            <c:ext xmlns:c16="http://schemas.microsoft.com/office/drawing/2014/chart" uri="{C3380CC4-5D6E-409C-BE32-E72D297353CC}">
              <c16:uniqueId val="{0000000C-21B3-4E2E-8E1F-DE66CB3298C6}"/>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purchases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'6.2 Consumers notes'!$E$3</c:f>
              <c:strCache>
                <c:ptCount val="1"/>
                <c:pt idx="0">
                  <c:v>Number of purchases</c:v>
                </c:pt>
              </c:strCache>
            </c:strRef>
          </c:tx>
          <c:dPt>
            <c:idx val="0"/>
            <c:bubble3D val="0"/>
            <c:spPr>
              <a:solidFill>
                <a:schemeClr val="accent1">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3610-453F-9DEF-C1D9BBBF202B}"/>
              </c:ext>
            </c:extLst>
          </c:dPt>
          <c:dPt>
            <c:idx val="1"/>
            <c:bubble3D val="0"/>
            <c:spPr>
              <a:solidFill>
                <a:schemeClr val="accent1">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3610-453F-9DEF-C1D9BBBF202B}"/>
              </c:ext>
            </c:extLst>
          </c:dPt>
          <c:dPt>
            <c:idx val="2"/>
            <c:bubble3D val="0"/>
            <c:spPr>
              <a:solidFill>
                <a:schemeClr val="accent1">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3610-453F-9DEF-C1D9BBBF202B}"/>
              </c:ext>
            </c:extLst>
          </c:dPt>
          <c:dPt>
            <c:idx val="3"/>
            <c:bubble3D val="0"/>
            <c:spPr>
              <a:solidFill>
                <a:schemeClr val="accent1">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3610-453F-9DEF-C1D9BBBF202B}"/>
              </c:ext>
            </c:extLst>
          </c:dPt>
          <c:dPt>
            <c:idx val="4"/>
            <c:bubble3D val="0"/>
            <c:spPr>
              <a:solidFill>
                <a:schemeClr val="accent1">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3610-453F-9DEF-C1D9BBBF202B}"/>
              </c:ext>
            </c:extLst>
          </c:dPt>
          <c:dPt>
            <c:idx val="5"/>
            <c:bubble3D val="0"/>
            <c:spPr>
              <a:solidFill>
                <a:schemeClr val="accent1">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3610-453F-9DEF-C1D9BBBF202B}"/>
              </c:ext>
            </c:extLst>
          </c:dPt>
          <c:dLbls>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3610-453F-9DEF-C1D9BBBF202B}"/>
                </c:ext>
              </c:extLst>
            </c:dLbl>
            <c:dLbl>
              <c:idx val="1"/>
              <c:layout>
                <c:manualLayout>
                  <c:x val="-0.30997876857749479"/>
                  <c:y val="0.15717089096094117"/>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610-453F-9DEF-C1D9BBBF202B}"/>
                </c:ext>
              </c:extLst>
            </c:dLbl>
            <c:dLbl>
              <c:idx val="2"/>
              <c:layout>
                <c:manualLayout>
                  <c:x val="-0.42038216560509556"/>
                  <c:y val="0.16764895035833727"/>
                </c:manualLayout>
              </c:layout>
              <c:tx>
                <c:rich>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fld id="{8A49C2D3-5AE1-42E6-8F01-550E25B17675}" type="CATEGORYNAME">
                      <a:rPr lang="en-US"/>
                      <a:pPr>
                        <a:defRPr>
                          <a:solidFill>
                            <a:sysClr val="windowText" lastClr="000000"/>
                          </a:solidFill>
                        </a:defRPr>
                      </a:pPr>
                      <a:t>[CATEGORY NAME]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3610-453F-9DEF-C1D9BBBF202B}"/>
                </c:ext>
              </c:extLst>
            </c:dLbl>
            <c:dLbl>
              <c:idx val="3"/>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3610-453F-9DEF-C1D9BBBF202B}"/>
                </c:ext>
              </c:extLst>
            </c:dLbl>
            <c:dLbl>
              <c:idx val="4"/>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3610-453F-9DEF-C1D9BBBF202B}"/>
                </c:ext>
              </c:extLst>
            </c:dLbl>
            <c:dLbl>
              <c:idx val="5"/>
              <c:layout>
                <c:manualLayout>
                  <c:x val="0.16985138004246284"/>
                  <c:y val="0.70202997962553726"/>
                </c:manualLayout>
              </c:layout>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610-453F-9DEF-C1D9BBBF202B}"/>
                </c:ext>
              </c:extLst>
            </c:dLbl>
            <c:numFmt formatCode="General"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notes'!$D$4:$D$9</c:f>
              <c:strCache>
                <c:ptCount val="6"/>
                <c:pt idx="0">
                  <c:v>YBC </c:v>
                </c:pt>
                <c:pt idx="1">
                  <c:v> YAC </c:v>
                </c:pt>
                <c:pt idx="2">
                  <c:v>YI </c:v>
                </c:pt>
                <c:pt idx="3">
                  <c:v>MBC  </c:v>
                </c:pt>
                <c:pt idx="4">
                  <c:v>MAC </c:v>
                </c:pt>
                <c:pt idx="5">
                  <c:v> MI </c:v>
                </c:pt>
              </c:strCache>
            </c:strRef>
          </c:cat>
          <c:val>
            <c:numRef>
              <c:f>'6.2 Consumers notes'!$E$4:$E$9</c:f>
              <c:numCache>
                <c:formatCode>#,##0</c:formatCode>
                <c:ptCount val="6"/>
                <c:pt idx="0">
                  <c:v>11175292</c:v>
                </c:pt>
                <c:pt idx="1">
                  <c:v>41694</c:v>
                </c:pt>
                <c:pt idx="2">
                  <c:v>0</c:v>
                </c:pt>
                <c:pt idx="3">
                  <c:v>19725583</c:v>
                </c:pt>
                <c:pt idx="4">
                  <c:v>166385</c:v>
                </c:pt>
                <c:pt idx="5">
                  <c:v>47168</c:v>
                </c:pt>
              </c:numCache>
            </c:numRef>
          </c:val>
          <c:extLst>
            <c:ext xmlns:c16="http://schemas.microsoft.com/office/drawing/2014/chart" uri="{C3380CC4-5D6E-409C-BE32-E72D297353CC}">
              <c16:uniqueId val="{00000000-3610-453F-9DEF-C1D9BBBF202B}"/>
            </c:ext>
          </c:extLst>
        </c:ser>
        <c:dLbls>
          <c:dLblPos val="out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Sum purchase amount ($)</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'6.2 Consumers notes'!$H$3</c:f>
              <c:strCache>
                <c:ptCount val="1"/>
                <c:pt idx="0">
                  <c:v>Sum purchase amount ($)</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7B1A-4372-BB82-B635E7EE8C70}"/>
              </c:ext>
            </c:extLst>
          </c:dPt>
          <c:dPt>
            <c:idx val="1"/>
            <c:bubble3D val="0"/>
            <c:spPr>
              <a:solidFill>
                <a:schemeClr val="bg1">
                  <a:lumMod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7B1A-4372-BB82-B635E7EE8C70}"/>
              </c:ext>
            </c:extLst>
          </c:dPt>
          <c:dPt>
            <c:idx val="2"/>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7B1A-4372-BB82-B635E7EE8C70}"/>
              </c:ext>
            </c:extLst>
          </c:dPt>
          <c:dPt>
            <c:idx val="3"/>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7B1A-4372-BB82-B635E7EE8C70}"/>
              </c:ext>
            </c:extLst>
          </c:dPt>
          <c:dPt>
            <c:idx val="4"/>
            <c:bubble3D val="0"/>
            <c:spPr>
              <a:solidFill>
                <a:schemeClr val="bg1">
                  <a:lumMod val="7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7B1A-4372-BB82-B635E7EE8C70}"/>
              </c:ext>
            </c:extLst>
          </c:dPt>
          <c:dPt>
            <c:idx val="5"/>
            <c:bubble3D val="0"/>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7B1A-4372-BB82-B635E7EE8C70}"/>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7B1A-4372-BB82-B635E7EE8C70}"/>
                </c:ext>
              </c:extLst>
            </c:dLbl>
            <c:dLbl>
              <c:idx val="1"/>
              <c:layout>
                <c:manualLayout>
                  <c:x val="3.6111111111111108E-2"/>
                  <c:y val="-4.629629629629638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7B1A-4372-BB82-B635E7EE8C70}"/>
                </c:ext>
              </c:extLst>
            </c:dLbl>
            <c:dLbl>
              <c:idx val="2"/>
              <c:delete val="1"/>
              <c:extLst>
                <c:ext xmlns:c15="http://schemas.microsoft.com/office/drawing/2012/chart" uri="{CE6537A1-D6FC-4f65-9D91-7224C49458BB}"/>
                <c:ext xmlns:c16="http://schemas.microsoft.com/office/drawing/2014/chart" uri="{C3380CC4-5D6E-409C-BE32-E72D297353CC}">
                  <c16:uniqueId val="{00000003-7B1A-4372-BB82-B635E7EE8C70}"/>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7B1A-4372-BB82-B635E7EE8C70}"/>
                </c:ext>
              </c:extLst>
            </c:dLbl>
            <c:dLbl>
              <c:idx val="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7B1A-4372-BB82-B635E7EE8C70}"/>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7B1A-4372-BB82-B635E7EE8C70}"/>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notes'!$G$4:$G$9</c:f>
              <c:strCache>
                <c:ptCount val="6"/>
                <c:pt idx="0">
                  <c:v>YBC </c:v>
                </c:pt>
                <c:pt idx="1">
                  <c:v> YAC </c:v>
                </c:pt>
                <c:pt idx="2">
                  <c:v>YI </c:v>
                </c:pt>
                <c:pt idx="3">
                  <c:v>MBC  </c:v>
                </c:pt>
                <c:pt idx="4">
                  <c:v>MAC </c:v>
                </c:pt>
                <c:pt idx="5">
                  <c:v> MI </c:v>
                </c:pt>
              </c:strCache>
            </c:strRef>
          </c:cat>
          <c:val>
            <c:numRef>
              <c:f>'6.2 Consumers notes'!$H$4:$H$9</c:f>
              <c:numCache>
                <c:formatCode>"$"#,##0.00</c:formatCode>
                <c:ptCount val="6"/>
                <c:pt idx="0">
                  <c:v>122638739.39999899</c:v>
                </c:pt>
                <c:pt idx="1">
                  <c:v>12196199.4</c:v>
                </c:pt>
                <c:pt idx="2">
                  <c:v>0</c:v>
                </c:pt>
                <c:pt idx="3">
                  <c:v>182502653.09999901</c:v>
                </c:pt>
                <c:pt idx="4">
                  <c:v>42056338.200000003</c:v>
                </c:pt>
                <c:pt idx="5">
                  <c:v>10479794.2999999</c:v>
                </c:pt>
              </c:numCache>
            </c:numRef>
          </c:val>
          <c:extLst>
            <c:ext xmlns:c16="http://schemas.microsoft.com/office/drawing/2014/chart" uri="{C3380CC4-5D6E-409C-BE32-E72D297353CC}">
              <c16:uniqueId val="{00000000-7B1A-4372-BB82-B635E7EE8C70}"/>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customers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5.2980132450331126E-2"/>
          <c:y val="0.18552380952380954"/>
          <c:w val="0.90286975717439288"/>
          <c:h val="0.61379527559055114"/>
        </c:manualLayout>
      </c:layout>
      <c:pie3DChart>
        <c:varyColors val="1"/>
        <c:ser>
          <c:idx val="0"/>
          <c:order val="0"/>
          <c:tx>
            <c:strRef>
              <c:f>'6.2 Consumers notes'!$B$3</c:f>
              <c:strCache>
                <c:ptCount val="1"/>
                <c:pt idx="0">
                  <c:v>Number of customers</c:v>
                </c:pt>
              </c:strCache>
            </c:strRef>
          </c:tx>
          <c:dPt>
            <c:idx val="0"/>
            <c:bubble3D val="0"/>
            <c:spPr>
              <a:solidFill>
                <a:schemeClr val="accent1">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37E0-46F1-90C4-B18B8E2CBFBA}"/>
              </c:ext>
            </c:extLst>
          </c:dPt>
          <c:dPt>
            <c:idx val="1"/>
            <c:bubble3D val="0"/>
            <c:spPr>
              <a:solidFill>
                <a:schemeClr val="accent1">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37E0-46F1-90C4-B18B8E2CBFBA}"/>
              </c:ext>
            </c:extLst>
          </c:dPt>
          <c:dPt>
            <c:idx val="2"/>
            <c:bubble3D val="0"/>
            <c:spPr>
              <a:solidFill>
                <a:schemeClr val="accent1">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37E0-46F1-90C4-B18B8E2CBFBA}"/>
              </c:ext>
            </c:extLst>
          </c:dPt>
          <c:dPt>
            <c:idx val="3"/>
            <c:bubble3D val="0"/>
            <c:spPr>
              <a:solidFill>
                <a:schemeClr val="accent1">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37E0-46F1-90C4-B18B8E2CBFBA}"/>
              </c:ext>
            </c:extLst>
          </c:dPt>
          <c:dPt>
            <c:idx val="4"/>
            <c:bubble3D val="0"/>
            <c:spPr>
              <a:solidFill>
                <a:schemeClr val="accent1">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37E0-46F1-90C4-B18B8E2CBFBA}"/>
              </c:ext>
            </c:extLst>
          </c:dPt>
          <c:dPt>
            <c:idx val="5"/>
            <c:bubble3D val="0"/>
            <c:spPr>
              <a:solidFill>
                <a:schemeClr val="accent1">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37E0-46F1-90C4-B18B8E2CBFBA}"/>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37E0-46F1-90C4-B18B8E2CBFBA}"/>
                </c:ext>
              </c:extLst>
            </c:dLbl>
            <c:dLbl>
              <c:idx val="1"/>
              <c:layout>
                <c:manualLayout>
                  <c:x val="-0.62251655629139069"/>
                  <c:y val="0.2176870748299318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37E0-46F1-90C4-B18B8E2CBFBA}"/>
                </c:ext>
              </c:extLst>
            </c:dLbl>
            <c:dLbl>
              <c:idx val="2"/>
              <c:layout>
                <c:manualLayout>
                  <c:x val="-0.71964679911699792"/>
                  <c:y val="0.2122448979591835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7E0-46F1-90C4-B18B8E2CBFBA}"/>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37E0-46F1-90C4-B18B8E2CBFBA}"/>
                </c:ext>
              </c:extLst>
            </c:dLbl>
            <c:dLbl>
              <c:idx val="4"/>
              <c:layout>
                <c:manualLayout>
                  <c:x val="2.2075055187637971E-2"/>
                  <c:y val="0.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7E0-46F1-90C4-B18B8E2CBFBA}"/>
                </c:ext>
              </c:extLst>
            </c:dLbl>
            <c:dLbl>
              <c:idx val="5"/>
              <c:layout>
                <c:manualLayout>
                  <c:x val="-0.11037527593818988"/>
                  <c:y val="0.7836734693877551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7E0-46F1-90C4-B18B8E2CBFBA}"/>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'6.2 Consumers notes'!$A$4:$A$9</c:f>
              <c:strCache>
                <c:ptCount val="6"/>
                <c:pt idx="0">
                  <c:v>YBC </c:v>
                </c:pt>
                <c:pt idx="1">
                  <c:v> YAC </c:v>
                </c:pt>
                <c:pt idx="2">
                  <c:v>YI </c:v>
                </c:pt>
                <c:pt idx="3">
                  <c:v>MBC  </c:v>
                </c:pt>
                <c:pt idx="4">
                  <c:v>MAC </c:v>
                </c:pt>
                <c:pt idx="5">
                  <c:v> MI </c:v>
                </c:pt>
              </c:strCache>
            </c:strRef>
          </c:cat>
          <c:val>
            <c:numRef>
              <c:f>'6.2 Consumers notes'!$B$4:$B$9</c:f>
              <c:numCache>
                <c:formatCode>#,##0</c:formatCode>
                <c:ptCount val="6"/>
                <c:pt idx="0">
                  <c:v>58031</c:v>
                </c:pt>
                <c:pt idx="1">
                  <c:v>157</c:v>
                </c:pt>
                <c:pt idx="2">
                  <c:v>0</c:v>
                </c:pt>
                <c:pt idx="3">
                  <c:v>103700</c:v>
                </c:pt>
                <c:pt idx="4">
                  <c:v>576</c:v>
                </c:pt>
                <c:pt idx="5">
                  <c:v>169</c:v>
                </c:pt>
              </c:numCache>
            </c:numRef>
          </c:val>
          <c:extLst>
            <c:ext xmlns:c16="http://schemas.microsoft.com/office/drawing/2014/chart" uri="{C3380CC4-5D6E-409C-BE32-E72D297353CC}">
              <c16:uniqueId val="{00000000-37E0-46F1-90C4-B18B8E2CBFBA}"/>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customers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3055555555555558E-2"/>
          <c:y val="0.23725393700787406"/>
          <c:w val="0.81388888888888888"/>
          <c:h val="0.65757545931758532"/>
        </c:manualLayout>
      </c:layout>
      <c:pie3DChart>
        <c:varyColors val="1"/>
        <c:ser>
          <c:idx val="0"/>
          <c:order val="0"/>
          <c:tx>
            <c:strRef>
              <c:f>'6.4 Spender notes'!$C$11</c:f>
              <c:strCache>
                <c:ptCount val="1"/>
                <c:pt idx="0">
                  <c:v>Number of customers</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DB2B-433E-840E-FE5B4DF087C5}"/>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DB2B-433E-840E-FE5B4DF087C5}"/>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DB2B-433E-840E-FE5B4DF087C5}"/>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DB2B-433E-840E-FE5B4DF087C5}"/>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DB2B-433E-840E-FE5B4DF087C5}"/>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DB2B-433E-840E-FE5B4DF087C5}"/>
              </c:ext>
            </c:extLst>
          </c:dPt>
          <c:dLbls>
            <c:dLbl>
              <c:idx val="0"/>
              <c:layout>
                <c:manualLayout>
                  <c:x val="5.4320987654320987E-2"/>
                  <c:y val="1.28205128205128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DB2B-433E-840E-FE5B4DF087C5}"/>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DB2B-433E-840E-FE5B4DF087C5}"/>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DB2B-433E-840E-FE5B4DF087C5}"/>
                </c:ext>
              </c:extLst>
            </c:dLbl>
            <c:dLbl>
              <c:idx val="3"/>
              <c:layout>
                <c:manualLayout>
                  <c:x val="-4.0220594294056236E-3"/>
                  <c:y val="9.7965486799960356E-3"/>
                </c:manualLayout>
              </c:layout>
              <c:spPr>
                <a:noFill/>
                <a:ln>
                  <a:noFill/>
                </a:ln>
                <a:effectLst/>
              </c:spPr>
              <c:txPr>
                <a:bodyPr rot="0" spcFirstLastPara="1" vertOverflow="ellipsis" vert="horz" wrap="square" lIns="38100" tIns="19050" rIns="38100" bIns="19050" anchor="ctr" anchorCtr="1">
                  <a:no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25368618480167304"/>
                      <c:h val="0.22093892389847022"/>
                    </c:manualLayout>
                  </c15:layout>
                </c:ext>
                <c:ext xmlns:c16="http://schemas.microsoft.com/office/drawing/2014/chart" uri="{C3380CC4-5D6E-409C-BE32-E72D297353CC}">
                  <c16:uniqueId val="{00000007-DB2B-433E-840E-FE5B4DF087C5}"/>
                </c:ext>
              </c:extLst>
            </c:dLbl>
            <c:dLbl>
              <c:idx val="4"/>
              <c:layout>
                <c:manualLayout>
                  <c:x val="-9.3827160493827166E-2"/>
                  <c:y val="-0.1155360387643852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DB2B-433E-840E-FE5B4DF087C5}"/>
                </c:ext>
              </c:extLst>
            </c:dLbl>
            <c:dLbl>
              <c:idx val="5"/>
              <c:layout>
                <c:manualLayout>
                  <c:x val="-2.3261203460678528E-2"/>
                  <c:y val="-4.2736725217040177E-3"/>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DB2B-433E-840E-FE5B4DF087C5}"/>
                </c:ext>
              </c:extLst>
            </c:dLbl>
            <c:spPr>
              <a:noFill/>
              <a:ln>
                <a:noFill/>
              </a:ln>
              <a:effectLst/>
            </c:spPr>
            <c:dLblPos val="outEnd"/>
            <c:showLegendKey val="0"/>
            <c:showVal val="0"/>
            <c:showCatName val="1"/>
            <c:showSerName val="0"/>
            <c:showPercent val="1"/>
            <c:showBubbleSize val="0"/>
            <c:showLeaderLines val="0"/>
            <c:extLst>
              <c:ext xmlns:c15="http://schemas.microsoft.com/office/drawing/2012/chart" uri="{CE6537A1-D6FC-4f65-9D91-7224C49458BB}"/>
            </c:extLst>
          </c:dLbls>
          <c:cat>
            <c:strRef>
              <c:f>'6.4 Spender notes'!$B$12:$B$17</c:f>
              <c:strCache>
                <c:ptCount val="6"/>
                <c:pt idx="0">
                  <c:v>YLC </c:v>
                </c:pt>
                <c:pt idx="1">
                  <c:v> YRC </c:v>
                </c:pt>
                <c:pt idx="2">
                  <c:v>YNC</c:v>
                </c:pt>
                <c:pt idx="3">
                  <c:v>MLC  </c:v>
                </c:pt>
                <c:pt idx="4">
                  <c:v>MRC </c:v>
                </c:pt>
                <c:pt idx="5">
                  <c:v> MNC</c:v>
                </c:pt>
              </c:strCache>
            </c:strRef>
          </c:cat>
          <c:val>
            <c:numRef>
              <c:f>'6.4 Spender notes'!$C$12:$C$17</c:f>
              <c:numCache>
                <c:formatCode>#,##0</c:formatCode>
                <c:ptCount val="6"/>
                <c:pt idx="0">
                  <c:v>6318</c:v>
                </c:pt>
                <c:pt idx="1">
                  <c:v>30040</c:v>
                </c:pt>
                <c:pt idx="2">
                  <c:v>21830</c:v>
                </c:pt>
                <c:pt idx="3">
                  <c:v>11584</c:v>
                </c:pt>
                <c:pt idx="4">
                  <c:v>53754</c:v>
                </c:pt>
                <c:pt idx="5">
                  <c:v>39107</c:v>
                </c:pt>
              </c:numCache>
            </c:numRef>
          </c:val>
          <c:extLst>
            <c:ext xmlns:c16="http://schemas.microsoft.com/office/drawing/2014/chart" uri="{C3380CC4-5D6E-409C-BE32-E72D297353CC}">
              <c16:uniqueId val="{0000000C-DB2B-433E-840E-FE5B4DF087C5}"/>
            </c:ext>
          </c:extLst>
        </c:ser>
        <c:dLbls>
          <c:dLblPos val="outEnd"/>
          <c:showLegendKey val="0"/>
          <c:showVal val="0"/>
          <c:showCatName val="1"/>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Number of purchases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'6.4 Spender notes'!$F$11</c:f>
              <c:strCache>
                <c:ptCount val="1"/>
                <c:pt idx="0">
                  <c:v>Number of purchases</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CCA6-41F0-BAB2-F380859D12D9}"/>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CCA6-41F0-BAB2-F380859D12D9}"/>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CCA6-41F0-BAB2-F380859D12D9}"/>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CCA6-41F0-BAB2-F380859D12D9}"/>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CCA6-41F0-BAB2-F380859D12D9}"/>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CCA6-41F0-BAB2-F380859D12D9}"/>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CCA6-41F0-BAB2-F380859D12D9}"/>
                </c:ext>
              </c:extLst>
            </c:dLbl>
            <c:dLbl>
              <c:idx val="1"/>
              <c:layout>
                <c:manualLayout>
                  <c:x val="-2.8169014084507043E-2"/>
                  <c:y val="-0.1095007496160626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CA6-41F0-BAB2-F380859D12D9}"/>
                </c:ext>
              </c:extLst>
            </c:dLbl>
            <c:dLbl>
              <c:idx val="2"/>
              <c:layout>
                <c:manualLayout>
                  <c:x val="2.8169014084507043E-2"/>
                  <c:y val="-7.729464678780895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CCA6-41F0-BAB2-F380859D12D9}"/>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CCA6-41F0-BAB2-F380859D12D9}"/>
                </c:ext>
              </c:extLst>
            </c:dLbl>
            <c:dLbl>
              <c:idx val="4"/>
              <c:layout>
                <c:manualLayout>
                  <c:x val="0"/>
                  <c:y val="0.1545892935756179"/>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CCA6-41F0-BAB2-F380859D12D9}"/>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B-CCA6-41F0-BAB2-F380859D12D9}"/>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'6.4 Spender notes'!$E$12:$E$17</c:f>
              <c:strCache>
                <c:ptCount val="6"/>
                <c:pt idx="0">
                  <c:v>YLC </c:v>
                </c:pt>
                <c:pt idx="1">
                  <c:v> YRC </c:v>
                </c:pt>
                <c:pt idx="2">
                  <c:v>YNC</c:v>
                </c:pt>
                <c:pt idx="3">
                  <c:v>MLC  </c:v>
                </c:pt>
                <c:pt idx="4">
                  <c:v>MRC </c:v>
                </c:pt>
                <c:pt idx="5">
                  <c:v> MNC</c:v>
                </c:pt>
              </c:strCache>
            </c:strRef>
          </c:cat>
          <c:val>
            <c:numRef>
              <c:f>'6.4 Spender notes'!$F$12:$F$17</c:f>
              <c:numCache>
                <c:formatCode>#,##0</c:formatCode>
                <c:ptCount val="6"/>
                <c:pt idx="0">
                  <c:v>3817770</c:v>
                </c:pt>
                <c:pt idx="1">
                  <c:v>5940214</c:v>
                </c:pt>
                <c:pt idx="2">
                  <c:v>1461002</c:v>
                </c:pt>
                <c:pt idx="3">
                  <c:v>6863808</c:v>
                </c:pt>
                <c:pt idx="4">
                  <c:v>10441258</c:v>
                </c:pt>
                <c:pt idx="5">
                  <c:v>2634070</c:v>
                </c:pt>
              </c:numCache>
            </c:numRef>
          </c:val>
          <c:extLst>
            <c:ext xmlns:c16="http://schemas.microsoft.com/office/drawing/2014/chart" uri="{C3380CC4-5D6E-409C-BE32-E72D297353CC}">
              <c16:uniqueId val="{0000000C-CCA6-41F0-BAB2-F380859D12D9}"/>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sz="1200"/>
              <a:t>Sum purchase amount ($)</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'6.4 Spender notes'!$I$11</c:f>
              <c:strCache>
                <c:ptCount val="1"/>
                <c:pt idx="0">
                  <c:v>Sum purchase amount ($)</c:v>
                </c:pt>
              </c:strCache>
            </c:strRef>
          </c:tx>
          <c:dPt>
            <c:idx val="0"/>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CD64-4FDA-A756-813807EA8696}"/>
              </c:ext>
            </c:extLst>
          </c:dPt>
          <c:dPt>
            <c:idx val="1"/>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CD64-4FDA-A756-813807EA8696}"/>
              </c:ext>
            </c:extLst>
          </c:dPt>
          <c:dPt>
            <c:idx val="2"/>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CD64-4FDA-A756-813807EA8696}"/>
              </c:ext>
            </c:extLst>
          </c:dPt>
          <c:dPt>
            <c:idx val="3"/>
            <c:bubble3D val="0"/>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CD64-4FDA-A756-813807EA8696}"/>
              </c:ext>
            </c:extLst>
          </c:dPt>
          <c:dPt>
            <c:idx val="4"/>
            <c:bubble3D val="0"/>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CD64-4FDA-A756-813807EA8696}"/>
              </c:ext>
            </c:extLst>
          </c:dPt>
          <c:dPt>
            <c:idx val="5"/>
            <c:bubble3D val="0"/>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CD64-4FDA-A756-813807EA8696}"/>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CD64-4FDA-A756-813807EA8696}"/>
                </c:ext>
              </c:extLst>
            </c:dLbl>
            <c:dLbl>
              <c:idx val="1"/>
              <c:layout>
                <c:manualLayout>
                  <c:x val="0"/>
                  <c:y val="-5.1405609485346872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D64-4FDA-A756-813807EA8696}"/>
                </c:ext>
              </c:extLst>
            </c:dLbl>
            <c:dLbl>
              <c:idx val="2"/>
              <c:layout>
                <c:manualLayout>
                  <c:x val="-4.188096906593582E-3"/>
                  <c:y val="4.497990829967845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CD64-4FDA-A756-813807EA8696}"/>
                </c:ext>
              </c:extLst>
            </c:dLbl>
            <c:dLbl>
              <c:idx val="3"/>
              <c:layout>
                <c:manualLayout>
                  <c:x val="9.3240127467330167E-2"/>
                  <c:y val="-0.1156626213420304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CD64-4FDA-A756-813807EA8696}"/>
                </c:ext>
              </c:extLst>
            </c:dLbl>
            <c:dLbl>
              <c:idx val="4"/>
              <c:layout>
                <c:manualLayout>
                  <c:x val="1.8648025493466037E-2"/>
                  <c:y val="0.10281121897069374"/>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CD64-4FDA-A756-813807EA8696}"/>
                </c:ext>
              </c:extLst>
            </c:dLbl>
            <c:dLbl>
              <c:idx val="5"/>
              <c:layout>
                <c:manualLayout>
                  <c:x val="-6.9930095600497622E-2"/>
                  <c:y val="3.212850592834179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CD64-4FDA-A756-813807EA8696}"/>
                </c:ext>
              </c:extLst>
            </c:dLbl>
            <c:spPr>
              <a:noFill/>
            </c:spPr>
            <c:txPr>
              <a:bodyPr rot="0" spcFirstLastPara="1" vertOverflow="ellipsis" vert="horz" wrap="square" lIns="38100" tIns="19050" rIns="38100" bIns="19050" anchor="ctr" anchorCtr="1">
                <a:spAutoFit/>
              </a:bodyPr>
              <a:lstStyle/>
              <a:p>
                <a:pPr>
                  <a:defRPr sz="1000" b="1" i="0" u="none" strike="noStrike" kern="1200" spc="0" baseline="0">
                    <a:solidFill>
                      <a:sysClr val="windowText" lastClr="000000"/>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extLst>
          </c:dLbls>
          <c:cat>
            <c:strRef>
              <c:f>'6.4 Spender notes'!$H$12:$H$17</c:f>
              <c:strCache>
                <c:ptCount val="6"/>
                <c:pt idx="0">
                  <c:v>YLC </c:v>
                </c:pt>
                <c:pt idx="1">
                  <c:v> YRC </c:v>
                </c:pt>
                <c:pt idx="2">
                  <c:v>YNC</c:v>
                </c:pt>
                <c:pt idx="3">
                  <c:v>MLC  </c:v>
                </c:pt>
                <c:pt idx="4">
                  <c:v>MRC </c:v>
                </c:pt>
                <c:pt idx="5">
                  <c:v> MNC</c:v>
                </c:pt>
              </c:strCache>
            </c:strRef>
          </c:cat>
          <c:val>
            <c:numRef>
              <c:f>'6.4 Spender notes'!$I$12:$I$17</c:f>
              <c:numCache>
                <c:formatCode>"$"#,##0.00</c:formatCode>
                <c:ptCount val="6"/>
                <c:pt idx="0">
                  <c:v>40088735</c:v>
                </c:pt>
                <c:pt idx="1">
                  <c:v>12196199.4</c:v>
                </c:pt>
                <c:pt idx="2">
                  <c:v>20096403.300000001</c:v>
                </c:pt>
                <c:pt idx="3">
                  <c:v>70569661.780000001</c:v>
                </c:pt>
                <c:pt idx="4">
                  <c:v>74649799</c:v>
                </c:pt>
                <c:pt idx="5">
                  <c:v>33507597</c:v>
                </c:pt>
              </c:numCache>
            </c:numRef>
          </c:val>
          <c:extLst>
            <c:ext xmlns:c16="http://schemas.microsoft.com/office/drawing/2014/chart" uri="{C3380CC4-5D6E-409C-BE32-E72D297353CC}">
              <c16:uniqueId val="{0000000C-CD64-4FDA-A756-813807EA8696}"/>
            </c:ext>
          </c:extLst>
        </c:ser>
        <c:dLbls>
          <c:dLblPos val="outEnd"/>
          <c:showLegendKey val="0"/>
          <c:showVal val="0"/>
          <c:showCatName val="0"/>
          <c:showSerName val="0"/>
          <c:showPercent val="1"/>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Distribution of IC Advanced Consumer and Investors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Distribution of IC Advanced Consumer and Investors</a:t>
          </a:r>
        </a:p>
      </cx:txPr>
    </cx:title>
    <cx:plotArea>
      <cx:plotAreaRegion>
        <cx:series layoutId="regionMap" uniqueId="{9949F566-653C-4B3C-82F1-D01D6188D97B}">
          <cx:tx>
            <cx:txData>
              <cx:f>_xlchart.v5.2</cx:f>
              <cx:v>Total</cx:v>
            </cx:txData>
          </cx:tx>
          <cx:dataId val="0"/>
          <cx:layoutPr>
            <cx:geography cultureLanguage="en-US" cultureRegion="IT" attribution="Powered by Bing">
              <cx:geoCache provider="{E9337A44-BEBE-4D9F-B70C-5C5E7DAFC167}">
                <cx:binary>1H1pc9s4tvZfSeXzSzc2EuDU9FQNSGqX7DhOnOQLS3EU7vvOX38PKa9sZeKp9q37Sp1WKBKHPOAD
nB3IP+/af9yFh33+ro3CuPjHXfvne7cs03/88Udx5x6ifXEReXd5UiQ/y4u7JPoj+fnTuzv88SPf
N17s/EEQZn/cufu8PLTv//VPuJtzSDbJ3b70kvhDdci760NRhWXxH66dvPRu/yPyYtMryty7K/Gf
7/8d7r/vo/37d4e49MrupksPf75/0ej9uz+mt/rLY9+FwFlZ/QBaSi64pjGiIR2NH/r+XZjEzv1l
RWgXgiFKCSL68fPw7N0+AvpXMDSys//xIz8UBXRo/PsZ4Qvu4fzm/bu7pIrL4aU58P7+fP8p9srD
j3cfy315KN6/84rEODYwkqELnz6Off7j5Wv/1z8nJ+AtTM48Q2b6yn536TcsPkfnRWf+W3T0CxVR
lSNVewmLrl8gLChRBTqiArAdH3qEZfLKfs3PaXAm5C+68P8nHi9G0TBRcq9P4recKOyC6JQQgdnx
jfOXiGCML2AiqbqmauNEwi8ReQVDp7F4JHzRRejht7OYKC+4PkqwInhDXDR2gRlTsarfCzAywUUl
F4TrgiJ9MkdAdP2Gk18Ack/3omeAx/os8TCSOD7cld5dVT4M2L+vVRi+UDlgQql61CowGZ5rFQ5a
hwqYS0R9eOhRbr2Sm9PAvCCeoGPcnCU6/86DfVzsQes9F+Ev+vbfqhR2IXRdIDrMmOEjXkKjkwtG
dayqoFrGzwSh13B0Gp4nyhf8w8y5PktsjCRM8v2P5A2xEReAh6oiRk5OG4zUC5VxQbWJKHsNK6dB
eaKcgGJcnico+9D7meSx94YqhvILojJN0/G9iplIM4z1Cw1z0DLo3jZ4GBL3Qu1VPP0Cn2e0U4T+
fZYI7Q7Nu+2h9e7ecuKwC0Yw5ZgdbS8E8+O5vsFIu8BIUB0JwO65ofw6bk5j85x2gs1ue6bY1Psf
bzlz9AuqaozpmJ4WaFi70FSV6qqKxwZ/Qed3/PwKmSPdFJXPZ4mKeQj3zT4/PIzcv2+fUXAfkeAa
ofdGgP5yvnD1gmlCYxSDrTB8JkbAazg6jcwT5QQb0zpLbDZJ5RXe/k09TXShC5gOQp1IMR2D6YYF
+KD3Tj97GBFHPfMqXk7D8ox0gsvmPLXMQ8zsXfLzHdg4VfT9TS0CMNQQ45yr91GxSTCAcwjPaEQI
fj+/pvPnPqL3Wu5Og3a6jxP8TOMs59UMbGvvLVURERfqoGYIncg6AQ6P4JQRCBGMn4lt/QpOTsPz
SDhBZHYeEc4XXEPgZn5IcudNJxG50BgEAQQ/PYkEvWCMUc7QvSc6AeYVDJ0G5pHwRRehh+cp6hZg
HHjegyr4+8bB6M0M1sHDewej7IUxrYIXSjjTNTpRQL/n5DQgD3QTPBbLsxRdyx979w19G8YuqNAR
JwwfbbFJwAZjBja0TjlEDR4GwdEe+C0jp9G4J5uAsTTPEoxdkpfuO3MfJOX+4e38/SnCOIgmjYI3
SY+YTHQKWG9gQA/pgnvM4PoLr/OVXJ0G6GWfJjjtzhOnZRh6ceIVD+/pDTBCFxjmDINw2sl5I3RI
HAiNquLJB3qO0Ws4Oo3PE+UEm+V5av6PSfW/MYcgZkM1wIfzIz4TG3qYQ4RCRA1rEzXzWn5Oo/OS
eoLQxzOdPfGPN/ZB9QuIduoQ0byXbxMBB2UBkL0RSNPvEzwTiJa/Z+g0Oo+EE2CWu/NUPxDsXOyj
tHC9t4zfMHqhCVXD+kN+DUzj5yYaH/JvEN4B+I4+zcQyGCKXr2LrNEgT8glUu8VZQrVMmre0EMgF
4kxTOWOPXuVzhHQKlR0IaRjdX4cCjxfa5zfcnAbm2IcJHsvzdGvWb534FODnM/A1OT8iMnFrdAF2
NhTVQL3Noz56jsjv+TmNyQPdBJX1x7OcJWt4JdVd0D2M1r9vp0F2DbxJSiDg/FKICRV0DIAFlvYR
kImOeQ0rv4DksRNTUL6eJSjbvRe/YXaAqRcU0p1MfTYTnssuTb8gGCw3EHAngfktO6dRuSebQLI9
z7zAdp934T7+8YbzBGLOw0RRJ6YY1y44wlCbpt+jMQmTvYaTXwHy0IcpJudpJV/mByeJ3w4RsMJ0
KiBPRu8F1AQZTNAFlNFgTEHVPFclv2fkNCAPdBM4Ls+zfma7L4r9nVsVh7J8S7+fXEAtBlVVDZIu
z8UWGMUaAqMLitKOYgv0zXNUXs3PaXAm5BOMtudphH0q9+7DW3oDVQ/lAIRyCOc/mVjPERpraDkk
OIk2MYd/x8dpSI5UEyQ+3ZynjvfuXM/Zv6X4gkpAzrjOxenAMthfHKpmITpzf32CyfYVHJ3G5Yly
gs12eabYQA1t8bYRZg1sMB1DKeZ98mvqrUDZ81DUDCHmh/l5DPpvvVfw8itYHkmnuJxn9GXrFcXw
J029h5f0BkIMapcJpMcew8YTrQ9xZVgCQCAbc1/E+Zdp8yqmfgXRM+IpSOfpUd4eivLdZw9yy29b
tCkgu0xUEG6/yC4jqNmkHEoCj5VnQ8ngc2vg1WydBmpCPoHq9vOZyrmiSKr8LScTBF00DqXm7B4F
kGbPLYKhGp1zqHdW7wvRTkym33F0GqBBNhwpJ9hsz7PweZvE5ZuWoUGOczCVsQ4FGOMHJshzaDAC
QQcLb8hfygBewcovMHnowxSS8zTZdofv+e+WGP13qzWHdTWEg9iC4ozxM50u+gVUDg71NKcXb7yG
o9PQPFFOsNmdZ3zmtktgZa3zIPP/vlnACKzd0DWi/WJdDcACwYBhqRq6z6k9PPtot72CodPIPBJO
gLn9epY65tYr7pK48N7W0dGgTkOlsMj5+HkpycBig/gzFAfqpysAX8XSL8B56s0UnuVZwjOk/laH
vDh0D8P3DaYOVGqAHQYAnTYCOBQ4gbkNq+zv4WMPzz5OndfxdBqg57QThHars0To0vXesvoMCplg
MSD4ovdZs4kVANWzHFbWquIXlU6/4+Y0KkeqCR6X55lXHkbY1yQPHsbsG8wXUDVUJ7A4Y1IyA8s2
wPFETIDVNn7g+nOf5jWsnAbkiXICyu48tcxlEEKR5ptupAFFsYJCrvK+IAZNAzag/mEFGkIP5U76
S2xew9FpbJ4oJ9hcnueK9GN5o7HPEygJ3D+8pb8/bSggRKFOVoWg5sPseO7QcCgIFCrDHGoAHozr
F7NnLNp8DV+ncZr2a4LWzjhLdXN1iOOiC+v9m0ZvGIKlTrDi9h4JNJ1NsMBGUCGGWo4jlpNczmu5
Oo3US+oJTlfnmcm5dmGznHfL4m2T0uCQwjInsJ3vwzPT3QSGQjQsoE4QNkYZP5Mo22u5Oo3TS+oJ
TtfnaWAfy1NfI2X+u9ABhWQ1ghoBgp/inc+lnxhmHCy1gRzcEalJpO31fJ3Gako/QevjeUq/G5B+
sK3V4Q2rb0BNCQYRHKiHehRtL4AaMkOw8xP7RW3nq1g6jdEz0gk8N+eZALo5tG+6dwqGVR1UMJgk
RwthauNBfhu2SgOtdJ9zmGil37LzK1jGXkwh+XKW9sLnQx5BmPftzDpYH4VgHS78N3FNYZMhDeJx
ugb7PowfqAd5bs+9gpPTeDwSThD5fJ5h6v+F3Bv4OpB2Q4NCGT9TZCA3p0N5Oiijx3n0AplXZAN/
Ac0j5RSb87TabvewciB2yjctW4PFa1CTBqnRXyy8GcvWYGnuQ1IOpNxzdF7H02l8ntNOELr9P0Lo
15tCPu6bae7LvTVuuPlsX8j/fHXsPuwCOiG9f5EnndnjO17++PP9sF3Ks229hnu8QOD0wv8p/WFf
lH++V6A+FGKr4EoNi93ut1xrIOc+XOIXGHPwoiDRB7sbMQQ2Xzx4ubAv6LAVFRSUCh3CTFA2PxRk
Qb70/hJsQAFqThewvmGs1Xro7VUSdlBi+fhq7n+/i6voKvHisvjz/bDjW3psNnRVZbBCBTa8gu3I
CBQca3ToeXq3v4ZRD63x/+twHGC3a9FC0YlMUxk5P9V+XTnODBWRxFEjEfNNXwjTxge1cGVRf6yQ
K1H/gyixLJBtea0jnchfNM1Vky6Qd1lmXzDLZOldPXvNp5gVp7ilGlQOgE4BKw2Dhn/ObaJqWiqE
A9y2aIVdUcgiSq8gJddLm33p9HRT1IHl9JFU+UKJ0DUXgUz7XSfqRaaU30lUyJqRRR8hy2kCi4X2
1kvErKHasmNMNk0kvcSVVexK/ZLTQ5F2Mmgj6dqXcJssLmRg24YTp1fD7TotMuzhHLQI8mbGsuRu
aFMHQpapbw6PS1R90ei2gXoFbi1mpVPJlG5EXY2nhibDLbMUzwcORNrMhls1aroqRGWh9I7B3R+Y
ylhsDjwNDI4MZ80sQaql8cgY2nhwOyfrpN1opp1C20SRtp5L4hFjOM7guGhswy6ZJFEwK5zA8gS6
HNq4kWbl6jxzgRQusziSTgokQ1MHzvnE6LLYFOUlC9olqSIjq+H/vLIGaubpCxTZ37QiC63hHrC5
rJm56cpWHJkBbcZU6XTzDLhqIn073I7466ouFozWs6FF4DUfMmidlF1gDI9tSvSTiFw6QWVQdqkW
a5bMCqAIYrgBPGPkCx6eYT576OrwvEJpJdfxvEQyi+vFcIlRd/y7Xajoe+FXBskqa+wA3IellbQV
bz68nqHvw8OHPjDFt7I4mA3Hwyu0h2O4ViSR1BPTD24QsNbR+DNDrSS5W0gSMg7vC80j6siKwdQg
rdTguE6ufHJja5GJPBgO5crTbamppTX8HBoXuJVJIRYdyiVSQpmFkcH8elb5kVFV8Xo4b/e5rGvb
9PtvHjxjuG8R1DMviIwAbjfcgsCxXnIZV54xcKURbDyQClIamc9k0PiW5zFpw/FwLRtua6UMegZ3
C5hXSg+XH1FYzyIgHzgYyJpwpulfMVWsQLMXddbNaj1m0q+TfeRjCVsWGEzjRpTpMPw3xHEMRF1z
X7eRkVfBdavYN7qjlDKk6begiKwQa1Lv6JUdhZ+bVPNNT6UyFurcKfi66Pg2y7HRO5VR+oHBXbKt
Wq8yY1Fh2WXzpixDCRtc3ATxF1KEvlQ8OzMCX3TQp+YuZo4ZubEvNQcmjILdqxBTq6gdGGeVRZvy
Q4hSI9UKq0p6eIP0EoSYA44y7PB8r7VeCNy7JO1yz3Hv95l+/PmvmySCPyPN08lhm+qnX1CSedzf
+j+2gp0zhpRbMW00cPN4r6eNlgfF9cjqRBMed8R+UBz/zcXX6VCwLMHqfNwL+y86dLJx9aCLjiT3
alMM+2TC1tegOAc7FXbyef/uXm0KWEnGYSMZCBRDuh++QQk8qE0VNtbiKuw3i4YlNFBc+6Q2YTkz
gXpOHVQEJAlgj83HrcJfoAhGwwlNhMEIS1+oTRX8moENRGBzboiFvlREPk4JKyhTFmVU6jMiWt+g
vb5WvCZZpM4MR2m8KDIHSaeIItmG3DP62g7MZ+/stWxwCKoPXhYatqZ6yUaPi7yr+1pZZGmSyi4k
Yl3a1XdeoB96XJoOSFXpFaliVYHgRokU33RJSxe/YeMvalkF+wWUMoPtffiwcuklG4Jhv9Brai9Q
zlLTDllodVghS8U2aM2XTZN8AYFxpXn6l7DLFekmpZHiiMg+jpV5Qet6Bzu9Z9Zv2IL0z19gghJD
qAmBHeJhswhYqPOSsTYoVFANub3gdRfLCFXJnPnZJU5csYlg9yjZtqw1E9dVVnlPkORdi83WJyyV
WVEFIGq1xIIt9rS5XTmrOk30DW7DfMP5PGhtsSlI3C9UPbpqEsI23eNXmPLcdNUmMNNOdFbcJKpR
6W572Wdet/KU7tbOonTd2nkrqackW6dTAqkl6KBkQluxD6pznakg+PS2mXdaGUulb5Slg+Ofui1a
g9ECGZntW0VZLHgWbm0cFpYG0tao86Dcoqj4Ube6VPsmNaDb8Rb5/UeR5PZM6e5spzRo4SeztrS4
s7LrppwLHiZm0NVrJ1hiYSVeXRulFtFZpmQ77v/Qu+CK+Y27DoNQn+tZ2Uuahd06Js2N7dT+TFSV
ZhX6GimR4RMSb0LEtBnW/WqwxWAdT7NJvMBf5m5sanURyqATbEa4mdjhUrh4EfrAVhD97DIULZVU
yyR19UM5ABK77bbxbiNV6+ZtWUVm79SF1HzHDPosNJqCraBauzS9UsybGtvzrPMOcQSGQMs1K9Kz
nzzurxLducooNXxmE9nW2Qf/Yxxm3xse5UZRx7nhJ7qZgxV+GRSd7FOvgVa6WThqZ6g0LQ2e1xsn
YvNCcRWpVT1oFcZmNCdXvZ0veBw4EuvqRwwW7Jxgf1lXrj936ryRqduZatR8gjx+L5UOLA+ldcJV
2mbfYY3yzOZXuOffHN4rs1SlRCqufau3XmimuE0MhaIPZVvueBAeMOuYLCPqyzzquVHQFiz0pnbN
mH/F6UcPR63U48679NF3p06pEagmF71EbhTABGjRnAbNoU0CQ01BfRYFWElxxAPpp2E446IyIjtu
t1WHi5lwKnrForg3w9yFUdG58zbPU+lH2l3nYNXofFwaSdf8DCHaYAS4s2VYKUJiTbPNosqiOQ6d
ckY9h5s+S9VtbOcbNWhs08sKFUQAyRd6SFdJRVXT1Vi1UlT4YgpXQzkeIr+pVk9fUemqZuZ7qRzP
KWr2vfPC3opIW8LbdC81p1BnuZOWq/FU7eQklOPv8aus4k9YJ+GzJuP5YKAfKZ5ox3NPP8ejXG37
ua+oiwpKqFYxqb3eaFp264Axao3nqq6PV+MRIz23WBfeEjfGvVUqWbxqPJYU66eGuPFDmeRcM8fL
41eiY7c3xkMYMnowvNLciBUcGyPh8eTxe2zl6eBu9A1lR6J8eNDT7XqtErSRI+kzTjqE3IXdYass
kCNZhv0jh0+8CUcB5+n4nPFsNzI/3p6PjI2H2cguiJDY8G1PMi1EUvX1Q0UZDC8Fhqfi4O9N0FFJ
GEweRy07I3eydek6Ylb79lVho3nTgCPZObmZt3mzctv6xmPFj6i6rO3O/wyBxk0caau4iesPPOs/
M1r9LNtmlYYJGLsqGMt26pZW2FXRgvZFL2FeoKUCgl1ixxG7MM8XNnKumaIRS/VcX9bcv/apLX2N
XtoB0hddVn4gjtDndVx9C0Pd4pVLpVbkzHT1MJaqk2pzLNjOjTt7E8ffYMfbbZuKwCz9LpEgvxvw
tNJDWfNQxlq+iKnXGDbJW8NT/dBwEf6ox8ibJ3W6U1rbXfVuuGR1198QmsxtpbgreGf1HiNWHjet
EalJAOI5+xD3pZCtXbRm6rJKejTVZaT7qol4Bz5llzpm14cmJ3hpl54P4gAVVuHqyErCqALntDBy
rxMW9yIC4re/VFR8yGD+fs2qS82tEtNTaD8rfwTc0Taap6VmrsXgvbptZVXloLT0xKg01lu5cGai
qKpZJpMWlbNI77jUU68zg6T91GngftCY5LNaEUyCgitaV73ivbNoSGebEIJQZ171I2+iA+v77zXK
P6lKHl8rNc8WRNEXegCqzmm89DIOUSQp+AEGqvxkzX4OO0SDb9aBd5jFsna70MiCel+0mi95XmGD
ci+xNA30KMrJ2g0qEMZo1RYww3I1MOrSSWTdY9CkEZaR5mcyq0kt7coswiuBklgSzBOIgbg/vaRe
RRleq3n2Aw8eeecIK80us9b94kFpkEm47y55Vq0iXlm88eitVu3j2iNrqHEAbz3M2oWSKB9xRfN5
zaI5xZ4mY6xBBCI7aG1LjNTLMqvrWWwoeliaSbrGWrsNBesNlvS7XqGu7NVCqkOYpWnz1EC+LWFf
zEqSjM4KTpfYVxedSjZB2M3BxFigHjETBvalRtxuhhywNxk4PwuSzDAh66yqW8vpXG4WZaBcJWDN
LOv20HMYXoHt9DPf7mdO2XzzEtSbzAk76bgfQi+6gym+rFXtgxfwyOKpuunzyAx4/Mkuwb9yk/xG
U3dJfS2Yaom2vI7sCryxnOzzOl1QN44sJRUQnBDuF+qlBmx9Fxgo7ltLTy/9PmwBiWRNCSio1gY/
NhNGrZBwA9HmK+RymHv9da3R6y6qvzQ2FQYXbbt2bX+m1A43iHYFlt8yUJ3C6NtkoXhuCE5fe51j
Fs20rAKV29OfughgbJF1m9AatGWkW3WazkWEvrUZhLpcHSItcVDKhmeljCoBUQsPtFjgfWx04ki9
rqlZzWO+1Wh62foFAw2VQaio1S3sVIpslygqVyQSV4JnV4WGPdkqDPzb4GtrN1vY0PRzHoBo0iMY
h8oqE3UKUru7aj0HXnQnPth5Yam4vkkE+Kip5zIQk2FrCEW/5rYA6eK61HCdymq5Cko47wpTTcgi
5fWtj2rVEI4vfZqDJ++GrgyyWRmzRGbU22hatOKO6Wi1t3DbbqOVELJTFbSJQ2q2fV2t8/6a9C6x
BGkgYmGn31IaZBC+wJ/90olkw+gN79fCw4Ci7W4RCm86XzuIFu271ggU+5PiaquA5TsVTFrXTz46
egThCr/bMF38iJvoNklpKJG30NddldSmFnHXpI4e7ngYMiTjro12YaZRy4s78KaGK+O542UcamBL
aZ0VJOlNBkpmEdbky9jKTqPcSqu2NDpQ/zsFjJg5QTBsSiJK6AxWZn4Qxbs+1rsNaZns3ajbkVS1
SqJAECILMxloetSbvRZKL09hNpLeMXmmU4kyu5AsyA1boJ98USdZt6FOxi1IHFznzF7C7kN8S0vC
tw0GSy/pcTvjVS69NCSG1oNKs1HabrFy43EOPRw4YajsLa2wIa6jcXh9NQosnQayyfvaTCtVhff0
0yn7+LKlCXy1uS9ZXe8bN68NEughAN+lZiBae1vxjm5rwLuHv5OEQ6/LaKun5ED0xjUUpf2mpNQM
iS3BRbI3ftmKZYSSq8LztHkcs22sBmZG+monosCzEE1/Kop2GXDarvrSuWwIpaD0SrrDTi25HYbb
78j3JJAkS5RoS5LU1apR8y1rcLFzWvRBDQla8qiINmkXma5QCqDlhXQHENMo8mdO6NoSkSQxugJ3
lshq20jVetnl3HIiL5FKq60rlunLMkurXVA08a51ZRPbwa7w3WyBu+y7lzgryuxyrftNsNLb/tqu
mm7HWsFWmGcrJwp+uhrwqAdzWtTwmAhGVtCrya5Rgy2uu8EEV2+zGOS+WqAFJpmZlPyrUAGVMG9T
8P26ekdytKwDtAC91K1cEV+GAbaXMdjCBlNj2+z7TAXdr1gZ7jozKpJsrXfuMi5FswuHL500h0YU
bBYhGOha/znUOwhRL/zGAWeoBMuF8aAzkG2XO0G977rTNgvPFsGG54kZQZxqaZP+h0jaK1X/rnkm
DItmNX7Vw5GS8A4b42FR4R4b4yXqVAKUFHh0brZKWQovZDjyXS0J5dPv8SRL8zSEOCtcd8fr4Mjf
tz95smC6GdA+gShj0hilC29bK7psNR55xM9//XNskg8U49ET7Uj29HM8erqVYB3IqjBLwCaDB403
APmtKqVY2grKVwrScwg2w9HT1y/PiZhVYDSeoMtA8HtaEpg269Nji7EZJ36GjKdbR1lUHJ90vNfT
ozyiP7Rk7jqya7bMqCwR94/tn113WKVja7xpILT6nqMntqqq+paLjlhgKpXISIZnBpkKgno8DOti
GTrkU9gjsAps/9JV4hAMTxreamo0LxMHXzZKAdHYoCsg2p6GS98pSiMO6lrGXNhmBv9unhU40ZXr
Ox+8ljsy72FUV2ElXS1KzJwl0barOMT3y6iYZcIOtyIq8pniFoUcf9YODree4kbgtartrEkbtsEF
/ewjlc17Cq50qNoEUi2Q0jA1rVp4cY6XQgi64WEue5R/5J1sXOYvqjoPN77rhZvUzV0IHoMOw65m
9E1RL0WOLn2ulyWYRV2+gdxLIh1E3FmnL3jZJ5uuXn0CR7zf1LHSb8YjkRMwEhIdNO1wAQ9fMRWr
AoyHZZF5982cHvcbqnX5LMDYkTGFLAVw0qtfvUiLt76XBLLvwCcoApRB9saGJEiPLVQ6Rk41sqpD
29mUwxeG2EXhO+rSzzIs3YZpZrhjirIl4KmsnDija+JchaDY4B3BDcGdB/XSJ+0GpGm7UZ3oJoNl
tSCXoUXuKM0mUJpGdoFDrCLUIA7E0wjc9BAiDK33mZM83fZChGC72YHUWXznwjY2M7tKZaEX2UK4
bB31SF0rdbmwM/AM+1ALZKL70Vxrvb2dtcms9L0vua55c0ckaINCgTbj0fhFmw5tYB/C3iBhDP6S
6s0g9qNQgKDuA5KYY6u00+MZRGZCCf+mgbrOolhbw4KTRZwLbnaY3+ngzm+4mucryLdbyvCrGkYK
+BcQp2RaDZrq4ZzLIbTSQm6vbq7TGKxev4/YZhxY45GoG2fmqySRFSYdGI7lpmoqbaFGPd3oTUnn
ge/f9pBBTE3HaAMVb/hwabyuNUP2rVzkbghGHyQOIWbbWA5K+qWagkfZJeVaQW0uuapwMLWEvSEo
UjbjUegIAQ6YF1t6lG69aMNLr1h4lapkJlWV2ArD7LavyCrXmt4iWdNJNaiDjUbCYEN5+TWnc521
eDaedZQuNzUaQYQnEf6GP7Ycm49fXKx9rbphuhrMqi4oV7SOdJN1oIm9ASw3YqUhhndYDoN+/MKV
lxg9xino1hQcQdVf925z/6V4Tp2ABQS/j4eK4neD1x7LSuk/jxeqgSTxq+pFw/HSeLfx+viTI8+V
NKD4+JinC09PHc89/dTLjJqsApP36dzTQ1NaRKuuuqW+KBOZu17wjPXU0cAFYPrsGX9PT3xiLxs5
D2uInNmQCzDGKw0MLp35aP7U7umxT6xMuB2bTNgYG4/tavh33cIq2+a+Hc0dFiLQuw54BWnwMaj4
RjRuZUZ5WZoMFkNeJRBwXtCUfklCpuz8nMSGA5EfC6x0zwiEq251N5g1vOh3dqKvKWrvUK6kRh/o
MBtyFRJfaohXSUjIBoKPV47aawuw6t2u7C8d/7bgaB5CzMIieXBHwM61BGycBEIKPF2WCFtSmJ3M
gXhsiigafEv3m4jnXhJyKfpCWE3T9ivmEUhdlimMYILnrBJf7bhDW60Kv7jg18whugHuKG09A36S
JTBRSl6AOajqvpgp+MrpO2fb2/G3CHXitnb3aenO0rzFl9yTUV7nCyWvP8Q1yNmy9CB5Cs6T0Ys6
t4I4+OoqoJb7pm82LINAUlPRu4oVd0EVsuUQ6bBqv/Rk2fq7ktVfC1tcRSrSZgozHDco1j6+BT9N
XYddaPWAkQXy3LbsBENIVTTJOhONoVSu/tFWETESvwNJFAlIALSZaXfOGux+WzpaOuvtAlwnnX1X
Ux1SpqhZxjAFr0kSqBBBdyOjdPJgrqNENdOmuGxzOBUnZQPR4NbArPDmfaUFBinQ9yYrvpVIxTPW
gWPRMzrz0i+9rzofoyKYC51oMxgk26YB9Z8w/6rOiDfjeXup1Pau7iCgA1OZrcJF37IAXDBFVqWW
f0B6aeWBl1pVrcQLO7Sbtdr3svEulVIr5j6yVwlUuW5a0fVmkhAXAtBVuiu/+bYmNk3dpTel7q1K
CF8ukxqSu1Vs/w97X7YdKQ5s+0XcxSQErzmnc7LT5SqXX7Rq6EYSg5gRfP3ZKN3G5a7bdc/7fdFS
DMJDJkIRsXdQL5H8IhtuOXLpFCq4+C3CJZX5+cKvx03XFeTqyHiTV02AenZw6q3eOTGbbWWReXdp
nutVynh4KEX/l5uj2o/BW+OcPex007dr5M4SFObHccsy11rUrAVYgsTWHgcStWYchWWExGs7s5ul
pJaz4X5XLpAjsx6KgZ/bsG/3QZ4hy9EG+ZK0hbtTg/zb52FysX0VLUJ8o5Bp85Dk67dAy7SbyOr6
DU8tsm7T/juivoXUwbhOwHjcl1m4T5yguZXl/n/R9wac+vH+/cD/gNOmCq7r++8qdP+q+X54re0M
mDLrXgu/AfBSAESh75Ef/VL3RVex/+NHaJiEhhVu5AJS9Vb2Bc3Bw4v5AF96BVi9QqUcoKgA1Qai
3gFtP8Ir4v43NV/PwV/zrugLRDi6mQDL5XguRXf58GO1NXVklTt9Qv4qPXUiue096TJ1kZUdo63T
Be5T75fuKhuraGusdmg5N6tb5d7NmqbJq/V3a82ljPPv1jrRNxErvkJdB1HdNIQ4bxSLWY70UB7o
NHzQyXgEuOumtOpjkDd6F/tjdZyHtIjei8LPrINKdhGyIF/iIs1wQI7ipTWJ5ZDbeFxwunWD0v/i
UuSO86a/xHpcOJyvFa3kZrqTX0hRLvPGib50sd7gEdE0CPvp6GObGNlhGEp2MLOgiNghZ3FQLWY5
YY5313USpUI7RojMhkVTeaj6hf3oHHSKGH8zFX4PRuZBe7EUs78XiZC7Qfr5UY5cHdNp4EzTJeJo
HzWrXwxGNEMgKnVMisRCZXGaFrsIELGjsaVaW+uYa7mO46HbaG8Mz7Kuuk1csPDMp9motV5UEVGo
2W1V7dWfI7u07ptUJdvE4mqhi06du2lgVoKBAqZFirzHY7CPcV73M0CDijKOtl7TIF/SjGfAr/xH
B337127H4g1qI+SRx0V/iov6qcwytrK5Tbprksj6TvMlDUh9be20ueLv6Ha5EOKmM4bpXllEQsZ7
IwajG1//a5G5UEq6nVcpte+RUygXRLTDoQ+T94PRFS7V7wxG1/nF0+tnHnrnQXY73+nTS+UJ/siY
Rba1HzjLyg/4o64HZ9H1qHFIF9XoMmm8g+O47V1B+24XOqU4Ey2DdR6O6urq0FsSK+FfkhRpvl5H
3aHISxtpO50uZV/Lz2aWvs3q3hI33TxDUwJ3J1MU7py0EkuH5mQbcdbypZFRagIOKYviXecM7aob
ebmw6p4/Up3ku7Hqyh1SXeG1qDtkXK1M/uS6Xzclz14a1NVW3LfEiTQuO8Ze4gNRN7CNaoGBywoW
OwtQVckCX3q1QZ5QnfnA1dlGtuc8TENJe7LQUVVsjAEpAO7gvoHF4g1ZhGXxg7b6VLL0xZUZ0nxF
VCKlDDHPu44vFSrJd16rXnB74g96E6vcrx7qce94Y3YYSePhaJj4zkHmaRKvGrzGA8AoYMGM8maX
tfM9KDK+oxkRa8WtYIkThwyReflhNZk+JZR550xHy1DSdPzcpT3SvKWIw3wRxigxOwTwq5gkw300
En0bcn+FFeK9JtbhQpUVTgY+XDUS39p3h21KY/GgmHIX7lBlP0Qf77Rs9RdSV2eal9tk2kfMgF2P
HXBcexUzs5nMMj7ACxtzgWKRI49N52QnXvl0hcfN+Bwz+xjUbvCTi/HRHwmwBmHUr23C5FGh2HES
6NZ/c+3y8Sj9TH159yj8LZRnAsnMkCJ0WbYjF3FcgDf7AE2DDma/YlWok4mWBzz8KwlEukdRF4Ur
NxLFHbAQ6q5JXMhm+lH+6PpO/tf049p6GJOl1SBY8L3RfmrLCXcy6EsmhHxCZo8hibtkamDrdPqY
zeAEo489LEtQPkDN1Xz8rkKx1EyRHcqW2qrY2vjNy95WzHqCNLu3MCv+/DPKvDqVqAA/DmGVIDeg
+gfhVtWRBVyuSNAU3+Kku4sRgn3OIkvs/ZBlm7gKi2/doRFx8q3OVL1pgMHdBWlSf8bJf59JJN3H
5lHHY35vBQ25ZrwFGIe2zwMhfDeiT/PaoU37nHdlhvCl5peM1PGuiqmzdCoHMNBq4C8dqwfgbGyN
3FM4PGZJeU8nfR1qjtPsyPalIDkyAzZAJNC3kaSboZEuzsEJf3GaSz9o+syG3Np1beWvjTpG5rCR
hXiKo7A5NP6IpGQfixfPlbcTK3CB/xc8W4jWRb9++9Dna2oD7oGuA8hJNNnf4cBH6YV1YAfip3QS
LxFLPLqknYwvvj0Gy35wcWYomHdtR8R0sRpe7DQKllbc1MexHrwrj60vA27YjdMruRpSlhwrz06O
WVG9zozOCrP7JEc9+IPe+Oo2QNLH+M1mGZT3lVfhP/6byxmdXaOmwNsHSny11m3bH+0mI8ekCuU6
U2P83ATyQqebmzByXwa+/cW4utx/de1G952roin9qSzvHjGN8yVgg1o7hcNXFW9inwPyY41Ffh+2
/R635KaXvowX08xOfQCA4pa/zn61fvSztNjoRGHFr34qrJ07t2r9ZZhH9tEaxvdDVDh76QXV/oN+
9k1YYR+NGBB1bHTGdiIZhnYxu8xrjY6gwuT2qd6ZpcZo9B+XZZF9tRK3XwE8tGFjOnzCwxNxYuhU
z8GAqBzoq/47oDenMYl5vJCopQphtYj6gddpSFRdHQGolUWAwZFaXlxuu09v0hjF3pMQ5ZPbZfLi
TNJkM5KLJ9Xs+f+0bpx+wttV5p8X4ycY6c02/7zJNktvvxnJU7pPCtEupCP4KSxif6kJMp8Z9eOT
0ZnZPCTGEKf+EoiIV7/fOXPN2B+wmORXyKM/kUmmMMl1kcEA6I1+uJGLdlAU397wpxWnDrEWxCld
pIQQfygH+SHX+mSEJNkhH299KlDreBTDty6jB4bM9SkIKpwn3sSC2ThPyJ7drJGg1UMUDysbOxUZ
S/cImE+8qwvbPZJp5k06MzO62aoKBqjnm5+Z9aK/Ovkojj2NcHr1Xb1pyqq+JGP8OhiDaiONcOIf
nXEZsT0vjaEgqSaLalqHVjqvlzHexjFKhmjx389qChjx+81y+h974PNE0wuU0J734/9Yc2G5vPKs
n0Laj81YhQ8hlfJUJ6xbml0Tx64fLQoNDzheilP5pg+hr9/03QiEkCrdYTqm/dBURO/8jd6L6Y+U
fRNVdI2adGyRxcqcI3vbGW6zSWePdbmWIgDggNeoBpn72JjNYO5oMzOOOIH4ICX4uKJR3i4eOixf
liO3V8Cu+I9lmhSLHAj/QzkFHpny7C23PbEyop2H6UPjyJukJg+PxcVC6EwdBHkZm3QZsgG5uLKp
UUQGELUBTeEHqlcAigX6JUMosp49AvKTkbu6C4M99VALb5wAX7xZLrw/nLiCf3+KFMEh3oEZ+Wig
hJj+10deTDqBRD/3fpIchRyUw51j+zYEtcB/0chN4+N0iNyjh2T/3awqc9xeqeg8gLaIf7ZE4qNQ
nQKDweuTP7T+2Z0GoxcSmOhocPzlB4Ox6ihFZOuKddNGVrNXo6Dp2UZWbiXc7LnUwtkTRepLrdv6
4k2zSa/8YNjdfBPpJ0jWJYfO79yn0VXRPaXiUKHW8eQBaHs/2UogyGdbPUm+339SKh3WyrXKfd0X
yPtPM9kPr7P0bTZb51ncU3lI3Lra/vcdFv5rFyMuKJBo3z818wW3+MMu1gTClkOSM7wLJV+BRReg
1jOWiFlsBC6BE2YHI5aEOQtSSWQ4R5ySUUyE+YOjDDmly5u7cdKTk/Gc3c0ljWguGRbkkrpethGy
Gc7C9wp30bC0PRcHowHacjgnRk0LyTZxD6JNilsQcPtphbEjj9UuKE2T7eiI4Xwzv17FQVy9qKqM
rFW8LqqwbRBDttXRkSjsrszUDLWVskOGtPdktHu/Or5znt2GycLBCD5Y6RoNmXE5o7pNWSuwsVKP
bVidqlON4uKmwClmQZGNOBmdGQhiLb0w07Cnx8Ieqn3AG/6qmx151LxeweiigkTo5vbGBvldOOT9
6xvghRTvQA/QndZ0zvhATOSUs1SCm/QTkMCx9gE7izYVHyxA5Mr7wtIdoIyQbirqsHFR5e2wivE2
z2V6k9/sMgHqvqfVfshD6+RlnHTbIVLvLmMM5loCUOZVo/oGkNJKAhM+Wl+Jm19VUaFkgQzZ0ExV
8ti7125evvSsiJdpk9uPNgegLVcWO5WFLfcuCA37MODeKcGpaQ2kb/XoZblEUY7HL9MVeUIBva2O
PouTa+jxausDqbNo+jL7AWb3ttT98Cy6jK1Hi/Z3QECxe+ORorp4TqWUoFhOm9a0P2m/tY/UbFp9
ORQL4sXpZrbMjsptU+CuunyZ9179EGm1AFqRPwJrwx/dvnVXIgrrjdG9eTS6TFaOZtdySiCQkecb
lzGxqifR6ERKsw1wohKwqSnlEL/JOUL1B+NodFYk5WoEYeTBGOZrZSZzkbv+wqmt5s4v+bpswvzc
xhoJkWlG3UydC5KTg1PG6w9642GM00rjOi8i08pqWvl2WeNh9MbNFfp2WaP6sPzXy9aR+sOhDY3l
P54oCJCbCL8Q/+MLijdhfXgWRSgIRUVjfU/qZN0gd+EBPxmWK0e1emWeEfOzJOwifQ5fjELkBVzN
M2XIvBJ8iPHV3+jMylGM+tz9wBdpuur0lLpd69fr336okPRvig0MjNb6IZuGjl657Zf3t5PfdPxD
CD5rYoDG7gt59Ft3qbELPSRNSh5RdIlXta8A92ZgRORjIA9B6QJnN1m1o8njtMBn+BoYFTKuWNCP
i7Su8605oVpR0q7whFA7I8ZZ2a7c1AHMdTrMcvaP1WTeZ6vJvBurPTl/WOskdv6ksj7bj4X+mw0u
kC82z2+DFXc/xyJx9kZljG2YdnvpVn9nTp3fp7Y7rjQAwPhL0Gaj3UgvXnXTqUZ2dbIc3IFcysFu
D7QmwI7VLH6pqbWsGPeex5Gt4rgE0lu3HNzcij92pccfnQQw2LixLkalhVY4ZBV81ROJLa7t3XUE
1gJqcqJbEkdFlxKAygudZgWJwTgJxnQ/G3QS+afSGkG3hdusNxdpm7x7Z0CuECwe28JhQwDtdOiq
EtmNBGdyWah72wp+NAPVz0On8g11yLANimJ4Zq26gFPQXxPO/3AfUNRwfjlYg0SGF47Z6GtNUbbx
plePvs9CtD0Dyqcc9XddIdMPrJwG+DnwNTnhnPagSMaKJW38v72OR4cRqNdHpG1BBwYfYWlEM3TF
pyAfy6sRXIHvDbqcs40RuZOTUyzJg5FalnePnWB/J2nZHtzOKs7Irfq3PNcwWGvV99bB5LBuuao0
jPiGd2mynP08k8WKWrYuI7Ky0jtzCMsixDtJkdorc+5Sv4rREGWrhhYblL3IyUvVo0num6FIsnuw
hoqzkRg+gnXqAShwqwbIKpj9lTN4QLY3/p0vtbcysyzQ4acS8Jx+ytMYvT8kYEg1LPzUhMVHvdfb
eBpKUS17B5jxP5zkHBL+6zMN6PS25qkHgucjv/nrZxqWbt0MdaC+10MfrnLGqn2TtWephwS4hona
FatKn8xMJXm9D6r6jFijJnfGeRKzHkjiReRdUzulp0iJbFdEEQfNpc9OVI7BmuaZfsQ5KlpUQmTf
aKYPSVvUeL6m4YJ2ifuTDoNc5DYBnDMsTkji58hwgZznI3RblaMNZE+QDvl9DjJURMdtm4Emxjs3
EShli2aVT2X/cTpozUPARX0Mp2HWdTnYSQ4A1mhT5KwjPN2bq+qCPbhPO1CMPIBbuFoNhU/2JLW8
Lw3K8cyNimubDv1VNuyALTD5XNALpWNyxK8CGOjbEI7AfYNx3RxUnTo7Y6iiDhWiiXN+C+lQePqU
FjXbzkGgiRtncY4J33yNyngEVrFmpGv2dREPh3kYu2I4ZGm2y7LG3XleXJSL2XqTKUfBKmDAUsne
v4xBv2rzrDx5k2RUDZ46B7vRJyNhj3nVd8oWm0Ha/XLWGRfUcF6cdqi3PXK81Xfp2fm6b3Sw9/IA
4VcxxF8zL/eWyF0OBzVk+RcHaGmjV4yp/cClXCMzx796qkYuCq91vYDTFjw4fvMUTHqC4H2TRJpt
c4vmKCINfATavtTOcOh0HzzmnhJPjdqYxJNfO0Yw+SMAD/hkMUI6ucXdO7dYoK9BxP/Aa/XsX/m2
oB1PeyN10ZbZpTYIzdMt9y5Zq70+L6J89L6D317v8QaB8GgGKxzlphxSQHLedD5vhg4NCapXnzxN
7SPuPPLmYXw/iMaf2CDNphn+JFAiHrk1Dneyi5AYnYaB2Evfx0lkVgWitkHMd/Nd6Sr/5sa9INkE
dh0ujc7rE2dFyqjc2BF4rIWus72jywiQfsteg1mBiu4kFqNf7ZIm5Dh1QpRDjnqgKpqFEduQOJfO
9k9GSvioPsXkttBosqDbMSnpfRyJH9LO8kMGJP6u9TVbmBLYMJ0/P+jsSZf86jfrLILK9a3W9mFd
64XDgfRgr4xW/LVNsuRz3XXW2nE5HilDzE7BaHerlCT2V3uM97bTBj9/dU1AJToA1MdOpOy6ldBg
/YZAOKPy0vFzOA2ljXQuOHtLoGP5OSBlZi+M1ch9qAGIsv09SDeATRld1BF+rqwEXF8+5OArvK0r
LZduU6DyjyXn6cUbm5cR76L+LAMc0/wMiRsjVkXvb2nC87URazcVay/s2fbmDKAPIKFddTBibJXP
lHAQyuLK+Qws1jL0yF8tAxNietPl40BKcSoC59k8xYwKtbkDwhtxoSqixzjxr/6gUOc053EHqNUF
CKIgU0xn9w+ncmN1S6QFPxgsZqu9dkR4F40Mu0/TDvKuFP6ea/DJpBui5D7UB28aYlA3UDDEbFSJ
wm4XrWaVmRk342FEM9gNrQ+MOfUWVXexkADZb11GvbVSQjwHSg0LMQ7jKelj9jkaLpx24tlmhB0A
isuXRnQjQJjwkolsb0TV5Icud9hVVvIrq4NvYNJSsHWYvovQRvmp4emhSrvhxejFpHd9+7d6ipw6
+OXeuDDlUB1E6O8yiaZEaqqhxjCXTWddOza7YgRtsrY9gLq42uDhZ6PoDXEeojeR2aC6kdIXW2ON
EfqCET2Zq9KVp1HsWVF6JxnJch1rP197owfKJKIwUPz68ivixnEpeMAOHfLLT0XLcLOL8qufWP5W
ummzqUe7+Fq6/kngyf4Y+jy6LR8ntw/Ls9ZaGT2OSj7gX/IoytB6B3/wVAF+VEa9OwN/wEnAudSj
g88BoIkhp82SjDglhm2cXGj7JDSjIYDXOCZwFBtXWlgV0IcoYBkdXg+OCgZ9ilr1i1tOnpMekc+C
F1b04A/XEck9tXSi3Folric2xGv5ox2VbDKWE/aBdQFeivOf2RMy5ceQp0P3pwmIhfQ/ElaASAWA
uuFNjIgqf31C0MzKyy7vwONifrfMcP462B2A9+g24GC8zQNGyKGjhb10Qb5eEmO6ORjTbahIsZW9
AIuy5sB/Znl6KyfgrevlNsR3c21CLqaCYqusOl2bgCwAU+pmlV2mHiLcqga/YPAMZtbW7VNFW7Gf
9TMUov/HaPwNJmJ2i+z+SY71Vbk5Okgk4imRek27bHx2nRT3lMgsZDiq4TnqR7DhkeM9J1F/c7NG
2p0ybU29fFBfw+kC9HsCrt6cIZ9PQh+y7bPzh+PUB3G+Mp5T4pZhny/q6u7YAOB8iSZK/1SXzND3
yAF/+ItfkXLty7Q5RlYSHS2QNQFQldlz7VVnUaNM05oEMSD08ZXhWbpwiqa8+ARn39617/DUHp69
mmS7eqhQ9ZlE4+YCynQsnC5fKDaA14ck/f38XY6H7Kkr0FHr9mX2gkLvvAwxrnExQzN98UEMemp7
Zd/N+tnXXPN201hE3a4n1SCW9cgrEOHS5IpMNJo51CRaFxGRVzO4mXgBun84GIn1TnjPkmcjmDWc
MnfvNVENsAzW/O46Ok/sPxyx0L7yXzcQWqzhRZkAGeEls/+KWhK0DskYV8VLw93sDllofkr9KD7p
ekCrJQQfK1KTvF4Z5e/MxtAU5Gtd+8XBBJpNdGmDuLsaIamqeuWykG+NaOnWOdlMX29BbpLYf5WK
xseuCkHydYhYMq1Jv5JRG688tHtZ9dUQ7IB1/yIQ+qBhBweAZxyjCwENjyJb7n0BMUneGV0wpQvk
YKFOxMqtkcYBTGJg7YBt6rsCO6BSoLTmLPIfQj6uzS+Vucg82EnA1yZaZqrlDyhkLwMV94/Go/JT
lOHyVO2NWNIgvOunRI8RHS9FHy209dqm/pgfC/RaaXBaOgfFgBx52SCr7nAb7IvWaoAnb/NgZUy1
Zb9ERejvhigel3Ecc8B8824Va+1cOa271YjkzjVGv5KVnmZy0ikWuifLHNtp4kR4RgqU0lN+D74U
yibTUJeoEho9gr57I43CXqOOHR3CIKH3o9V9NVtHrUCI7goLLSyqPj60jQz2PGcPTarrk4GsNW6e
7HlUoYnXtKWbwcrYQ5LQGhxhqGYPA3kzq96uYTxErIeFhzt+Me+LZrNznZqfGvbzg9qItHP5Cakq
I8xbptkfjY21P+fN0sxK/9TVYRWcp4dVEcqJjILwGXEjwDCSgJ3sKIBlwlQj38fBL7SJ/NwCfL3I
mlJ9K7PmPkp99nfQfO/yIQAKwinWCgjCn3XjvORBlH+NkyBe5sh33xUuAmrX8uhpcCU9SdrQkyC1
2udO8gAStjeu+KQzhjx8DDjOgJ1tTQG4juUy79x4O6fmdJ5uVNSd8C14CGPu/3ibpLG8aeQ/k8nU
OPRi8S45BGAyncBTA/+7r5BaBEunQigCZeQAwbkqG1Zs8p6KByEJuStsLRa8bex0WfskXll2Em3M
4QC7T/Ugh0tqhdsSILbjvP9R/Dc2OO+h+545L3T1tQHfdU0Bk9/3Ikk/wf/ZYX77vRVBtgDtIbkS
P6rvqF1467JCCQFE2YXxUK0jVk1VJaesbek5YH6xTEqwLKxQ4aE7EauKiVhVTYMR56Eq0UTDS/l+
VoGA0G/B0xLjZ6eq2y3KO2sk3/jZRTXyXqPKeh9aMkBINVLwOnyLLUBD6ja8DMBkmcz+5Cg0l4g8
YhQyS7kNRRotvM6LtjKtxjsny9HpJ2mcTetU+PL4vr+sCaNfSkp+6JHkfxWJB8Q/YHyLMR52Vlnp
74kFLIXb1mw1ICm+CDtVPSoLHRfR7fIhrcPyEeQjsbbbJNkYoycaemFWtDFGo0IrJGvRICG5N6Jl
p+A/xAQBfp80IM306VMqvfQ0Tv0GCwI87qas7WwtMhT/eIpSItoToWJopkZphmQy32a2S9ANIkep
cfYxIrbbYBv62rpLGHfpQvuVuONCPmulowsaO0WXbpqBx2Et7aQY1sbQo0XGjoHTh66a6NyTMIFt
JdTDs+uicKLpl6Jz2SHWRb3MkeIpM1+Cj5WDMdwSV17NEFtPLSvZvYWk87UhuT44Q/Uy273KB4+n
0O7K6Fy7/gbSMNjRCwqAGQgRAnXBuPjWkCxY4XVq6ih6m54dZ+iX+KZkP37jUcS2A1an/+whPLvG
yH96CDKejAQWyztpsuGkgZLz5Kkcaz1Lk20IguSvDEncQ6paed8CM3e738oUSX+NTOjtuG6Ax3nd
HZgPwB7o/eehcazPJEQjEzDkP6FXSne1nXyfpsr67OdEH0svdRb95CWLnm4lGk+CiwdrKnm94nUB
dDE4igtzaVel6b3TtO+Cg67v1LZi8vU3kLEH+mycSPRDBE9Vj+61zeiY4pMR6boLUOlzQOi+mgHl
srMuFNoJsPpCDKiiqlEP5qJB8n46Zd6U6UDUtnNRSWOxxCMMrUrWwk3y+8LrckBhrf6CriJGM6tn
V+6Q7N4Y0szRk6tNLbSrKcCN2KFlh7tGjrxGE8Yg/asGuMxR7C+ahQIVgqZ5Iin6wfROOx514TgH
in4V4F5VrrW6AU1ScRcFY/dkx7S66+Lwnd7XnjypUX3P4sy74uGztFMv+mQyLeCVLSPRF1cjSUaf
nY6xW17GRRJ02bWlujPGLm6iFcrO6daIwguarRTUXZmrgXw73FHXogsSsnrTOUoipRmhVMgqcrR9
VFYqinaRPWv4d9x7D52TxE/ogxbuChdtymyhytMwVbgQTW/ryhI/aeqhFUuSto9sjK1ty4dhB4RM
d03HsF0YF5kg2wIUyEvaW/hEOg7wmpt1f8iB+785TFKbUidEy8AAtNcP0ZgHXGfsREX6IgS6vHVl
e48emvU1adzkrqjRaAOImuZqdAWtHWz6abs1ojGMHv24SlvOblBRYz2SAFTucRnqCA2+/HaeoLSe
PXg2iMPIRqEiTL2mPpiBZaTcKGJ/Gy2rPuQx1cXCpW59QCPdVxcj+nmDdWY6L363xlxHD9XXP0Sv
/lTtVO+jV4rnENg/U1dkoKw+/r/qyq55n3n9V7fLs00WO3LhTecJZxrMrOApHuvCbq6VoHJvdGI6
VPQlgQF1gHpLLXRJM8o2EeEpQ0vJY9JRhEAK3Y1p4Fw+zDo3dW86/Tb73/v16H/UkHjcmjolASB4
wX0k1kxYbMTYl8nBFCaNmPhavhONdXae1zaqQ6OeX51nMa4r/KAULRdt7YB8qpS6hEOyy6bivhmQ
r/eWWeR5WyRg+WM6RvkloGjZ6trl9yqZekkBCfUAngaayiQIInnoJ4gLPA+UuS74maC/LD7tn0GC
bjdZquVd4WBLDoq6WIQ6zZ9jNH1cW1w7WyPmmn5CZ4r8IXdRjANy7Iz3Q2XPIlX1DjxPUA2MKMFa
DHo2nHrZDZ+9/C+ZjflzDzLhwfPD6ZuNS4NpIFYqtOs7Yx18axnxvAJg1NYIJ/AbmIvZmYjRmgC/
wU30o0/oppM/tFFeXuuOnLMYpFBCpNi3gEei2xglKGkU7F7ICSOblOI7bo6v4FZ7j54tvX2Aljeb
msjqJaTfrYby7x8Wstb58t/ffzf4+P1HiipwKZBPeOui64cGG/Muvz962DWtKMg+g6KfodsZ2o5t
ai6DAX1TVm3XsoMVeOzAu/KBx7G/NZLRo7KGXg2zDDYNMu+AgaE7t5/thwBEz5yjqcOSuuiiS9lY
772O6GtZBsW9CtplXKXD1ahypTt08kIfUSMag+9Gj0HVAvY5LaIg5xxrPj4ZyQyaOQXIXciqdID8
rqUL3hIda7pVLRvXWgLGh0MmX1Z2kx4JwAhftAAqAZ1ZnoCki/elpHLJweFtJjQMmg74NFyZm/h2
y5tbWTTo4+lXh7i1XXSoi7OtjMb64qPodRuKxHcXfkrSdwY+uZgVdFphnPMi+I6mOAH4MwX4cV3c
ojgVJWhO9zarjMXIKPSG4TIM6Q9dRAB8T46Wts+NHdx/yAMYcdYJ9JMEiOloNAqPo9OcMmhcNMOr
kadboLUMvwMDxPocS/biY+9HezZI6EiZ+ip8ylyWPdiUX1B2sj67LdcH2wZ5HNxw6zNISmKLrmbr
ugdy8goCTn7FXi0fanwgPLHJo4WOHI8l7xU6tskSHdIgZkW0VU02bJksuoPFrPZgKXQBjdBKtljM
spnNPuHkbUSEfWeOJLPbOXp3C+I4khd3nBVPBkZhgBNm5vO2XGgVAWk+oIv7IkYq+X9Iu7LlVnGt
/URUMQrp1vNsx7Ez7BtqDwkIMYhRwNP/H3J6O50+3adP/TcUmsBxjJDW+oZ7PygaWZPKiAcsDyz3
aHHPm5ISKyhnLOoD9Da8Y+bKhxFtuulLj0PtqBXBvmzBbv9zt7iAVNyNHWcOgbsVVRlB1xMH6PaI
A+1PuoBoIMLOiCw/5Y09rLNBpVDHHrv5UCubWa6FsO1YZPgxbWkd7zHjxOeu8idJrpKTLkkiUuQv
+DgbxWd9SBOkuAbwq7C8+KPOlRHW8pJOU9FG+6zsf1VB61wFkVSXJI+da2wMn0rIud1KVWrbVyGC
T20tSFEzhF7TWSjJsPGi2NzoM1C6h9uZrgMPEzJWKgFAv0mKDezg5cbJrQDpNr/Jksnt3HLBU0xj
kPt95LzXtOj7dZc2yc6mAfh4Rh8cGpUOcwOpznOeSj5zs6i+Zl7hQ2weeYuu5W8x9pM/vczCz7mr
wQAAd91tOTYdFVTJfMjMhKB3NLu0MOgPElXvAanpS8bA23allV5zsMRmkLd1/0s07y/MXeoAUTVa
Jdg+JlM0f4FXQXw4ysDD969RHZgT/epVsimmCfQ3Nzp83Rlgqkromm30q1e3prz6aDWt5KP1Pla3
2l63buxcPvyn8fpyekBkA2HslSXUSrKiA66ljiBH/Gf6ADQdoDhL2xZaBTqIRWMGGQSbV1Psl9VV
lkE5DRlRVxeb9gZYR8Owj67L5fNA+bDp/HzMyKKISKE5p6HTY5JEkYQ+YN5FXeyH2sqfPS+fFn2R
LBuvZvOwjsgK3J9i6bU2uTaDd9YbQYhKRBMKwPNjrDxvVYVmsQzr2L8arXPmoEqtQi9yV05XbMwq
z149A7BxuEpYexcKkNuI2d6c5aR9SivypKPcv7umVfbR1W8D69aVsu45V9KYgTHp710KWvLMSsCd
ivNmW7MIa7oGIox7GylYqK0pCiHF4UzwUP6AStCbH3Xk1ZFQu2RpMDyDtQZKJCHttfNBwkiZ3Twm
cdZD7ghBCtOoWyiORe4R6tMtFDfK6BCU0lx2jVvviHJ9aFF2DJLCfrpxjLxb+5An3dKiyFc9ARmQ
8Zwvm076Bxl7xpxAYeFkAxWKFKBqzlmcJ7OY0/pSlTb28namnjBxOZMm7awX7kOstJLK+OYPwwv+
kvInFgB7fyj8N0+lC7fJo02IpM2qUPhzWjdLjn3eQwVUFj+62LFerdA1IUpsFRtRgQhpJZApHuvT
rvaXJbBtiy70zdco9FZRQqOLao4dHu71wPp4JUGVBlOqgnwHnDJ+ugV0ngrRvPUFZK8a0sgrD5Jw
YXuGs4XOZrinoQeJPLMIn4UiT4oNzZsh4kXTeO6C5LG96rGnmeaOaM5pHjgLpzHbrQ/sNibEUC6a
MpKPVRpjuoyc9IdXDAtLlvVW5DyZ+kLSLRL//u2gixBsqbAG8aKZboD+u4I9wdjHTGOc6k63UzYO
d6CStxX802V0Z8prNfXNPFlDVrSadcosD4HJ7Q10I+wFJGHTCwCP8C8x3OzNiV7VEA0/M7yYp12Z
mQ92MWQrI3bpyjVC+2REFI9e4Rc/qhBa0eOYjNL3xjbzq0xdSPPgpwe9IzCzIdPrA7AeQVU8KE28
FuN0g9nwkevVx3hwxlWKri+b4TH8XXWvR1byUZdUYIPaknCI4ozX+Ns6fRF9h65NXlIHMAHCKYSf
TSe8NG1RHWrIUtpGHF10FVwnNhWSyUcIwkcXyqDm6QFxv9SNsUdTwMmQDNBFZveIx5Gl65txNa26
Fooy6cFJhvpIaqN+rCO+DROBMJbVJqvC8qD3MUa1QJ2Gyq7NqmPhOM2j3YSfujU9kJYpe3aE368k
wnQpU8Cs2wUtd92o7qUPuphCumzWeV42Q/gIVhFWHp5ivgE1F/FKXWUo7xtMZ+uPuoHgQQcMAOqq
4wCsMiScev8pvYo4w583qNAxpRQoT6RW8XDCju4LAKdwsnTI48y+Iv+JZMwCc63cqIEuCeJuD8X4
Ih8YZNJp/VEa2+6lsU33rMfXevennn8dp3tW4zV/3+H3OC6McqnKDP43bYB0ihZAJGxnVi0wk5T0
B12jDz1AUUsjTiBF8OeGiiTYBehAMaWpOWNltomEByD7mHLDAw78BTT0dUkfoG/jLTFRlFPLi9So
rQvd8JbRfhllMOwAbgkcwAYGOj0PNtyJH3gWs6Ou0mcGR7qmCQcDb4w/GhDdKhdZGvaHmFVzNx3s
UziuUPu0gGycMArATjLvMbJic4v1g5j0qf2jRJz3wi36NtR2dC0tSL30WWBtrEB4B9eF+YidhNVa
5gpSax2ED5zaO/sylY9CZkuRkvyZZCreeQ1ig7rYAa+IWcurF2WXyed+sPnUsDYkhwqlkWTpDDEp
G2yTnOAxV1CSDMv5YFWAjFaGscZSop63KUiwy34Yvnt2Pmq3tfUckWl6baR9dpBs/Zm2SKF0ORgB
gAaRVeIgk/4feiB+mc/qwLKXIPJYi0HWSGrYabrHHljOU2mmT3iX/QJPIHiz7dembqpTAmaxuwr8
MsTWCWI3tp94J5Xk1iZGpGQOzL33YkpjEXVe+tMyko8e+PTmZqQOzn2C9FUl3WoKxXgswUfIL0Lq
DfQwsVe2JUAuwJxyyCltbxC5IGrCHYdcXWeGBexokEWpjQp80Cr2oNyh7PfQcg8IM4sfJXjB0A1i
wTOVRTbFolRc+pZbswB/zCnhrF5kgI7vPQi0QjAIUJaet9E26Lx8ldOc7hFuhNRdCUkA/McgyuAg
odyHKakWWIMPe6cYtY7s3FmHptG/iA7vANkxxMyDct+BbQPBQNS7QTXMnKhDt3Hi6oruUzcT+oqT
epzBjB7K93ntfXQTUOhMBXvHq108u/gKIaJQvoaQO5gnhEY76GyVh8QSsIcCzfKHBeWR0CQ/uWlC
ja0WDMgoZm+quuT4sHbxLPL0kBJBfqZJ8pYZqrz4RSH/29JXe298iqVhqoKfmWtbCKeZsNd2v0xV
dScsP2ny/gq0DoNi7RN1Gky8kMvYeC0DYyARxWvKYzkhRg29dVU4D51tQVoD9WIQUG9Sswiso6kj
O7HWGxFd5JX3uahbCcTzCi4f2ECTXWBxKC9BRfWclBDQ7RDteHXS4YFrXC6ja+n5xXtF5HenT+iz
AfrhNFVWukby572GLj10+CokbxrZf4MK9Bmao/ZjOdZHAONDNNDpv7W7Ig7yI9TjP3b+uRjMhRry
cKr3+zougARXt+e29NYk8d166eVmNik8J176SYuVJYjjyFXSDFLdOpjuK2sGtHS78+MsxALJ7NRO
l4MwV7uw8xpkJToIX/+5QXchkmCI7lizspuntLvWLjlpJKHGHoLlnuzGKgOkgYdI+gkkJqiagRpr
7qlfF3OoWWMzZJoSEiC8+1VzsCrt0Hv3aXGOA2q8QFDAg9FRaZ0GkNUx/1uIxf0ezgNgxvRwfHO3
4cQL3feSt+fB6cNj4wZq5fMuO1agFUzykGQvZcnrBfVJujTKKnuJfPLaBK468WLgj5Cs3urqnmV0
BfEESPyMg7Ieuz/XLoOdG5n1M89XrhOkLyyXZIssMYREx2Jn9I9gm0HpG4JAWRnATsQrLqGqk62y
oMWt68MsPAJUV1ycup9lDDrtZiIXbl1jCY6V/A7g8c+He53p12ru5qUz0V3uDboIpKiag6HnzzJV
9bPOTpMHVmRsjuWGeSCMt0sep8UuLPp8LbAs3KRALmwh6lmsnLhpoBGSWpBSb8GliId03qdxd4Y7
ANSKaVZdRZ0Hk86ymhczqiBfHvfOdzsYc8Ayfytltejh7TbquC+pByzqxIFDRiNCHk7MHEmYwK9/
NiF/dNohi99bgCnWOmPWVcgLBI14MMdsWk75JsD89qDbkNG5tTkjKf53m87J/XUcE2U0a1Vm39gD
zOUEoFIWrTQCE9xYmG/ICFTEkb9bh76xcFUiAXXFL7J5ZGa4xjI+fAdRbR0FOX9FLMTCRNGJQzIa
d5iQtlmkse0/0hJZbA5plrcYeq0UEgqlVUBl0M6MM7WGfFljMbDpQsglhQXWm4Wd9K95EW451O/3
lSmcpY9I3gSBz/AdkNM0c513Q9avOZLLz34j5KygzXB0fNmvBseWaydo3IUwkmgLpRS+SKLK2jql
xfdmDQc6gL7Es6OSJ+gANG9AuSwa4UbfewHdDkn6CGY2HWaaIotWYdk6D34kImyLbe+Hr75hyQy6
QZI5as81TYF0Um3H/KQa+Qq6AYigjzPX6jvoG+QwWek9coIVxmspWffS0r5f+BnU/90RiFVb7sxs
DHbpE1XswGviU7N2+UuTx4Cr4eex0kU2lPumCtW5DOr6QeXi0R57sdxJVmndQ5RmLCJ4h8inEf3M
PNUckE/AVyFBRrqDpAYOawZoyiCW/xts1TftzIDk1FFX+ZnPV2USLZErcODr04FwEfps6coKM4OZ
GLPKapqLIB2BpUKrvtWhfIjx6wgncJQSQsBvMIvltnfa8Af0cEE6D7l7NaFfqeMXhviJifoJfnrO
s6ytYdWkWTTXRcZgf2gYeNJurfizVBYS2GD/0zqdfGHVUdBOHASIbSD44fXwF4a3pQZQpElhXBTL
LGCbYP7TF0N7NFUqNpWCGxLIwfklyLEsce3U/yWBCwxrPMT3vj1YvOteHLAsQHcus4ss4C8gc4fc
u6cmFKn0pRPwG0eJ5o9LeyObpApqiE1qUnc2NIDUJ8m2RsT3raytTdfk4ltdte6U13F2gtQ8NA2x
71iFuRWfQnCkp8TIw2+QLoeSt3cb1CpfIAoKnMYA3IQ9zgTSS/nFhwWAPWbnIwheXYRC8necQXTb
71Ivhq9t4zigXPz/IisDyNzXjRIYJw6UKEwCmzRIq3wh/yB8E7iAE/oXB6ndmYCErXyGHPQEEDOx
BFCs2lJTgYmsT8sG6ch6PNxaMrdnU12pkgqZyKGn0zCFxrRJhr3GuWg4jD77gon5UlQKHk7FUBN3
BbIUtIEaCGB3yKc9wuINi04KCwTLKPxdLUg7ryD7cIVUSTgZd0FvqdxBUsP7pQelBscgP24WpoM9
vx5UiRCPZUSdq59ILPWTo23L6FcDXWFqV3hKijCfkh5gGLD7vvs1GV6YVVdTcFm8s9kLkMAFJ/s6
hp8c+IfmWpgi2nuACyxc2H5tWOQ+RQECaglANjuE6NgW+FAIW6eDumTgxOFdqfq3APDm2sUPBHg8
4D3a+KoE8+aclR+DEAjnt0HYtha/B/UaKVBCqqtMbH4bFI93GrdNtzsFtqEuZkCQIgEAaNm6LJ1n
AHbyJzgEfAcnzNopR8SbQcYMi11EGasAa9mq68KVO8YgC8eExH7Rs1sMEvJSk3G/eZWJN1Mm8JuG
YZEX2b5XI869hir0okQ8ZUW92B+rCyfOT6ErXlI/DSCPBmZ6VdnPkDEMDrpKH3SRpckCgfd496Xe
rWx72qSqnGf9WTROv41GAURkQECdH8/uB10nQpiXiGyHGYq22LeZj5kYAcdJ4O2skYLqE+BpbZqR
nd0S+6pb+8b0diV7DMuuWsNg1XkWA1sgSUcezc6PHspIPSYjCSx3K7ayUkFmxmA7cwPOlotcltlK
If4+008tDLeyFetpcyvq1pTACsDqlzDvevfGrVkHoP4CYRyCKhSN2NoXwH+eg/yX0/vGroJDz14v
cCNrwX2z2N/WvDYlkPF24YADR8AayxkBdTcFixlkSiKgq7FUwy4TzkJVFO1kHKWP3hB/rh+w6+sy
L30c+3tNyl5de5f0QPinNTi2oonmrv5EPJVrLP3pTDmtuSKDh39AGg2TtK7pvhZRfjXqcK73mX3W
yHWK+PBUCbt57LtILiV14oVOFAYidSapcNlO4Ct7zuKTNK3+Ceizy23dDqyXMxscw1xgbexv4EJj
7GlbY3sZ18WLV4tTOMY621huSJp5r0p08WhBwo9FwIM1M6pqyUPmnpMssScUWJVftb1wRfWegevw
muVnBINzkAj/ODGMrzWfm2APBnecz32yovZfTZD7dMoB2JcxR+Qj3Dr+nLIKKSObW+FCt7agSRZ5
/4PCybXHXj3Av3MKKkF9SLgvdo2Xc2ivVf5rA/eTKqmtn2nemBNmieEhwSIJQEBCFwlX7JrW7UX3
KFOODStPrrVMimVDM762IGB9bsbgm+7hQ3cAPhz9XmJOm9Wj3kg5HpQJMg085KwZhV009vUkRqUP
w9ek8eNr2vGDYyfFSb98cpQwQJ70z3hsu5dqJ/xU+j0uCPBD/Oe3PzP9v77/R7gNMj8WEnV/1emB
IntlhGbXXwa2KQ0L4sE8BSYJ3tLtrM1jstXECH0WNgE2QC44TrO4CgxgydpgAUlkD2B3BR4+YhPb
As4iyJ6bF+ELNieYqmDZXMcLEsA8UIOJNcg4HpWKavhxZgUIaxyCO1uCmfXJd9lTRoV91CUzHL2y
4gvMaKuTRbJgg3m7nIWZ772Ccf3LB1DuQbLKOIih7SYpGGaHnhkFYhDdQ1S3Fch/zS8PSrWvJSJr
wC60/XPswPSXl8lJ9KE65DFY6JzS/FAyP1jFlqrWJXanKfaQ874p2sfONoddwptv1mC3j3B3tqdx
3YYLwpBVkHjX/WKkmjj47lbCimEzGsD0uoQOXOrC3atwQ2emLFZ+t/C0Z7b0n+FOGCxBB86WpJDN
Q0TkPgGU9zVJnZnOK5k11KV6lUcnPy4elBHF667jZBtk4KLoA16fQCjmBeTWRp7QyKtq35WN9y0y
NLxgL1EeQGjTMcst9fv6iJQYXqUN7+eO1xWLUgTuscTsNFVBQRdUAVEwAWsbikKN8M80MI8OYHDf
LQBmJvDAyiaBLyU2PP0iN+lz5GXtD0rhQFMo+DHFQxMvSWlaU8wA6pkRwielG7U/Q9Dh4WKnYADl
XNrMZe9eazxgU7yqkZ2f9T4YC72wp3VtwVIqjehSuDXb5l3VrQg1NsGQZ3OrB4s9qdqJCXT185A1
3aIFLm6RBw124Fl9tCXwexVAhz8aoU4UydY3pJwQs/HZFJ6DFOrWdb1JAIvRbD90+IMWmPVDC9pC
suvCKH7Qh6Iwra0hAOEbq4QBV0GeUm8uvdzaK78H/0DJl47C25xk8gJU7sUqWXKEiJJ5zQ3rCXYi
/sGOZbXvvfIEIgAg/WkcYwv3FsNjdGfy8MzA616HfspdELFzd2cgAM3mQ0TSV0UQNZaNWS500ejJ
kUpsD4ndqkMDT6pJaGTZq2vEfFaaTbS1WbMHTJMC/wyFK82giRjOCmg2CRmFy7RXH/W6USCIiXDN
2EWXoYT1zfBhQw4TwSsyI9mxSOIrVifVoe9iPEmDsjZKVe2TSUefaDNJlwiS/MJ7Vz2ktHX2Xeev
vMSN+BSyaAjouYCgj41mH6iHtvP9jRzED+QY0UNBIWHNODSzbmUORdxJD9bkJOgymGsjsvyEZQys
p32G19pYJA5hU5NZzTqDPvOCM9lPVV0ZEDsiTra9nfpug20SVlx0qsZaEeIFRW1jGqmDVBHbZFV/
KvrYO9K0XmL3OXeZ8ytXFlZ4cf1DuV57GupUTu2clouSvw4lgL4xdjp9E1fvyn1U1FfXSkRsVwSj
nH+RgFYBB4NJE2NKh4RfsDIVTycSj/MpNRp5ysYz37VOKSb9ra7SjW1epUulHPiXjT0AbkoPhlX+
EEgJ55XvXUphtmtVkXKqiz4PB0TexPfYyMgF2sLqnDb5NBlLMgdjE24V8DszO2M3jAegyT7OEuG0
yzYi3+9V9273vgyMYqQ2cPffI31SbYHifS8CSTddUcVr2gQMlNAuXXHXCuE0y6tlVDrigFRiv4Bl
Q3EcKIypGJx0t0qFJ4Y38ypP83QLPeJ6E+HxX8F0g+4cKKUu7N4cjl1RQ9Ae4I9zMwhIT7vKvMjk
oSw9oA7okD5A1zpetW5ZwpKH1ceeNxxxr6R8tQO49RZ40kUCbIGVVd/isnGmQOqlJwdp1xWAVOaq
lY2YFrkNuh2iqGuL4GrKM8ZXhiqm1Hes7wQbC9ss4dIm00cLa4hphajgScG+HeIi8t0FqSzCXPga
tviEKhL5yct4syp7uFDhUVoKm6pl5wErY/oUsQUS2c+mV/2wSRq/Z2QPlCYEFvAwnwhyz69+5Mhp
0VrVGXIvsIhM6nxHuxLuXMgJBqFRncAwaqZZhUxAkXdT+AYmb2aEbRbLsCYh1M0WoBfm22FwvL0N
HMksYsp6cVW/RwyEIlHJLEzZi8okxXceecNcUbPYIEzpn7NKvYFbgYkSWXvsiCvykFZNvIX3LFTm
0rY/pGzcvnjej9iSIWgZdb+yorpZkhBLJAh0PTRA6f5kgMlNrCztR6sRBYR5aS7KrG2eEZ5AggQ9
+LhwpkWePtiqyoEDqFamHyZrf2BkbQ0xjIh4I5a9WZMjcws242pUK+pitupt3u8yCTh+x1lw8Vy3
OsHpYSPATFWOgqMy0r1hV8NPCTKKS2SQ4fHgAdwV4rucEcWLtYZ+NRA2B1KE1tA0QmvV0EkDTdOL
abbZ2QxyhExrb+uVbTJ13Fatm8YK5wO1slcQMd6QdelOBQO1I3eiX3yccz3BJrKF2QiHYcOxZyZZ
t7yF2XIrsnNoK4Z4ZVP9JKyEmGdjvRlIWRQm96+FCVdQyxKvtC/lLM8cdkrHAwj2amLH+KEGxIDT
AwJB1mwofTmPgpKddEfGiLukscsm9zoIe4Hf4mFiGa+iuyVeR07w6BgrbhdLiLUMgWpo1fDcG2E0
p7nM9kaIACD4gVg/t06yYzH75guH7bmD/XVUPQ6Ow6f2YEOwloHlXgYbn1FrL0FQmQ7Q1wb0BKL4
LKnsddYm/VGOB77K+jRbYHPMVxI7hZlLGvsZcqffnbLr3pGfg0UMwpZwwL6WBhyFqprlc4XYN6bL
JBw2RoKJ2jW8hw7zyMrs4cAOk0PrCvNqfxUII4PUZobn1YK/CoyJZwOFr5Zjyh4GVkCPpI7nL+BR
20EPSOQLavb+Li+apoWSUvPo5X660nX3g1XRP7pU1EZczQf8C6sRKBJW1TOtVAXnL5c/tRB1n7Wp
55wEi7BFBRYCeO5l7AygCICQAHwP5DwVPIwmA6/3qnSwBUSE6jFFnmkCUna31nVW6sALZKhBKjbo
KXa4/4ZcFFwQpnUQ0nPoYJUMT5nvpmHAPA/WprB3BtNkEkA7mfdjaKIwFBaC4sWoePKqTJibtYAD
jcBligB4tAEqvYWon0OmoqPlnABD70Xw+UhgFLgzZZet+ZDheZCmMSv8wUZqjwXn3lfnkIR7cKPD
COJABgIsolkGVpk/IJ4GSjJ8ksFjq0EbJ1g1gVJbXknex/sOcQ2EQuryKmROD0y4F/x+yGXoweYB
HfwPhrg/qsXcqWAFdnGzokUCWBPEdUNcVMGhlj91gUQRLHl9mML7fjmcBKSxJo5Vd2AmOMPpVge1
j6UNE9iJLuoG7BagkWJAAwaDpIphneplWACPioAd84td08CRXp8ljhRzyEZ6o6lVVSMPiz63U8xE
+F0lZruAZD5k8zxIThomqN2pxYK9PuBnwNYNmFYOtEX2XknwAkjjh7oYLXVzTItYwfoP1gBL5wDf
zNorPf9B19U039jwNl3lMbUhMAVmV5MQZOE7aB+aGTRViv6ArJNzMvvemzpBFD5E+NTL3u+TlYGt
ZWGHA9ho/RhCOALBOms908VrGshNJm1wcWL3tQWpbx+1v3onR6K16eWCUQRuJVxpN1VQYS02nlkC
8jm3Sl3Wh9o/IMvbL9qG13OETZGikGBCKiN5DUQkvsFMYFREMeonzPfWtI6D8BFYFD534zI4EhM/
Ci6+Y3OFBHxTArzfeHi1jEV9gEEsULUeQ3QAvDY02Z0/ulXPDJXYJ6c6w8waxEaTQHolwBcMSQQo
J5usTNYBsRX4G5bBp3JAPMAVXjLjcP990IciAiUQq61mYYXmR11ZNw0SNnax7pLSvfVTlnVAQo/s
RO6xhYxHnLhvuZuaI9LCoGF9gY9edVYV3OIh0Hpx/XbOhGk8jAv1oKmsZweI1R0CBMGt6MGmcxr3
Kl6ktoxL6MDCAUNC/n8JCaYEudj8Jw1gzBxnSm3wrHHsmN3uAZ7VsPRkybD0WEC3ojSeYAYrzgoM
Sbcpq0vY9+UlBxpJOrV1kKFRXpijvGkLjWrMsCjChSVYWi1CM0EdHLwcoCpQt4JDFpNf1jDEz2Ea
l2tuRsgIsVA8E7Bl5q6q+Eq3ghEB6cbIlUCvoBU2E9AqFsajSV3zjPcHYCyo7vwWvMUoJxOCjebW
NwYABlvPWXlOlcygIkLAmBIVBJuAHgMPnFxThBLgX0HNGVIGaO1NaylzvN4N4XsIsUSQbwRMdK7H
2qwNl9KSDTyNxrENQGd42yPON3bGCq9a5AOQ8bpVtIj9uf1Q3IqAaeGF1XfmQnfOVIL8ZudCvHO8
lBmKbF42CIzdxnZdMPOR0F7qzk5b27MyosGtNSFVA32LtFjdxnKFxBtcqmELiEuJITKmyLCKJcx4
Vp7P2mML6ftFyge5o2IL9Am/GPCEskx1MSy/vaRl9wQWFdvnbtatihbkTcPp1LGpIUHHWwZ6kQGf
a11XW9+LAXpqt6oWYgXwQYQYgimhcxtjxwygebShiqqj7p+VPIHmScaXNIP5uZ8pLPG4PwN8OtmG
IYjfYL39zBCc+g6LbnsClId3TAMvXvGObup6SE+NJ66NKcJn8JHtDXwtoMbMuvC5FHW9QKy9X+hW
gAeqKXKEbKNbc7eEE1fenkJOnafme1Wk4cqOcnMmlVdCMYSUswq81WUVI8kJTwvIIDEJd5B57Pl/
nCbjqWulhT391OHTqZtaciF6hA9C7xyAhPlE8Oc9Mhcw3o6FTw5+bQ9Bkm90yfCUe4zD/qxL8ZBB
ATNTP3WpxB8N+jYvkG4toqehhHYQ7ZCj01eN68FZBECmzGJiOMc+MD8OrrH2DRUe79VY8MsNTCuv
utO9PnEbax71yBR/acjD2JwUAdgC9866C+IR2OtAx0z9vl3QYsPolZZ1BR9+wVXdv9KBwCu3Bqi5
tzJzb9oIdwE7PaPQegH/HYaffHRB0Qf4Kn2cJY5H8XhneIf78D/RrdbvM7hqsnnXglDypUF31q2q
McJPrSD7wH6FqApRCcReb1etKjpJqgHAvQakYgRY+iHbQC7s4xBjqbBJxoM+uzfc+90bvvT7F13u
lx8AiIc753jj+zhdvPe53+lfdPlyqfvYv/2Uf3u3+ye4d/ly+SocgXlfmr/c6X6Z+4f5cpl7l//t
+/jby/zznfQw/Smtti/gLsnP9z9B19+Lf3uLv+1yb/jyRfzvl7r/GV8udf/C/qe7ffkE/9PYf/5e
/vZS//xJIe9QYnXo5FMIhGBpx8fHUB/+ofypCakojMoS+jHqVm5ckd+ucivfBnwa9h/voCv1pT6P
+vtPdL/rvY+JvPMwv7d8vtL/9/7YzGDrrdwYq/P7HW9Xvd3nft/Ptf/f+97u+Pkv0XevwYHwCtUu
7ne9f6ovdffi1w/6t0N0w6ePfr+EbknGf/mXOt3wL+r+RZf//VLA1DezHg4/Ezfuq0PTRf68BCJ+
qotRO0oGuFkF5A5agdHypibMtGcGrXJ7mVQw9atKhhXl2Kw7dj1MqicAr+xAUi83dg7PppluDtu5
6yZsD8wvGHS6qh1Ysi0YVoHSlvbS7h0fnsEtHitEvZFmAPRytGu7mblpXzdt6QbOHiQ99anXDcKY
3o3ebP9j4L3qbgUXBE4MleMq+R7wyli7kHyeZmkKc1MxxqPMND8Dlblyi6w+QGwpOxuIvuw8Vp90
m+5V4MldMFJ2M9DCs7PuZgtYiUUItmx0FzswsUTKsDTFVXWHRObAcLkxwILjTXTDv7y7TduT79kB
gqj/4c6sh/KSHfwIMwcRuIyq/QAkVj+B92i312WYTUbTLhlNWMfme4P7uwtxDXTJO3TJ1ccw3Vkf
dD/2+ypeIaJF7oK8a0kwWpwyRhZAn+oDooQQKb2XP3USlO6BvuyXn8YAefpH90+1EFdMKDyKTQWZ
Pki4w+WNHFqL+wd9lsC7ooUB7P5LPRZEfIb1KX5DXwZ0dbRrRQi1hj+uoXvog8T2FipQpF3e6/RZ
lPjtCjTIty/1+iKyottSDmSjG3WVn6gFvITVugDeHphJ5Alh5OThK/KnGSnZrV436np9dj8AXke2
ujhoATx9SpFMCcr4Y6weVrk8mHGnrOF5lnYLQADaKY8Hm/0fbVfWHKfSZH8REezLK9Dd6k2tlmRL
9gvh5V72vaAofv2cSnSF3Pa3TMTMC0FlZhVtuRuozJPn+ODX6x/8VkOSBKJGCr61gFAjbWdP28yr
2QOPVfbQaY1zcEb3mUyrHfRbz1bJXOw1EEqHEnDkrW3GYyDkTLIt16CVViNdx3VisVyHHGozv5Z1
1++oTZfOwAN1fevXvWndBQmf1/iLbzmnnl3q3gUtLNAOLPTAy5mghntQmWEU4DVvy/6gtIqN80hR
u1/OmWZ0akDhEevG6cg03fbjfizDPjPeeqdzZfBcZDfQHb0ejKYHWSey+WT6EHLbeU3+OHPRjv0h
1FAiTtOpERv0BX4KVQsIpyFnbRpolO4L1z4mEhQBhUj1a1mDHUgKKawRia1pIA3mZaDvb0A/eQnw
+ZaMjlQLRf+rhQRIWL9jg8BpdKzsGJUjmQHEL+UxRRUVxJWgxaMDCNlL6MqxcSHNa4hPWsYxVMOW
OEAt+AasJz2o45r+KhkKtinrshBy65C6AVKwAhykzEIeed214aK7kk2TtgFN3ZDDQY52S2Ny36wz
qdmlH6J4P9o9P42qNZ48jgqxT+MMLPRHV7+vh3qqwsWB5BPwAJMzfE8gboPCvT6CfzluwnWFocre
1rqxJXK9SL+/MdtqquwUfboO7yqhH54rbyqiXTQHyCFoH54wy2MHJcDjEkPjDzOXhwyPUjWIAXoK
0OEHflwFFdOySF84+sJ2lRSbo0PxfiZIVG4dk3vk+TLjxk5D7KDHHZD/rz0f3NlH4hNdUx6amEsz
Vc7rAXLZb0MzZv4AmMiJnGRf5o7oxgniuZs36zRk1aNwbFotWNhuTTQcog2KgwzQNNIUIGCt3ShO
/8UQQxkfWOXwU5VV2JimPYR55qLd50bhqo/cQu5AndwqoJhOBubUkSA8IKMHVN2Qh7wnk5vodYCX
UQ56kF5TywCq4+Arnpz5Do857YJmVv1CZyV0QPU5Hc6rXYd026nULXAXIdRTAar1tamxdg4+Nlr8
YFwPSOvhXwLUd5gqILFe3Knpgary/WoU3ctLTrWCkgyutn6ApKv609iby9U+2KuiBToGunh81vdz
kbbg+IDsijeUIKpUIvunDvGaZCj5d5dVPOjQ1P8QvcemhjPfxHLntcNlihZ8yrGGEsDQgxyt8Hqk
k6r4zgBfE1/crZ0iIwmkw5utRmNVPbUQWJEzlsm0Dk9kUq9NXL+Xng48ZlpIK9pTckcht1Pk2mit
TcH6jhnkra02LHTHmewLMOvVxu1BNIz/OvunnaBPRMvbb4mdgdfD6otL2+XQ/oWY4dZCn8szxRJd
y6+x6jhbKNMA+qDoneI7Gh5J1DPQQ/UAzTA5hhJGrBrgVSMvdRuQ13EBdCAvza0H1CFVzzC9Loiw
TmCiTu53Uk8K+Xpk4Fvgp9YheVupREXesoaGUmcC0NRrYPn1Bt+Miv4CohJ08Miz1bHaEukFgkPb
2Rm6FSiODhxszIsDvRs/Z1T4Zs5RRF0n0CVuVqJLCLCdgBEaC1Pweu1Cfiigr/pzC1iT4ZjNxhaA
46X2lH1BHxTEj9QvMf4AKBamoBrmg/altTSArBrxJGqO/jwlL1AJj7UvTqU6KH6q0TkuZhUCiPjC
yum0asWqbj8h3/vfrRpNOrgxFAVqVnh53FvctXZaNKIzG/gsH/xh4ynV0/glaeZ93CLbz9xsfq7b
OpgkMRr65+p7fYBqUCyj0LSId2cbGjPk9XK9xT8FS5KXlkRXHj+RNzXVD0tWokKhGGu4rP6JkkKB
CoNXA0HvDI8qCMf3g5vYW2gd2Z+VOb2n5/AaUQD4uW9Sx9omvQXSZRPsVNzvZqvd0XvynKXG0XSq
4OZdGU2VeAOfVdU4Wtmb981GnrTvPnjEhMePT0vgd6TeGXX/lEv5RqMowKJj9gemcoXfvw9RFI3P
dJgrZ4/m6OZsK1AlxEL1Xa+56SMdPAA8mhxYPBqB20I/tyY7GqMJAZhSlNOuHPiImywmzPj9Pzpl
wQIpv7SrQUUHkRimHho2OGcKEXrE72133q0TdHvO73AHRVc9TUArsxUw0KcvMct15/zS1HWyLGKA
3vGSCBQ+6VM4gOFDtj2yfIqlA1DTRQhsE9+acvlZcZtggirCk1KEagYdlXro+ZOIOz1IOYRvyTYB
cXsCKuqnJ/leydTWJqiCSvXsSBMHOn2bdzbeIuWwwabv0bBeyUfhZoY+Uq9Eyw5TI/MgyugLuEP4
0YtjfhTRBBQ6ndIBt3dFga7Fe8BtVPvuoRgaRjWLW5/GoDpLN7o1j8uaa0xZZyIK1tm0rtWJt8+x
LEHjpnSeVd7Fu5sQu1fxRI29T4nVQUll8MyDOyopsIOzilM6rGPyUyS5HVBlvUXS2F4jFxeFoiAh
Ai0GzwgF0Rp0tl4S2gSKEfzxahSJPWoC1kEgE1W9ny4OCAbDbNLyDQ1HL4FtNKbL6M6Oz8FBsb1x
RLz4maDesr+119MhaUrt2FVdYUNOBYtM7pMuGn4f6zEDOKl0th52lleQ2nd+1M18T0M65IP7qJpj
dqJRm2XadbCmsIKA0KWWI8+M4ysaM9cpLVg4zsNg3UWin9PAGxhYBrzym4b27zQAx8uMn4gOsj+a
Li88mQnf9mkJnFLbBYD38GvnqMkTGgGAq4ye6GBkNgOCyIoOhbS5PYCq86xA3EUOUa0fLlWsH1rT
e5ugj4AwWNCZIxNa0cqNM4+gjZXxwN5Wp7F2/l7j0RoIeJcNcTMZ0I6tCOIxEXc0nFkzAIxmpwEN
FbcwHqvmc5kXb1cDK1KL9KXt7I2C5UDd1AaSNq5U6QOXaIZ/WRaHoFivz2RLawsg4nVs7g00yoGr
HwGRnERRNKSDkdoZcDR1HN441iG0W8xtYtnACH42NBc6OcKIIZXiotg0gcfeAvAxZLyft6jCg7re
TZOrmrp+JpryNy/NNSHJQ7GF4cZPNB/N/bfzKSIBOe0SsV7h/frkXNcAKBhcvgChe6D631oJOLzy
DoKRvo3mnbOrsA06M2IQCVj8R8ey+JBJjLVP0YOdOoFIjOmBDgysqecm6kFrz8RDZaPJo8yickef
CRTTkGSwutMyclFG6xVr8nP6c7x76dOVf/AWSIl9mDvIuVz+6So1t+5Qq47R4VSg9SZvugPgguCW
AgD2cUqCIpUFf2mp1cw72FP1N7mWoC4aNkXrppt1Tszrwhdj/LYOOUBm/P+4znrt6T9/nmGc1cCw
wFDWFpZxqnt9N2a6tWeRgfetYhyNk2ixDF69CuNU2EZ2mNACDFVA40QmTt4lhsJbNOVsNOahl0RO
oUham4bKBPWIsI1B+MTyVmzISO7lihQ+oQlpg+arzk/dNH+7SzcCOB+/MQ1xB02MDdTvUjNAUsM8
pG1pAbqNez6L8ciDxATGHt3fyY9cjnA3TcvY3dt7TTSle2T5lHv8QOKLOxTudqqZAa7jf2yqdED/
Dp05nb7YKzDvQMhXhkDB/HXUrWZP88lEEzR8fUJ8U0CLIueTg4+le7J1oWyzckI/B29OwEq0p1mz
mtOfhuSgEAFWa7ub0Vr7n2NppSKNvzk2GNE6+6lRDCWgMxOgleWskramUCD+9+7993GQA1WACkYy
0y02N9xYNNQB41WqFIBZ+R5HJjp0yRh/kOEuAC0oIgO0bWV81pwYzWeoL5tmCYzzZBoAMGdPhjRH
5ZAfBPbSAQ2tFq334EhSAGCe6xddQxIeWSAQjspgvNEva8x4p3nInOQpRrPSCw45frYm3mOgcGGX
0Hvb1Y3z2Ec2tFPXIXjn92MMQpOd0nuLNwZZ2TWzTesEivDpYQZNiiWM4QgSNPEQmTj0qQIW7DbV
Q2dscPOaMjs/ze7bBJpFB9colqk0ovmTlWcbB1CasHHbArnOQexqLTWuDRqtNkODPJlpWZDUk7ZI
MVnQ1Ha/hJBDYAEfzGzVodHFX0NsaQekho0rSE0PapaoZ21gbhrULwK9YlcmXWJgylmzpztmOF4K
kedSHHJF/3uJNNGsBXS6WQd0zfXDFDG4vjPAYhpg2I9kL5jHghYSH7tlqfXDkJs+YOYUywdZl6tf
NC939lWmxyBMwMbOkPtJN1XGO0D90belYEvvr0ZNzMDd0n6RwoH5RiRI65eYdYnVsdrWZaD2k/kz
fqfQup8+I4X2goZK5ZnVwtrVg9ncsbIrnpUZnGUAPv74NWBKIXjRxUjLEBWQUNEnY4DIi8gA1cQ2
QrstPw5NOaRg8lLwOiTvzdzaBjydAWMd8MEyzmUOPNAUua/At2rRIdZAl44mHrB8dY0ikKbJzDNy
u8aZovuJhXln8GPN/i5qyzwkoHg6opMU/1WtAp1KdIbWHUjEYIUa/XRESoi8QobQGR26Hk1Si+d2
bKfMONjjD0ia2eiLlnG0HI2RRBrQCt0eMhGDrj3OxxJt0DgYs5Yod1OLhP2M50gwWm3l/l0UZnkE
GrhB6jMty2MPRFSQO5EW0KTeLbxNOgwp3q0qRzHPbQOBo5gLdABKnXs5BGuUuHhJBBFbiGItXksd
u+sMaYAzGvBesOusX4cym32tTqOXYQAcSRtr8RK1qeV7rK9eIgeyg3Ude1BR6BVfsdCzOxjoaELZ
wDto0GJe+rTNLIuWoUZUD2Cr+TBcvdRX99/OLYo4DRyOLTmT3Z/GAHiM0aUa3hU852xLthOUz4Bi
F6gZHnncbsg2AXI5h4tbTinHWtt0cgUTDV0bT9O7jdspzR3oU9xNjrbdL3qefe7RYnBVx1a/8LIt
fLJX5WiGpQoYuSdBvWh/xquZ9hrNLTvgD9BDqaTMv6C7rff72IvugQWcHxuFXcke62W7LSLTQmIM
F0l7th1MwIkYeDZf0q9Gkk0/+RxDrgC3tevYsPkO6iftnWqW8SO2g8DQ25X9M/2qM/CfUCTozcTV
zkAL8/ZmDb5JdD5B0zEEhUWBHqgCWaMOt+kLGdFqUGyEcIoz0HjOpWoVJVBiC0+z97O4QqqUbOn7
2epdzrKpPg8VyLHS2L4meHvd47to3NMBTezmvZVFUG2EcqB/46ChyKJr05TunmLXCPC8IxNmAXM6
FvEjyP2qJ60rsk2kAvZf92gcy5SmCazRKX6wKQtmU0xfY6iLbeYu/xjRyxLJv40gnqgiS4MyTaAm
Gito+KhAtbkDu02JX5GiJpeIVMUTzwktFZxgi2R4QpsTZ1UYj9HfoKTW0QNn6BB60kFer3Dxoym6
s1CaDk0hck/zYZpcGzXg6dh3ZyaldvURCV+j9ZpHAWDinruKvp3mRvmMDNYSYaDpxy8FiIfsDC1R
FerDmuRbh5DcN5SetSOYddkjeBTFPbjP74wKHztQa1FvLaHzkGLpYKjFN1DYaUcatUM6o6dyvAOf
e/+AzWUwzh3KkhHE3Egol/XIw9UGsiNzz8QnR69CaoEGPSq2w5BTCanL2dUdzXdtWz2jQTEoEm1U
ntJIiA1Y92sbnTKgxaVDYqvqQbHkAVjzEncRnAJba+poKRi+l7g3olIgPRQue9r/1WkVQwSyQzss
+l5bMV1Teb8G2ZeFGk5hYVuPxoXqrzli1XaV9JyBu4W6XwutQOHckf1W9ZNCqsyYjoVITH8GC0dI
geRYl6KzOO932ftSN2G5e1E8rezTHShX9CxkpRUyZlcPVlNgo2nm2a7TWRH2eoqdplqgcX5QoTNq
dt95U3pbfVRnSBFAn5q0q8nGvHEOJmXqr+T4lzZVzkWHH1pT1xiaUnQ9DwYxaSEVHleC6KVs+aGO
mUC9aBtx/omqlot74Y7+/Xwpb5oGJOkWzumhHuztWA+f3DQE+aVv6VNx5mIck02uoNXTqX4b5rLL
uOLI0BUj29HoPZTJ+xjdzN7ttCKNyE4R7/FkN6VA0ns8XZJCva92CwKmRrJW06FuInvTj93srzY6
k/yZZ732QGNLMZYLXkL067/NYy5HUxBF8ryFlBbPnU3d5h9j1hUZiNd2qEb9hF6CfWhb6375e9AQ
rFdoi8YfYP0Xocq2hJHJrRzcz9+nLkPy3NiQ8f0WxV3razpXNz3DnY3YBZre+AlA/XiJAS0GhlXz
iYOgj9vyZJrgCaUomuTEI9gXJJX575NYn5/fSiVaqkHp26zQ7tbkAhpSkGf288aezjSOIY+zHQVK
iWRTZMzHQHRdb3C3cpbZ5EZOWENlEfk3YK8NEA9lf5movO2VShgPdJjZ6IQO7+PNauvQXocSohr7
ZaWa2BZDqp1L4TA6IFsNvtUOOe9qisDgKIXDEjs3IEb9lQI+mIdR24LOtgzItq6BnBxwT73jLGuQ
w64076zHeNWUlxrerwcUULGdZ5PfOvDO8QOl13G/Lt56+Bk05oAvn6ffgUEJlDBStBWkht3V0Gv0
WTvmpa+gQg9xyO4qA8hEAXTInI8mCpUTAVa2lom/rrUu/+taomavXpppB1dPfMe2+kc6ZFoNxXst
Gt50bVgNUiR99sz9oBbscRxL72EsE5mjgpYMj6GvGqmIXsZIXKEWX2lv0Q7acR5qbGVuo9fr0QxV
rk82YU7ew4T1aTQ02ktaJi9TnjrXieN1r82NZE9Dat3xZueILrT+TD08ZebF10w70oCCEjDTo5fR
fE5l3w/ZER3t8hGoqc5CM1gwQDov1Hr8cmgGxaAD+e1S61LyUg6SuJDdxofRWJ1cow59fnINFZ1X
J47LlJ6sbKlRtY3VBCAL4PQfknK87+ZCHMlEhwasTjvoYesgc0QYMo/gks8Qp1oAD+SK0x7aycwc
KAlDdvuOthI5PeLolA7gcIxCpmmaT9sUstG2hM5W2zrjxkYLmKj6+apbD5sEDaCADIEv7ANpGJpF
nX2nFseFTgztrm+EYbXoNpalgyJzhLjgVkH/5LaTBdI5b8ot2gzybSurqatXxPqPSQOCBiW9NECf
krO5gcnTkLwNSo6Ld4XJE5weVdpkmXvjWJaS3nzGNxnahshuoYsImkaf5wZMXZEGRn931KzP0aB/
hSBTdSHnwHQfJHn6c1t23qPQkx2ZkxJCfAZHH+6kp/bnqVb7faU2eUheK+6VTexlqKPJC0TQPl4u
sCw5OTcXQDHxwwVSt3e3oDIF6hVtLuxkJXmAIdIuNCwtAPqEpgdFPh5A4OmehkikYW+l6fcWjRyz
Dv5TCMGZW67XNkgt6vzTpHRXCgCA0gHZRWxc1pmQB0y+txo2wV5kvhZzaW0h7oKvlQXW+mIqwQ8j
MSujBLusB7JVEF4BvW21W+1e2vFtC6Ak8lwQB7uZSkOFwJRyLvp0oRf1vrB4zFJ8mawh7hp/kPoU
dLDrAYkqOu0yQLCYPKxusok5TsKZIxFEjtsllnWaDoViZKFDQ+/s03rgw9gfxgbQpXd7DDTSyZhA
tBf+c4qWw3HuP8TULJ12OfO+j/FU34MrWT93ypYGoIaGzLMtdZ3J3pY7spOFzpicw/NeP+PdZjXH
EJQEpx2KrL8s+mG91f7LojEEscaqT10n0NE5JfcUtAGxItfeTVP+lUzr4Wb/gUbhV4h+AU8rZwJf
pm/TbEK2WA7XWEeu1ibp12UHRN5lPzO2PASgyT1mRtkipVN1T32BBj5VmdGMUrYOeIRb51nY6EwH
Yc3fkLBzP2m4fyKHp0WnOeu6o24ACAn9IuMJf3PuJwpTfyrsQjpfco7V6m9zIk2JTn2cQpo7r8VG
4yIQZY1dMTLaXxnuz/4IEpdL14+g81Bj7L6Scv7aO+B+AF+kCIoeXI4OF3WIikp2AfR42tuuUHa6
09dXV/Na7HzQh2V4oFuW5GEi5Q/T2OuvN5M01ilgWzXrK+vAe+AK3dmb3BMlVCfwAon+oM7Z5lZl
fM676b4QbvEjN3J0UuLt7RH8mh16TBGRKKrxuePjPeXP/hTxvsa/jEATmxtU6AIO3SH/BF6K8oGA
DsNGRXXrsyX6Dg1gyTMBKupEtQ8TOLYWmEPZGIB6Qg1ja0xgrxrAt7trjGoM6tqE2rZEQmRVuixK
81lIiwqgJWlRwlCgsdNZFh00MWwyiJYAO4zXFNXhD7HaVidoG2AHAnGyZUgi9cQbq8GE3AkYVuTr
DtmlqcvU6kRLvK9DJgh6Bk6maPgzg77fBugRjVcg+YhPs63nl14K6Q1JUv0YEiCmmOd9FbMahQU2
WkuExdTRTwDS8YC029p9hgaq93wq6AD6S90UGhyQkROUP12NFniwIXOpYOtCs1G0aX0dnA/ygRzb
YT3NSK+JsryUDbhESdd8aLMJgKrfHZ2tYC8hHTEyasuMfPTwLZaOOGvMk26Ah/g8IVVV1r3aP73l
d7jhlNsJBWrSuwujUajfWP4CpdDyBzJ9apB6Yr7XgG86oYEdFGFvAdWYbrpCAZ5PydydYMPWUplz
tEVkOSHSJfm2ApEiUEbQmCd3qujOMcW/B/RD0Kss0Hq3L3Q0sdO/DDDrjQH0/8swgeljtYMbZ2MW
efLyh3hb2vXUq4Fs7MFFVoPeo8g7/EplTpLGqht3PsrGFgTtkLvwGm3yTbtkkIxtjZcelZeOIQmJ
5MB90g2NTyyb4FkBpZUCvkMamrb57ye1mglwXiXOSFLVoL+VBwU8lYAXQj+Dzf/YpCODTBkUYThg
T6q9EWA3bjS3PWW9ENdEHqrJ2vRNDXZ3OaIDAP9m2uOlU1q8clAvULf2aQRKR/BxANkHSeT4uJqy
qSuPfFS/kIkO9uDVe1fV2TKzT7tkX3XWX5DoGY7g/oSM0TDlI8RB6yEAEbqFGhNvkG+XRvJQJJ0t
4TQ24/KvqlBV4GXy6YQtk7Zp55H7hLXUOLpv8F4OD40phs7oAJY08Bbkp9UM+t5s8JtheJvQ9ZDY
bmf1kusOpIwU5jm4Jys6/nJDF21EG7thlhviuR8T5FEt76qrwHIlUwP2UFtTjuScuaqioRJC6+R1
Qf90B9HqKCCvi0fN2RbON3QWi2cLXNBPkAOou64bgrpTLi0HtxhF1ha6s1tRqXtaR+/w0+ktLjbk
1fuBHzT0u4INE58IOI7sIdObAy1LEUBCgrBPaR9plFYgosSWsz3RashZDSCxbwVotGzojZrQw7O0
EduwOdE/RWhmRcEjBU0UlEjvOL7IewM0umd0ZePW3MXNcwtyDF/lUGar8UeLkPCJIRfUh2qcTXdD
XAFwIXOq2E5rQZomLVjxMCz1OjF8oBnyMx5K4GtpTDTbKKYTZizTgiIqfwlMHIgARG25VasWKsCy
BKfIElwkS3MFckDeOLF7MpHT7kFgo3om31IEOewBRE40n2zrIpo1AKNbDvdkV3uFQ5IGmlno19dO
3dBWd00SXaNZMUH9RZRWcamDyEoDR+ocZT9KPMtBriI9Se/hFFow+daGdrBPRnA3I5xOl1BQV1ab
YUBZCvLUoee9JDUTlzUFIBQTbQFRqtxR4oAcaW9OEMLuuxA3WOOBHIXeo+Zday8gyCgOTl1XuPF5
+s4sB+++YdA1KK0UggrRPAdq52QvjLu178xl9K1123vOkZD3p/lrgw0f/qo1QwfJ2P6Vm+Vni+fV
10HBfy36l8Un7AfKMKmK/jqMNRICpqWd3WSa70TsDIdW9ThUefXfrlxP5scrW/LKStLcN6JGnqUu
vqJo//HK45B/zppSDbLKHC9zWm1BYgY27tlUdmYtlG8Gx/fcG3IdZNiduwHFv3dCz/94QB0dooI8
Ux9yEJoFTt82r1Y/vEjQNub/DWojVDrn/JuiKepLPDp5qONH/xAXkbJD/3Z2SPOsP08smzeWN9fP
ThKBMDoxte8Q0nj7GBo+hhLF8ffBQBLw5mOI2fvtY6SmW//yMTq82JwNvCcHw4Tfc8shX4EiRPkM
Ktj6ajDcVuTI9FQcgOWrHFHdkwlvW33o9cawoyFNT2ZglWjIjGmZjr5upw/kVDQGoMccRMfObKbh
aCTWU1Rr5RVbLQATmPUEPQHraYxlEgYiSEeydXEsUb+S6wokx09AGJVXO3qbDkkw1BNTC9kEc1BP
AzPfDr08ywF/t5UR6FI5stNxRm6lMJA4lR6Q80C1R1P3KlgqQ9J1MDVkF1ACmU9ggwWHkvqDzFAX
hVSMjCKdGoqqZiFOTate8d4SBWnTgA9TcLM7jZJBhQ46G0e8H4MMOgX94351QBoB0ep7tJi6Tc2i
O8h1DoGB/NmeindFDu4rMEy4IEMFzpq84Lz29lT4K/UZcrwu6GXtKNoswIGZJ4kfRdzd1anWGSHp
vWvSCE0Fd0fC7iQWT2fk1cHi5jPpbRmwMwNnUF0HSdhlToxnnVhq5UjY6jNR2JJPjlafjFTfI3+d
B4HhJbIxOgONZICFRdwSm5yBQ4leAZe3QTJOaQOdEPmySKVyOizRJjPQ5YvS/HrwhCI2osHbL0/s
u8xUDIAUUvEVwK6wKbz8RaRdg1Y/2ImbNk89MFm0xWJ3hWQYcyPxVdrXeE03/8LrG8c9DLmXSTK2
04HlOrpF+JAi3Qbb6o1lXOmwGWAH2i1WRZncxxoeXIxxdFoIZ3r1vCgOJ6PUD1TdceqHeRb9y00U
dzJZWzwU2MFfFfynDYaNwoWbOmboVgkKnFKYlRv9dG0F/kuprDHq2LNReW0yFOdamKrxBJadjYLn
DTRTrOGkFNivkVKNXmh4ndMTNBFJHRvIvlSApif9kbyssA4CtBWPcZyYtAaZR0iLnpISa9CSBvJg
wCPlpV8mdQ4FqyF5akTbgn4HQKXWSJOnGsT9IGtxg3kC+2zQGiM0DaPI2bam/ebNsa2mqWT603wZ
QU4HDXYbC5o06B3oHNbIf0q/EJg7tdme8E/pF85y1Uq6E3lnWRknL6rjCE7Ab7566ddEw8TRP879
UzD91nBXy0/8WKXOFFS2pzwrsfjtTEz6m42/n93EKRm03Ke+m3Z9lRvHZHJBuiO/tMBBPIpmEk/W
yIxjM4gCqob4cnag+zawe/lgpy9z9E88z8AFOo81t9VNYztIEIHE5Dj3iX4UOrNDSMIbPtlWx5+G
yCXorU/zVrdRzXbIEihk3zg0uX6BJ27IXAMSX4qWXOhQ1sUz+lcdIB7/MdEZeN28AJzyxaYmvUwy
NlkP2hTbBQXar9FpArB7YX9fzYaI0/UKpVO/XcGxgN2SrHFeoMdJsaEZa7CtlE8xL/eKApZNdC9l
fltO2ZZB5RNacq6+Z7Pa3quy0qskpXdUB0AMZKUXT9r+sUfOCTILLXRbZQQ5yt7ca+ghWyahvXgI
e4ibCW2O7iFHynyl8JovrEE50tLL5FhGY/MCPbLF3gmoFEGQyNy0edd+afCuqml1/WhUEdiKSgGk
sbSPcjo6oOJ1egvJ1afYHj5D5KIOob2XP3EV6RY6IxuXNiFtdPZ/E6fUSC9UKrimpynRAs+YQbcv
72jWbh4FezX1RByFCswyWfOi1IKJ447SJAb0KzbDDBJsDyI8Cgjytl2faTsSupgd497SavUxL6f8
Ie31n2SmKDd11V1lmuJVRqmeszNK4GFqxXzCu2Z11CzcBFCPt57IVidJOKHJ8WpYhvWUQag5dIC6
3lEETTAF0p1SAPaJbHLCaIO9dckDuHqcAsSXb8DanbwALt3to7HTN4lMfTmwW8z6aK+xLfoq4/9k
53MB9dk28pMpGe7zirvbXB/rTV0l5SfQGBp30KX0giRi5SeedGhadmLHVzwMszlCUqIBPSYFawb4
fMaS35Mzb7L5MQcJWYxXJw6drbCMa/1ZH3h65Q7jd2NuuyrScDY7NHhYFj7X4mhvGjvN6vvxJzmU
GnRXx1Kf2GEJh2wf9GYgQgX0VAsWlrmZ7s20Hl5YaE8mf1GVnkFwaip8GsbNIBkmFcjASi9USRuI
K6CVhYblBAWz2OJPqEx7V3ewz2TGXxcMRTFA7k3eYUkXKmglhGDuyOto4mtkCrbNC+zv1sctsiOF
8FNkSKAF8OExTE/b9eEbTRvZ1PshgHwJKbDAOUPmZXlW00QdOegUZEgnE+zu2ENqfDvKKls5TOwx
naMtG5L4QqZBdaF3nHQ/yUemddJq+3USm+b2qA38J8X/byelA9BiYHvARxt6F3lSZ7p4WQyoR9Nz
o/0uuvioZHjbfKoiVj9XefS3Jt+6WqdLfRcvk2fQCRrL0P51SN41GBmr/rwOeY6OM62I29BT9pEp
O4snw50fMIqpz3j848hwqsrnhd0+AhKiB1aZ6FdX18QWstLdCURw44H3EMvxHLe/IL9shAoAE5/m
FkIaom67726b7HsNeFu/Bpwb/AQQCi2N71DeSV5t3dGDHOW2ZclRkbSPTvW2JJ8BWBq49bYkWspP
Mb67Kev5q1LrI6gZcSbQg+dD54C/Vj2uSWdc2v4YVxszaGI9EJYGEyuTLal9R0irnG0HFBctiJM3
NOyGDkLhUOQkpTDSDGtK3Tm/20lazEYCAw/jPMO74NmtIBvs48SM8PzxIdWxnHx0/ZsYFYCfwzin
xjYejCFMZifap54nXh3IWQ+8bj73Wp2dCzBE+xN0PV4pLE1zZQ+OYOhsmo7f6KN3l+V6tEvQrBii
MdncpLzB/3VTzENo1AV0P2gsmDmAVsQ0NxNEhaALas8bQ3V2wDL9jCwR74m3HqArdqGzd/tqIvts
aUs8UdyTyZKAkQl2PFXjPdnJRM7/aL9ZH9/xD5/n1/Xpc3qE6Hhfm+vW1kNX21ZTbBNfyH8OI4hs
hT5chioH73vLXZQuqux7ZzhRvgG2HfmfbgDJiJywxBhzBqGXzIEqTIa79O9LrZb35ZbpGSh97amE
QrhUQzBrS36L+ibwNLfYko20EwYwn97zQvWNUQcvNh6lhhlre5RG1QU3xt3C9K3eHc4OWOY/pa3x
9gDOmrewBUYmwzxWD2ewhoC+75+wmU2/rfZrGE2voxj/xTa+/caMjTEUmC6ssaBJb7TONe1T8wq0
J0f/ML7otXoqGJgtKLI3DXZn24YLrkQdmxIZ380pqA6TDly3FCMUy/a7Hmg6HTWWJUZeAezL1ocr
/A9rX7Ykqa4s+0WYMQtek5zHmqurX7AemWeEBF9/XEGtolbv3ufYNbsvMhQKiazuTJAiPNz19eye
i3A6gzbijrxpWenjuWXNySG9k0fJgFqxQ63Y59DBfNFrpCRCFkYX6oLqb9cWffKoQZHusRit9ahq
XLPcMlH11FUr6k6TYe1BxqzPo7mMAYSRZbmnUVoyhuDGhbpqyTEHJx8tWYJeJ+dRf3GiELQomo9g
RRyYFDdRTdcWgIlDDu5MsRQe1RM08ZJoS10ji8XJ1KFZNDRx+RQhb/Ro53MohRzaBpTPy/Sua/TA
Z3xj9BZUCqPUv5cNStVMpRZaiwG0E6wH0JgPYH/4Tw/h9adW4lX/hweQUwiLq5THX9ZgOL+vZWJB
Hx57lsLcAImDkIpr2WgnRbs/pNqWiPRn2zwOUn2Q7DctWGCdUjN2TmMjK2GC1RR5sObMqIuUydwl
hA1hamLhzKYFU/MxidA65PVhoh65fkw0UY5wjiOUUqdmdeN5doL8IHsENJg9MtN8QRlXewFJLINk
eeNtEN+WGxrsmeZfRoSsejVIprLMrxXLTbDSYnaWOOkGJfXtlqZ7emfgJNp+n2erSZDS2AHen9yR
SfcGbKpA/LyjTyAHj59i6AGvaJTWMJGDK3VzuCeTqDVUEAmW7ekjQF27OTqmqwMA8s8nAukPVL+0
B7L0egHVp+l7mCbDgQJwHQhyd1PD6zmAJxKrv+JFe0+D9CVDNhai72l8T1+wOOtR9vHv6V1R1+vY
NUHfXGbeIcF7ANhd79D7TfHkmGn5VGCfZMlM3qLGwnfcMe3AMeNuT4NASE97C0QJAU34mI7nVQES
15FtPLdKr5b1SKAJEy+hNSC9E9h3wHefNUgqt0Im30GD+83l0PcB0Yh/KGKoMbI8N75iIo3TxLHW
vLWTAjRTrjU9NQ+OguAbWjPukRY3FPSiu0de2FmFdZtvPbAWCMggfeFZYoHtNEcGI1dKUkrKRdmB
rDU/2f/tj5zhxfTbmB9QuiwBYc2AVFCRvz9igDVL6sBKkNBYBj4FC1uKBDIBVs0ywTN8GCpwaYjw
Hipe4b1rIMuC7bG/GyBjew+OAMT8XZR+Cc8/k4cZpsad5N+m0XHSIPdjV9GH/wqZcNPAUezArVqS
fGkNWtJpWmj2qTs0g4ngLYd6dzig6E2d7PBcciHjF/UH6ramvo7BCvuc4OSBbct/utGrYnCgoO0X
/V/dGrUaAZk/3NQ5Zl6N7HRTjdvdclNajQ9gVB4yAeAEhMl2/ZRlJ+iC5afC0OzdCBTCLRYVYOyV
4T3yEKHrxnSqNzOJ35JY1L+aFHp3GZPxypKAQLdx9Yv7zduoxeVb0ZQppHEy9jia+DHXWpzfIFDx
fpfGkJ/v4tpJukEerAX98dfG0t9ZY6A0LU7AbBFHzCcztCFnWpm/2WiSouDwIgMSG763yRF7e4RI
THV0kLKBMI9jP5It6r70wh4ehIHXge9AdridwIW1+EP6CpDGTscutTXa+7l5HfoJoqWVfeeM0j1a
arPqAruxNbIxRRp76m5ItkugXf9tnMXjyWgpz3RjH2XneT+rTD/rYDlZLphrzBb/n4t/+VSpP74k
ffOV9si0W6aN8jhAbL4L9QPZhe/dYssD9iGf3ngE2YElvEthYGW3TYid2260pcqDUbzUEZQqIBVh
rBPkGSE5l05XK+z0gBwc/yXrGzuISxSrt12UB92kR9spceyrBsTt3Bi+GZ/9zt4MRYjwFg2Qi4Dc
UlDiR7Yl24D6v7XuJBGE6Xh3GwToQnonk9uq7PDv11QaApDdeMSmcfwC9lwGiUpHO3LVNc1t40v2
WoO85uR4UO+LlXa0UUws4B0o/CemlWDCqn/Vo6V9VRdeVr9fGODHzToIgjgGsoulkRsvjdf365h3
9k0Y0BbI2qQ4ImEARodw8je1CVWE1AjLIK9BvhMpebpSXXEPaG8AedDXDST9Uqkbm//uQ47UpCnY
TmLlvSxGV3HxrSx7H8ct60xHzqGKpztTm84kQ5al5ninxuiESWOtiW+LOpx+jP1v88CHApZ7aX9t
IcuwAvFR/BhbobcdPWBsBGgML2bqJxvedMZLpfFvRSWhZp6ABw+7uh+ge7ZWUk3SzH8mAXwrLyjo
ScGsqekvk5TzJMiqzpPaCgEtwE20cMhOSeNoQT6JNEDMKTtFoQRJO430YTq+X9LQlOkIoDjFdLQk
EmilKqusNBSCJwaE16EFlpz9EAwaWtG1D5qd1kFVd/HXsRA35qDWazWIb0Pn9b9QMvU79hzvheUW
eJg9ad8ypmfQferiI/5l60s2Wuamsz32aKbdaxJGu0nlj6gR1egDWxOjbpz6uYV0cebIo0EZqE8+
H8OxF49H6vU6FOf70Z92BAmqJHTKhxYRvRkhpOBDoGT5u61zwUBBotTkTH7yYy6hjmg98vuv6zkt
9uhe1p/Bv4HyFJ1p6yXCMtj6E1jSgblRQZrSBiiwclxQlSl0tGpoUghtp81im1L/amhfGxy7j4nn
1zgl65rEv2G0nrtSFO5tFEWKyt3ER7gAxEmJamgATHbhynLKePfJG7vldTvmw2Vxdpgi9s7qx09u
EHJPNtIpWnCBv4Igxr90Ve1Yqx7xgINvha+1aYbXscO5ZQ34/da1wEA2u6DmalqlSajh6TIWa+CJ
IGqwPJ+kmdcgs97Qg6knuz1y+1rmfbEWyplGwhwZuJXeASCYdrPzHw8/Wr0wLQNkiyhLV2yHrqJH
jMwSdZl0qRPx4TJERmGkNlB9wGaoKaSB98kvHowqXpOjkxgoD7JqZh1MW8y2eQVrrPctZNrseFXU
BeQmDMO+S7Kp2TtJnx9KyxlvE4QgoRGXNm8Sco9Mi7Rfnmj2bmWyrz0rZECTCjdt9iI3wDzi8/Fm
Ycl5UqG7F3oi2GW/R4zInSeFwLXd+em4MaHQtypUpYKrKhWoqWUTIGjlXyxbGMDVqKM9uDZi0F+h
9ACEjO9+ODWBuaSrG+DNEfJZfUzWq0TsoI8GeWOkc27ADMtbkYnmYrpQqO/MwoX4DihQ9KQdj5Wv
31PPVSa6Am9JvueuKk9QU2kRGii1KNvqNeB3LGzL91X8PO/XJkckNTG8MNmUNg6aMjNBSLjcCrkl
fBogaPa0mhzTfZim3bUDqcLG80SyoV9UpX5WelI+QsnNPFOvDf3+UjYcvH8Yo8ZvdLFxgbjYpJX/
bkPl6n1Yad78W0RVbXmpJ+tG/vRTBHl8t4li0WyWhUTY3VmQLb7QOggOg35jZCmCTKBUqRX/lZEl
vzuRsjtngHh3F4K1nuyd67DAaA3z1EalfDbTeNePnvGWCwNK1mU77sgtQwo9N3Cwb6fBPP63ZSdT
q1euAA0XLVuEojxaBAtsNW7tUTUYbgpn6rfEQkbdFLH1T91YdYmyTG+bcLOMhgJBCb38HeG18DxA
U+jYZfgrqWvHiJZXrodCBDWaOoojMq6BS1RdPQX2sFM0/dRFyiC5ZHWfzd1oFPolqrVf80rIeFzT
qPxGvahznOvQ6y9smqbnvuz6mwYdMRqLDSu+a3P/SmMSyMW7drTAGYA7glGjuccGax+CYOU50SYN
mKJxS2PFYBoPLggDaR53ePs49klAY/UUJU9u8bvGN28nUmDdeVgOj6IoM9By5cPJVeROgA1b+9S0
a2jpgC9qdkE1TWM5zj310jI3gQFMjC11BwMY7jLzr9SjSSU26CsECIYTdWlJ5vF7lqVPo6I9yYc2
e9BU1LasY3uHDcYAuZu4PkjU7l/JBUmZ+AoNisMyoS86fYdCACAo1CLU8CLp5kWiohkOFqDLKzBM
+Ehl1+4qbXygmWvb1lam5sQQ2er8tc2n8K7Oq/AO1ZL5PoG80Uonn8ZEmV1Z8yuNUkPO47H0I/du
dspaPFxafAfmdTMfTEm6k0X7ZdJyr1LdxkhBYetnpbNGwRUwJH6kmycH/zgfe4FCJEBrU//T218m
Y77hDEHwutd3Kc+HvYtqoccodn7G6VT8KHUfmQNWPRegS/ubQ9ayZ3+s6tkBL95hX484dKkVchyW
Hhh4ZFaJC0370ojqC8s169XstlNYJK91I5urTCLgtJWZlyLeZQCOb5GMsl6XSe9d7NZTRLKmqTrN
b0Zp+viNJHGF8j7II31qeAjAWzyMUPnFQKverXQFmXd2xYEnsaS/JotvmtjnZFW1C/MSaniO7UPW
Ne82Tmemz12BrWDSR/3PCrEqzbTt3x3SWDUb0zenR1AjBz4bJ22O4yG230ejblFsp6aHELuZp0+e
3j4j5TFs0hy7/VZhIVyFj+haG69Lxq/UYzrYFKY+6wJjNIDvUKPcE++jUYRy+capgJhSUz/m+54s
t7oPBtMEFNaIBaAQflA1KrkFWhX8QB6Rt/fAFYWzwMBM/SsXTzQegtttbVr+dKKJuZrYU3HLJJ+a
PBmPTJVVNL1XXh11Rd3IDfE7DYezMUFrGywc4GdsKnEmN/KYtKja9RxksQeAj3jgOUWDjOeozbUB
YZ5Wq8TQxZ0xePUV2BcNaFakTl1RV/h+1kqc9J8ZVpT59yAEBId5bv9gnded6OXE28S/QgZt18d4
0wetGQ1bMOm162Wrpya4Iu9PZBKg6dvqngWQNMKjXerKr2FeH0C8o/0yHOMM4dLprQOzQMBQ738D
b5a2d7g+7FFeCtSmmsQc1C2menOYZFzdptAuV9lYxpdcVaVmCeDRApJAc+/D7nRO2a0LURxLC1yK
C8kMYKHQ9dE4A7uqXh5pIMfXa1PlNnL8ZgglV66PlwYMaa/8dy0M/hqZMgJHLljR/Ma3Xjvwf21T
Q8gtOYG19X2O6Tb2q/HDjvK9aMrknjdW/GgWFoDxuQ76qjZNHvOuas944rzR4BTH9QUU1ZdSuvnZ
GrN8DWVcCCyqrs/xBlzRJTWhluIRpkZGmWGEQbhTCfW4GzIOzndA4vJ7e2TNNQd+dNUPvv4lbqW2
rhqzPFA3Q8YC6pjiOTPUEQw421UMZpgvYdpIYCt078BiLz2h6tQNsB1a8azrXqYiii+6Nvog0AUM
AEKy/VqrvOhYqa5y65SbHjXxBfFKaKJFLZJhQGGtQWUTH6n74Wao1QAWAzcagQqm9jsqO8CwVVff
fBcxdRUxT/VWAGnFvav0y+qMijh3/eGBlARKAFIhAld5hD0o5ckDmkTVt6h5X4M8NCjOgYsIHMl4
IOkPPZJpm6lBDYisGuMBpfTGQ9752xZRyht5FElqAXHgyxWiU+DZZak7rfC0GQ/kbFsozO7GFpgr
TKUZrVoT4ch2Y1diKoLa1bZycN5MaGodMtAxrXrFDONMYX2iLkRqrGeHd+/dSI7JNkGp8lo2nbuv
SwiG0VndxV+97yqRrOkgT6PUpdP64mz3IjwhqJOuKKvV2z2ogtNy2CatpwGkXPBjZ1veSQdqa86O
ZSEouSQyrDSB7JQ6a0eZ7EZggOaVlgl/rolIEVQJ11mMbY+ZA+gWF0N252d4o8mJ3TdhCRMwBCdp
el8X05C6kESwCxFEfc7TgMVFt061PtvO/TqaFGd5Yh3mvhHi5dtU5ZWWqAo3uxslx/lQTQbebl4/
R4ktSOrkMU9ORSSyM3Y7783kpQD7/NmPq3o4Fe2J7DSjD30LNKo6Uc1YV6bA5tMQQjCYoZbSCjVz
RTZHDeC/vwpKgKI2Cw0IXSGMjjQqkHZxUjxOzug8yQ4wmTG58U5znshiadMB9BH8rlOmwdKbVVpz
diKPEhmJddtBCa3VWhc7KpRKdg04pGhqDCnZI4qx/BV1URJrXP+POzGr4XcJIC4tsvA+zx1USk9N
cepVk0gLfT7GBTBDU3GiKxqubC5BTmxJ8DZ+zInIncbJs55q8Pn8eUnjWjs0G0hpJTs7j7I16YYf
ClUdVuN7sjZbXVw4APgXJ8+zda6b1km61a8uzPjZEPy9iVKbn8nmeuDXc+z8RIOT8uBga0Ac7cOF
RiQq6EDpDF61Qrtf0lTTwOKTPjZv3UdluY00A5koTUWN1oOiUnlRj1xp4hT388Q5o/XPWsvy/16L
7B93XNYy/7kjrWyWpXVCLTYen3gYNRkqbwnB6310cdwxn9Mej5VlFNuJz10aRUI8zs32YjuauEiz
Cw94tR17MwVih2zzpQeAyiE1jCPZqCndGvXMqkGZAUhKX+MeJwjwdnVsfNYAv/dS7bXum+p7aXmv
Hr4I30EFPV8ATzpf/GtIDyV7gVTGUQ2Xaub/scT/dx9IgKHKC/zdG4c7zrmRrr0ioocizuNtC53a
mR3CYlB2qWvdufb4k19M7ymZTOv1b5NCz2xndoj/nCTT2nqNLDs5ixLFl7zQ5B01fcJyaGUGi2VC
IO7OTdSGPIuV6Kuu2CzL2tgZCc6orjDGT1NzHmhhU4XzkoMBrg5dqqCEuoOK6d01YWzsshBEsGSz
kaFctT0rQQ1a1psBNfWHkHX5y6hNu7IxAWpVdt3K/MUuourdzsDYdmiAr3txKpwhP+yL/7/tVYP6
NcpezYkvlb0C5SU0mcc5WdaAtvbM/fZpyZ/lg9nsBseTwZI/E0hhIgqbeNslKcbt6C2PbHki02yP
gypERRnl3CYtzM6xVT8tt+Z44OyaJh6DZZk2HD4vTQOjkc9L00I6qJzvuGsGk4EKwc6dEBjMAUm5
5rXrBlrbFagDkOF1HsETajygruW5UDbya80QCopAkOxohXkuLfCxigC7Dwqa1KIfDban80qLaVmz
SbId3jfsRIPAgT2kTs7PA8r417Jg2HGrjcy888CLrx5tpGaVyQPP9L7KR1B1qS5tV5wyQq5NhNmJ
bK4HggOAwm80OLupdV2kwreLrTR/L8tqo/d5WZrkawhmpaLLcI7CNoiWHcBoTYPU9B/Lhh2OCmON
XZXsNedQ99jZ0X7Gi4CDoC7tZ6jreoNAIRJSE0uXRlHLht9LdvYinHoGVBDvQjl983sciSKmD2cQ
imOPR32mjHRFTRKWkIjN2h1NDcGyjteGmkL9ZYWwAsG/NbQPf9jnlT/dZMz9ZMW8UmwR4hgOkkWP
pj3oXxmEWP3QSX4UPB2CVqbeFYK//Rk0HignHCv/m9FcyMGBKnFQMXDKN7KuLyV0RNY04O4saEx9
h7Jzs3YbkVz8OCqu8QTsAVJbyQ/XfBpqY/pmoSh9DR3bUm2bwx1SxIg9dBDuxDt3/FrodrdKMiu6
K0vXvtIAjgCorVADGkrs5oFaA/9yaKKOQjZHZsSgVnQUBEp24oFsoneAshuH8aFBZHBrRZq4hXls
3oxWv+/UpjZFKol6otfirQbGfCgCQ+QxYsw8IqpyoKKWpdCFulB3do4gP58HyZ/s1IxILR2dxN3/
aVfLgh1aO1ZGv//kr+x0g2zS4hMKcubBP6ajehf5Y13MH2+ptyE3QCLL01Tnu2VZE5j6S+qJoNE6
eXFdJHQkMPm3IcTrGoVmyUOX+YD9VlBskK1fBoZt1K+sa1HGJ9r8q+cBBSBE+cPPQJ5Uuvw3t8t1
lhUM+qEPSAalOKXkXVD7VvgbqTPAuPPsu0x+okavebY5HzcxHo3nRi+rk4Hs6nbybGwqQT6wigqv
/2GZUaBNefEbHNwv3BntV1+TCO4j8n51NV0/VDZK9xnOZPdp6Q2B6HXj62gPB+Ea+W+dTUc++s1X
gDYh0AX2Q8a7VSyG6VE3y3QX2k12bFiX3WwvjtaGP4ivQNLvxjrLf+lj/IXn6fgyCDni9GmUZ9/g
9hm/7GrDBla9Mo5woHK1+umQMC8+NW3iBHWUclBgO90p8Yzpse+MR/B0OF+h0Qw1p9Duz9APqx9A
0/ad7PhjEJUZGnEpQVt333YxgNSJt9Z8FNeBADO6akWZXBojxmHfsobvrbNx06T8AXANZLKUg9m5
4w41lPEmNbPyDsUv5V0VosALAYca8XqnuDOgveat6gKfeMpvZEINl4bMtPCteCW1ah9pfboVCvSB
/2rt3vTyZIWwsTha6r03D4SoFpjC6o56sRtWl8KML8ukvMJbf4wTkHh+LFQiYbzGjyndagQRwYb6
fWHyYbHRrQqv/UFkb5Pi46wzPp76YlU6ivJtJn6bW/Kh5lO/ltF06oB15YZ3hITNynHB4lHl1nXG
LEyQxkBwIN0SxiEqze6CAo0XGiSTGxsX0xre/Tsg3JEmi5yT1npOQHQUdtV+qRLbeDARNDv/xT40
5Wd7avZfnLx7928AAAqIvQLfmy9+mJoPMkI11RzJKsOhe+d3RRLkzFxwgxImgUrVCvAv9G0P7onQ
vsM/TPU8QJJp36OEe9uPlvFlwoM34iz+jlcY6FO6TDuP3JluUKn2QJSBgmQ1Eznd6lmqmV2FwFDk
1vNMcnBCFIHRTAuIihtPITrO/plJ99QZIIo004k9/UsH8BE5YKeH2otoU0St/QCEeLrFf4Z/FlkC
vmGIV++tzqqRF4gtqIVzHXrUFuhVLTP7Aemi7VizKUJNYrwBR5fxI7VRWQjEbPriTLpY+6Ywb5WI
tN0wDf3RbfrxjDw7xMdZ1Tw0eMyjPG8o37CNeAozgHtX8cPEWzCG1axWqiL2W6fpZfC3zzZx6z8+
W1Trnz5bomkQ2VW1X1S6FcuuCDor7o9zcZbqAjXfH6nsqzO1B9SRdIdaZJlYIbIKCjkK13ktazZW
AsaA2egibbvxZKytkMYucWrt2VZCzCyIZYh/dTJ2VYJ3dOScJ6XiJVVTcp1tuwhi56yWO0uy8qgB
EnIRLpcXuqKGpxUYykLXXS8DTRN+Tzo9XBUtk1srjayDx+r4wRtVSdsIql8gT84o8axfyWO0LRP5
TesZ1T8igB57dJR4lFhLWv9TjH++JKcJTpQCYGnibIWMcewHG92I4K7DPNSghPmmUbDizur6ldED
GTgAFvTkOoBI29n0hdxCHTSnTl0jAjfgrJEkfX/tldsQoZZPTf+bm8Qvf1cCiggZK8af26LYoZQb
eT388ramE0+7QnVFXgcpdENes7LRj5npQnZcm/Q33ZG/xtT37pBoljewaaNiXflbhu8GHWfIXKll
oY++I/8xZe/LVogb76cCle2g1gbD7tYDZixAdjE50NGWurWepof54KtGUbGRfOoilpkc0kZHJrpB
dalHwNUocYaVYQzOxi99/ewQ2hUvicHdojzj7v2OUKc5RT3iNPlk9mcUmYBeogBR9RkCnaG5jWoU
lVdMii2NU6Ox5Fvq1uZOliZHDQuapIyGS9U1FUr5cwcMMp4rV2RMqu7dx3I5D+quQ/ZXedMAZ5EE
/yWUFrIayVtorfMLFyHAhNCXCvoKEo0iA5ofqXtcYufVb8H41q88hCblioytGqErD0iZQ9Ww22Kv
DRPUH/Mot9ZGDaChxM7AwWv81NEPDT+h+NJnNn5zdBl7j7WVp1A4Q9ycGuSocoGQ7j/9HvxCJXj9
yfJpJvWnLDGgWR7QWsscCAkhFK8as2DWxpa5m19BD9ZvdXCBX2sjtC46fzYU3IsaMtPVFAsrcNOx
3CTYqTCcQULvPEVFQC4Z2Ua/bKHfE9ubZYU20Z9xOolB0+fxcqVBlezoq4auoszpSzApuDDiPOdv
yNpPrQ34rvJymA2l827ckw+ZbKf6ZzYtufTJh7pVVTh2sIy4BqvWhgtByVYgYSTK5L1JEY1sUS+P
fi69BoRD0a/ZltMIuTstq7ZDof2mCOSnIGWWJFD5iUGe3gPNfsbZ8XM084/gJk32nOhZS7QXoKCt
i6mBH1BY8Qil+DG9NGNegnuJa/coQjODpo9NxHjyaAXGyPKnjLINQIolsB8JhGucMP7F0+Z7Fbn9
l3ZE3l5zY/0BGx4P3JOdjv/HKjvgpTWABadFNT/LNi5ervg9OCX+LVIxnudLzeLa0WixpyqzBpVE
aoQaVwCZNYIWT+I02CcmivZAh/EG4OU9xDrbR2+q/TOKBduA7BoH+WLVxs0tC63pznck9i9qQgyu
AGSMKudko774yasgpyv08jmqpnYlwch3pmYUWnHWVbPYqMsF7wInN7fVBEC4KLtL50bVsw8U7EPn
hYFutjFwLevWLfNnR/bVMyKvgDfW/IEcoyq/AiXl3ajXpu1PWTbjvAj06kCrmsf4Hao1K3WgxYNI
HKibT860BhbI3lG392qkBxHg3lJ3TMIOp7HWW1vqpuAKTQ7IblgBjSITrx2bCvQWNOq5Q3Lpe+xQ
aVSXZntDyOCeBrF1TVa1M+r7QtOsCWzLWYuCjPbYY3OAUFKRhRd8t8ILXWmi/gK+bLE3jcqZVmYT
DgjAj2CCNwocDAsoM6sraiKoAhzDBM3S/ZvfMo1mkAtNW7r/70stt/xjqT8+wXKPP/xogHWCHwbj
MYwhsqxBJaRa0eXSgPjDWVdWLVcQSshPywBLQEnfVMU/U6i/DHtqxaVLV3/eIO+RkTQYWA7/92Xi
5uOD0V3ok8zG5a5kdNvGrlaubdxPPMHZTX2IZQp1Zxe6pCl1nb5CebM5aFZS3fWQhnSQCjqXirGT
mnp0gALRwjoYTevdJugqzbYaRI0uo/oFABvNu23LM9RKfMylGVUKtJxk5mWxTzpqt6ccTyK66zIw
gl5HuCK7ll6MnTmPB3eT1YkfzHf8WBhRKhRug8Nb0L1zXuKU3Bjpel6KJsf8LWcivs1L5dyoN3Gi
NbOLr/lXCyREOzBM8KPLdX6cr1g+vF/9xUYu0rNZjh825lFTflwtNlcts6xKA4utAUtokNr4xYPe
zX+oBwZuqhhM6tQNncx/4CYktEVm3mLl0UBebR/3zhDQYGN7/kOFeEvRCP0yTxIcSoEo4kHkCxDR
knflzbOsK2hSmp/15Fw1V69/2pxdY4aLEhYvTLszS3JwM/l6eGCtfCZAOsHQI4VFRyRgti8m8iB7
0Uw3VJmv9BEHgtxJ70CgZ9+nScqueCBtqEeNNoHNObf6n8MYZcj09UDk1X7TBZ4bgsWAFdGpzW11
nm/ct/7jKkuNdxtdDbntvsXxmK/0qmBv82i00w3/MeM8u3ccJ7sH77V77vrpRCaIQ2T3PYD4txDP
MqjmySggt2G4j0HGdEde1PRtt8+sSlyoJ5M0u2/L6rViJZg01Mpkkh04K1zNjA6LbaisNvBSPduR
Cw3kvEDRRYUiHrLRmnEDOdGot7P1cteIcWuXSTBQL+tFVm4emCGB1zI8fOC0mryT7fb3NI3+JOAi
GiiV1p9WNxrQ8KbzR1j+hAwnSgH2r+tiKsP2TvosPi+fjLMwWRmgSURNKv7ByLdz23ClaS779Fc1
ZggYqQm6KnKhxp/AAdIZnTH/VbQoG3yI7hUFD5bb6n3p7bUGuPXlLx3aQTvqnviy/MMhQAref54f
lk8nS8e/VdEbrTX/H/qyVlHX8TZ3p9o+gmFDqGIacWAmRBK0qpDf0q5/MvMie0oh2Xhkug6ErrJD
z87Sqv46YR8O8KfXbXtQGR28orafOYjuyEl3TSPoXb29JJajrTWnKlYcAnyPgzReRD+WF6F6bu1P
W2BFwJzc+MZj68r2zgPpVe9lxiOZBgPUXlERJSeyySGq90VS6cE8wTGjR2lsQ84NMHECood99ZAe
aHFw4mZHREWMFXVpgo8vi+Ya8p5Mw4RQYi6HdkeLo9qkOKdW+YsG6eNqiXFCCje6zXfvLQG0WeJu
aDGPZeKq2/WV/Knx0/RblTHjTD2J7eEuZOYAOhH8QZMmo3sgVdY0SKYKEpkruw3lkbrZVFt7liBY
Ry70EQQq4/TpkQwag8aL30z6nj4AaD30Y8QljpI4U4nkVU+s4X6yGb+rJ/EzFL7/BdLu4waKgOM+
kujGXFuDdAsYzdT3z3VbQIEPFdRfwFNogxK36E/1kAC6Zt7P5gEKfLxpwBeCGE3wfuIGhdp+xukt
2PwMqY/TUNarT0A9K+0gJm5YDxo+dh2Fr5S/jvTyO+949VQjybbnHSR+EKX1n5QDpbaxB/xud181
BDm/pw4AkJmwf2dWfuvz0XzjaT9CD9Qs710rGXZeY8pj2LgZ4hSZDtZAWz5lI5RxSwh0/lDToVFq
/04wnRUIBuMrGm5DK8dXI9dRkqDqyBNPA7OFkaH4LI/lCzQqwOUM++ImVPV57jOkERFQm91c1N6T
G6oj3lcblduyWpL+CInoAJLHI2i+Ud6hrYrxZ8FioEt98xWyww1AiUax72SfvTSDfWa1EX9HPU8e
1IBHXzkz9UtljEitWWPy/WOmyCFGQTMrNwJs27L0tZamSBBFZf5CV2XkZvOV+Ivtb36Rbuh4btb5
pzyb5lrjCcxg+09ZvTnH5oyPmjO5B0qvzaMMWbKNozUoM/nI0ZEzrZI33Z7sMs1X5YTE7rUe6nrn
gn7g1Szqmc/KzT1jk1leewAKCeK8eTXzWWEvDXvag0Db9LUX5e8hToYqNcAUnLECj7JZC3OjsPNB
7PrgwW7i7L/0RZDyVZjw8ORnkB0BVCarrsXkIOFiiDUNIE9YXRNoCFrrdJJrYKjC0+IWjk68HaOc
BdJGNacAUOPEi2F4ioVZbsBSJrdz938Y+7ImSXGly79y7T4PNmIRiM/mm4cIIog998zKesFq6UKA
2Hd+/Rx5ZHdU163pmRcMyV2CjIwAyf34OQuI2By3wS1Z3vDcj+YCAld1IiMdRg+EYSjqeqAWzTZl
5sdsjjl+zBbbRrwd+qJDxEtY2Yo4syA/dBqF2Vyo1TLV7lI/b9bUpAOCvCDmjNuLU/sAbGqPFgRi
a0dLiVDfb+a4eugBf5/jd1exa2i/VgO4J+XsVE9GZh6JmyGCOukuQ63VZtI/Cmj0JToWPd7VEO1+
csblyCD+usHD0TvKNpbrTizOqc1K+5WBLv1KW9cX5QEslFUQAzX3idwiVTsnk8WhsMoBRfXuV/rF
tC2EK2rELB46xrpjFw8iYHGWfO3zc1nb/uchA+3q0i3JgeWqeNIDyd5kJTR0LMCF7CRz95nCPG5r
ud9jBHyk7MavyJaO68Hx5X0mTBNirgtYRu1ygYhy9uHLocjSQ46xCEwkTwcw9IL7w2HBRGc2tqpj
0QuEC3B2teozW37h3QQVd4EyIX0AKWYfhy0AvSHvHCRlezyJOiwjwO/vLaGP58xD7SG1rvnSrv8M
2c1B6yLoSv9LJYf0AcpyWoPrnvuMf1bg2oWY4vjZWia27rN0hJZePO46dzB2DJnOuxEl4Wvk5Zb3
eppOxKHtF2DvTMrxM6sV5CBRf2GMaf5coPQepds4i5sKsqF4JD8baf/Rd7PSWcFYuxmLBsxADh6U
KNHID3TLkavUya2bL9c71n+KW4Hsizxy2e+gWJC++Hl1KkvDf05B+HTAE0X/Csf5s+5XDG8LS0rn
4HqgSvl7/4JExqo023qHx990xoJ/Oi/cHaEP7ZRhZlXJqmZTOq/I4slkWXU1l2E5ztA1M6CDIHwd
1NLNW5+XqXkHbFvzMOhDC2J9ZC/QR00y3PrK1mu3dWQNa0K5Ed4Ne+AHz3GjPeHbbv2Gly4hA3Z4
pYim9aZs5dvNA3Jr7abo8fSIDdO6KzJubBJ9Frvzxxn1/c4KYCnoc4CVDFN8ew4CqYNtu3jVS9MU
321EGb8ndbtFIG78bOZRFgA/NV96IRDZM8t2WyjPXVvFYqwikZsnQYwIFCimNkdEDuuc+EBddPB0
FJnOkKaAlmu1QIgW4NVt6vWoVtYFdwTioj4QAED/xnbPCOSUF18/foveereWju1Sh+ORXBlTtneY
gbdEnUEDfWhjB2I6Zvo9wq9CWC7/UvkyDUzO84ufMXGUS9lupr7oUeuNenGoeX532vzHXA7ds5BJ
F0ZRme/jnEMpTU9GHosNxfWk5V8Q2k+DyFuKwGNi3oFCkDDqdPCLot5EHrc21BxRvPfofjg4Ng/d
PAdcfO6eliJCaX+W5HvkNFBgCIWHByiDfPTV3tmI0n0h3c3vNCsiG69abVx0Kt4rJAsAWRyNJ0TX
8CmMSVwFVPufIXW1Q67XwisMKk8gUmweJIIx1z5qkgHo9m5nrw0PBAiDM1gvKAMfDo5VaW5qgfBh
A2mIW9MFgSI+V/uc2jEQ0sL115lmGIdU66vbNvGTxzt1GuYsWhOjt/tnf1/a6lTaWp4JEfgNuHwV
RAmrFX625lfwbfTA/Fvq3uvdGVwv+EcongxPTDQgHNKP2ll++A4SjMa21ctHaYK8uo+QyMLecPns
MCjzTP38BrmYj34CYoAj89pP/kuRRpvYWFBj0HXZzhkTuUWSA3k9seC5iFw52G1QFJIptTOzvPtE
HrJLnDCFON8Ki618faWe7ww2hb9tE/E88mWokuHC31kuqOGk20L9jD7Svvm5SVZE/Mc9ff51Mv6H
9ZexN+dBT1ULow+XeDmMM5KukEKvjxMiANuiMe2nApAwyBwXy/cyuqumMfrDXuofNhfipVcmdpbx
FJ2AAm+uY/q8MjbFjEol+r2x2WnC1JAlYk96DdTrBc+oD8pf7DVjX24107e66gpkEvu8hriPg8rr
0c1bCBTP/Ucl9s0PmgxYmw/5i8Nahu/p2ICbJre3igNcnGR1dUYRfLEB7Kl+bTzzG5U2Gu43PLay
77cxLFlkYET8vXfxz6SqNSCM6+2t6bdTvYU8stwqL45PfEbpFZ/eCP1elgOk6WQ0X4QjxpPVYyOT
1JH5pc2uDvb0xCZzhWxBDYQIfhIlVpgICzvViWRoct3kuklWe0BtJ1mxV7ReyPq7sZkrkbnICxCo
GsUFywSsKyFAa9WTONY9w1JT94+NC8KAuXuve1HaP/rME4/Qow3AcBvnDzLWBQx9cgJTN3e+Fagh
DkCr4dwZFVT/ZsPLXmJVNhsoSS1nlHypg1tlbrhUpX1vpxVfD9yV74NVPOaqdH6gsB/4Rr//Lus/
h3uyB3xjyCwQ+eNdAX4EH6EYPz/xboiAHphe6edP/ZZTuKFXNVf1IX+28nvUdh+LAsJIN0GivJJd
yHsJMtwFgkQ3g1k5EPww7sFgAyaqCqh9BFdWNU/GIzW7ufxoUukh3g4/W+e/N8maMpSH/V/Hlgsw
OnWRB6C2PfHWK/a+XmABjQhFNlHn8kxtOmiXqFyKfZp5ycnE4pP4DNJ+/CPipbx3x8l5ZEt2ITIE
uxjtELDRdEtec778gSq9+B5r26sXdVuzDa9JwUuvXP+aC/wVV6+irdxtL1p7gwglAMJTw94SG9xw
+F1HD4VswceNh/8ZNTLIQUWDRNBltM8LoOIQR2ztx65su3VpFtOn1Le/DL6X/WHVHYbrPBRXNbZK
LPvu+hBanWLOIMgW4zcdt+BGGWekSQYzOUem8UUZkXNdUA6ZmZ/KVH6hZRptEASqXFfCHrIDLdZ8
B99BFMNXG2LzIl6vforU2WjwqtDMX9TfTT1KO3S/M4r1zZX6IdOp8GLw6xUIe5cQRTP5mwd58cIU
8mseoQzaAxfbJVVyvAgUUANq0MmvKaQBOAP3huUlUfj3kZmZLPdFbr8VWNmcQcFUnLHqLc7YgaQ7
Phmvwk6So50m29jK6yel0uHezTwAWkYog06IuaybiLEdWY2Bd6c4Fp+vVja731sUfxyxOMKuxXUM
SF4iQka+dABx3ZaPhXFHraT23eDf//qf//t/fZv+K/6jvAeMNC6LfxV9fl8mRdf+979d9u9/Vdfu
/ff//rfjC1tw7oDDgvtgH3FdAfu3L49IgsPb/B+yA98Y1IisJ6ct26fOCiBAkH9PiyhGbVpcI3Tr
Ozvb16wKqKR/7LIZZbh9731H6hzp8+LbYATXfWw8yuyIipUwoxXWyPmwA9SMq4u7yDwUxCsHuVRn
Jec6Ca8qg1nS/a2NOuKLBBDmtsxIM54GyMbkEAgBMxEd4iz6uY+c61wFDN/xA+SJgZ7VB17k09nW
hyntmm2Jhx4Ymf60qqb/BDL9fMcHhhU7z90GeCQxXF1oLDnTBFBTYKt//ugd6z8/etd1XHyzOEcO
2nX+/tGDHq80xtZzn7oxmXdIAsdATZnLJneM+r3JkDTRy4lxQR10LZzmnjxc1DyhVJsBJvZ7r6aI
jEMuxU/zjEzTbNhTD7Fi48B5K99V0lhBamfj2YMk5rGuwJMxIzf1uoD0GR+v+127gn8aGG/tyiIo
jcRqPtHPzGzmu16m9sFxLDxzUdLg/T++l5DysfnfPh/OmSU80NTYFv5tjhC/fjUZpHpKL5FtqPrM
OfTQAFsj/Iew9MjjT0nuo64d2WThNYA/Okg6Uz/Cet4WBAvYVSaF/OSD9ggMxty9mFhIvEAgfE1u
RcmLYyzxWVKz5OCaatORgakhSQFw6aoDlsFfEUFNf+TVxedaDaOIbSwzI/Gu+YPW+Ln3j06kum3O
6vrUqcE7YGc4hl3jLPcAXMeBBYW0Nz3P0EXJj2X5mMcyQN/gYodQVRczlq65Ai3EcEH2/CzirDxY
Dr4u+n/eo6w07s+L8dKgmOZCXtRNzbmvlx0gzV+on7rISId5qKPA7Li7vl6BOls9ZWtOw6ovijik
vp8uJrwu7Oe0Pf7Ulw9FfupYHfCxhogEDaFLcSC6Qks1+c995GPwptTE5kPwu7uGvlSySgXzwwLa
JfuYgdpAAQ4GaQYToEuhigAQPoufUpBvHuvMjFD73hvDkdqlgLR0F5vJRtjzRkWtC6r0JZvXYEVK
dp7b5U9eL73z4kR3riPR0l29isxV2zEOAlCeY1EWO0fDyX/cPEbOfoDZCjqpvZMhSYuRWF17+86D
dhLN4euJwIaGSoSen8nDUXW2wwsPbxVtpD6oXG/awpD31yvl/rzN53kJrnMk9T5Kl/TOa8KkzVD+
rcdZrSg2pm96kAfHde0yqh9siFbcJvXMJQmA3qxCmtVZquiSqPggOOPlGhg/0ExW0bxT7HqdLo6c
E/hY38id5pmwV191YMc4UDOSwtFQHCRr9C3QoY5RJKNc60SjYhEbu6bC/4TuivpsCxgDbGAv5J84
CSpuIlMG9NnMU/TZLtvkJFDwDVXcYWtJx3kEe4PzaC+obwVJpL/pXC4LaAVnK9Cw5g/kgsCBDVwa
JEYSyyo3Vup0oT+AIggCfmpUCrLTTrJ3DKt6VUu0M0Eo+AVpjTZwu9I6QkpkejSG4atZR9kXBDtj
aDd15kXEfnZnRYu7IkPhTj+G2jMekqjMThCOVgFdAK+7o9A5inKYL6i/BzfdhH8FXURFzyWg36BU
mVSoqtEPW8eoPkFPaz2zJtpaqgVe1MfazOiOY1pjQdEj/LzG0yXdm+AiAnAaH1k1FmxVTQmr1xEe
YpEZFw9kNd1kCNzEiENqSsNHkBJqKtepGnyHa4S0L8Lv2RNYLpNtZC3lhpp10bA74BR3V99uAuga
/H/lNmrtbzSbV3lGCOUcris1zCfLwEIzt49ku/YUgDfkCGNfb1UYXXHgdg/+VH3ntlrwmPAbYIFa
0JMn7Z/3XIHoNsUKPKT76EvmnGyn+Ljn0RV3yBEW13vWX4ctChbKDV1VcaSlF8jVUouuQveNl8h4
va9/umcaNLXGf9xznDVg4cNi+q4rpu1oZDzsG39fYcENYFlfIVpjDCUwaPp0Vn2DXBQWOlXi8Z1P
FmGUgCAWClztV88OSI2UixhU7DrYoweOSJNuo0S8QdwV6lDUx8AZIk90eu2tBoutED+PCiMLZIIX
gJ09pW0NkEaD0m1AyNUTwJTqqc4hMzH6D+SASIC9YcBHbahZscx6xGBypCGg9RbBKMdiS32twA6w
T9bQN5n35aDWH8Mwbys7BNt6iDIm1qCeIDrY3c2mG9488nru8Wf25Y7m6pfOh0byGip7dVUdyY+G
NvEEjnU2tXvqKyY2nmYnfV/qpd8Lu1aByUQaOt3EDywr8nM8Ne0aq8KoqPYiK8FZzYp8pWQ1/yEX
iLZ67Y9ZLd9GcAC9ihIrhrSJCiR6Uc2+tI4XmlYXP0wRisOKwco/W6bABhCDkAUL8USwvqTcBrte
t+SPdOVpLvkhTSd3j3r/sBIuagatxYMwp/zDHq0aex8DjBWu4OcEb42tU8UmIHLQwZqz2l+zCIEM
o93UDqptFEInX0TMLuDF0nsadi/FhA85xe5fJlb53ejjbzXkWj65E8vWzjhHTy1IJwJwKzJgOZaP
awOaXx1+uW7Sx+IBIAdg4aQcX5H6A2rZRJjgb9eD7hZAemVbbf25Ai0ZKM22DQp7gkiBF7cYTA9p
qMH8ArTdKhqs9t1vgZ+XKAXfMdBzvPqOe6hzPWvjm2uxgL3YngbzrkgyLNBoJCDJkaznp8g3q4MH
hagNDciLcLFS8Rl4EQXW27HdI/cunhffvSf74qYFdn71eJEVmy6ALELETF8p92NU7zreM3523X5i
EnK6VhN9jprtdaAtho3VL+XBZD1yzLL5dL0RpMJWRoEPLgPd+dnyanNd6gkRjTyUSV+8LkLOOwv4
7m3e9f17Vs0rcjBsgO5AyJ8fUVFZP/oCjNJ0qZYDkQ1MP7+PEdg4uaC1CMhg8Hbr46n51guISQrw
j4Qym4y30sF/Xl8Tdet1sEihsC9DGA/CR/X14yqhlrZCECt+dA3QzkZaGYhGNCnCeDPW0N3ixuG0
VM0O1KLz61KCPFV/0FmOYgmwWuRndzF8xNVTa7XglfTC8+KlnkHLmSBIsCvjDFzg190strQcBREA
uLnYj+jqLjKYsfdkTFDc0G/Txkj5Y6UPQmFtV9upsaHXZ+IPMIhv0p3a6wu1ypMlLFHMt6ZB5DUg
JTdjOXmmljv1Pqg0R7yGy9IKscw1D4BFrTyEul6UYxgPWVwdSWRz8kp8OEBwIlcDBc6mMRG7ZPm0
IaubxyownHnYkxXpoR+qEuxCLT2jhdDIS6FnRM052NIwBa9x3T8R4EpCRAJIjxMSSuLU8wGr06Ge
rN3o9XeWNgDABmTYT2ZjqnZ46Lv7pUpBTI9gqzhF3PrzdJYuqHOX6Xtsfh6dGAxe/ZCvoSNsZ2vp
yW4t8I4MwTHqZGtoLITWIOxLCxDJ49IwebZzdvfhXBjTlk99HlzbFvZQgF3WHehr9WRtAXERlj6o
xFeP2O/GRy79P3pXwWb1It9YXYuvGV2odcpvfdWZG6SX2QZJTBvltW76pmLD3eSGDwVi3axH8KxF
MqtO1Jxsa4fAMlZRZcSfiqXalHORvcWyyc62ZurGQjp7AwWiCBsWfVhTNWUByjDnPVkH5n1xStnc
0VAj3iw2AwxB1dU9mGte6Dp54dQHuqlczw8c+O9viqx5Y15vygBtBxYLWR1GEDY9UermmsTRzQK7
2lWEncy1AoBcrrUBP6V7YiOark4eVQjcJro60ZyJduJ5vgR1F2/mZUK9tp8+IbizvNhIYWcdIL/U
YmOJJRoo1qglTHtvLyy7tlQ1n2zUpd6TLer8OxThijtqWTF7qsEXcW0hVfLWT555IVsR519NyZMr
FRh0MmPNtzOer5dgjdLaStGJCL/AmtKsCn9GlEffXNSXKEQwlTiStcB7fmXmDuKcZIWoG35TUKsV
fcxeXM9X65ydO7fJ9pAxKp8X10vDzGBmQM1Yse4smuiTx9wE32KIj8QzSojJyDpcqrRb/1C0RvkM
0c1yW6RTuyHrGNn5qZ3xRLuO7VD8JNQzueYF+McsP8bCXV9U9uOwAY2j2pLVR1nFASl91YztRdng
C1RZbgZIrLQXXkO8B5E2nKYSgZMZNIzba2ctfZjANXoPxXhnb8XFDJ53PQdDdCe380/NKPcgIUHV
exYVT6Y/5pc6kRcGXb8SGaAFGzbTBkewtvKk7Y7RjDAy5CTLJ+oDe/VnDvnGE3Ul/gglOL0RmmmC
2QQUwSpbPH0xfjIRD40kFBuoSSOsaiuzgT1Sjymx1pu5yrZkk3M23vfDfHUnj3GCilVf8WxHTSG7
AWx8w+PiTZ9R/9adqLszkKvAF3Q4UDNuawfwIWAAqEmHsbGe7U6pM13JX4CZSPD2Ag4JN0oHxgMQ
agb4oqj70ZnYxmYQgsWTpt4WXekFNHAoTeNx/OP617a1vwQzEOSItWOWJbWtu0yloSXn4oncebEU
a4st1sfti9jBHoi/+RlIpNcAgQJkH69B1wy6Ls+27zNPp1sNcbh10Vk2eVuE56czta5dYNFc+dU0
hUDJfgwHeZ+NfPA8rFG+sJfV5G2UA/DCjNTW/ZCK/HqIWqFZFKOD35eoHctb1LBPU/HhZ/v9uO09
sPX7skqCMYvNs8lBIY7wfh5kk5Lfon031vm3m505wz/aaTxezTk2f6rc5sPsBXVSgkusA+CeJM9u
TaqMuzWpbq7UzsAewhnL75eblca2yLUEjc+mvZgq/661zR9U8uUKibrrpnFDXmEZhlXbeQa74GOH
VSh5Ran3Mo8gIYrz0d9eiZEt82Xok+7Bd/waSg/qlYL/VRqLrVdV/rbHqxOQu9XsAisJ5HAZ3opn
ldHkJ4ltS5YlskJo708XKpzNJlkHqG+bNvNYZvPK84t7kBmke4p6Xvso9ulOXRtcGdsh5MU2VjWB
1sxlAh8a2JHk4iAPVwANg2J++4Ws4A2HahHIGlU2xtspRpyuMkZQZJhWyc4y8zdm08330Keb72eU
tNzHefV1tprsQC3qF731MZT66MBcYwpmbNruuA0CowSMU8fZa4dnDmz7pqtlux110zFMb++mcbIm
a+mk/l3dOAcyUlc1DIFvM/OBWiDBBecOdNuPEFb7eTZmbpO4cR8gf9U9Gtm5t4rxwdSaZmO+NHs/
6tiKbNTnxga4qZMRASHtT31+du6a3joNaX65DXTnia2o+ctAu+BaYxpYQ32lRIup0ZVoQJoX0a60
hFCXAusEVFKYCGHF3s4wCutYRKP7H2dY4W9NL0JIt0P0CJE0RCk0tKDhT2M98BO1+sngR7BdfqEW
HZDHn9cp5MtCOx/BvjWI+HFAPFUPpmmipDP0rxtyom0GKi09Yyc5P42jIR9dueWGKiDssLxa9Cel
4KoKHOkK8Jrg46ND2jRHZdvGmVrzCHDsNJqv1Gq8cTg1pVhC1djslMQSMhH6kP11xhO/D7usficP
ZdYfHtSclVpzp0qhNeB04JUBsmeBDs3KBwXWZayVfwdFYRQaakPpIEMFlhdg78vRvwOC+GMEIKw/
lsoCBoer/dAl3aNtLs6DA0qLxWof86LvHj082ndthTAKOVAfWBpAjY4E13VQWxrOg+dvC+/s8mnt
ZlaCDGjhXOgw+hO41SGMA/LoGTetDVLo7OWsLQ5AiZONkBr5kRUZg+cBVOs7KpctfBc8p644UrWs
b4I4b0UGamsrZG6/IZEDUL0EQXDhj9bT7Sw2ZhlUus+IYXUy/2frzW8q+QkMtl/lONbvCM5OqxH/
/otvJtZjXfkP1N9AWA5hs7basSmp3yW2SflUua9DjwUPeDWw5db9t+EFqGePDfKt952FMjRoCsdv
2EiA1UyfNbqPzqiPrOQ3Do381Sr88WNs2UTN2h+lFRqLDeRbJ1H5CHq9w1wBYq67bv10VrpdfO6F
04Y+z5ZnR0VnA8yb3/UJ8iAjnUDp7drjNZDnueqLRfhP9GkvD0Zj3qsIe4iE/nN02voLGHjFPCJA
gv+pqw9ksBdLHvw/Rwj8pZcrvscDG+tOePYSWOXUhaOozWf8K41wVHERUFO1SB9yhG1W1GynDNs0
rBTiJrEggWtY23FM0wcy+gZYqWv88o5GZ5vPNHGT1gis6qZ0MbFfINYeIcIL8p9Z3KNqeFNJa7r4
GvGTTdD9YDwOBkCZVBWQlD3KgMFTkOXV2vSV82a4BaK1RlEDvFbbb03Vvs/cVvcx4p/PvxlkmDOD
HrHlngtoZRlGmmGtFMTxgBPDCRI6GZcAbyx359ou3+aGVYQzEreIj0OclJp262BnpV++1OwgkrJe
clk/zLNyDpbyjTVqO+dPDJWQ66Hn+Qkhl+HNNM8kj0hesnIMYMh8iMwKMPGgijM/2YNBXjT4d162
AYBHYboS0ZBseHOMM81Qdf3HZan5y2Xh1aqx3NbGaAazZUH18q9DaqPIu2LnW09u4j0O2WGItja8
OpEBlKHFBYj2/sTA1vOpyPFbxnvmBdTf7i6fa77NHMY/DZCVVm2TfE09MBPGVSdOKehd7qYBOmap
NuiRUZNmL6ruPkaaUX4dSQ7qr5G1ldvXkZAIkV+hG/Ewl90uAQHll7YIJ1Sh/mggL7Gqq8F9Aalv
uymHMTk3tZEdG2Oytj53yydEWpDb8gbnWw+tIxqVlfN7L5fkrUMwPijAXHORTlQdTI74HZCt2WPa
RnId56r+mowCpRvInGUR3qhG1X5aEr9GIVYrQZjtDXvRlO9Y9OdBPTmIRYFNGUWcs/iMBecumfvk
h2YvzQBley9y01tHJU/uzS6ydkJk7q60TSSJkFSH9s44vTtuCW5avFuhuvcOtoJLb3L/EtVm+TwA
F7CuQPy5M/2yfGZIVQHD6S/rypHV8wiO6bsOEgj4yZbP5MEnsYuXWd1Tl9v47ToVQu7Jf4kHHta5
qQKyIojfXVDz/ECXoi4osgfgz+0fqNVJ2weICOSkNHeSNMbWhVAS+F5wM25sl2cUrnwm36nMm0ue
cMC4E8MGQ26SPyN0dRlUUX62kzYKHNTpHRoh6ldzAVIDGnif52gGRUfv4EsBgs5PFftK7oYpknAS
WNhTE8UWXtmN76Xd1zvQ5bdb6oY4SdA5aQ6ARG7tS0vWG5p0MPihxI/x2S064OxsZ181ZfaYlQ7I
eJ0CCwhvAOl0OUR4FdZ4VyOa/AgBe3Un5wHIrWLM1m7c9DuU5hpIkOr2/+fg61T6ar+dwIwh7ZFC
sRsBD4REO8D1UaTykqJ6+IxCRL6i/sKclqCKR/vq1hTTT26dUD+7uVgs7RnWyec5IZ0vJBG/J1nn
r1rPBAlitzhvDHI6BUieXhnz5Z3r1nK16Ico1gdD6ANwsaGmW3PoTiNQcKJmZL8Msdu9SrtxLlMe
Z0hjYrLB5UAI9+AtSIeVm8/9N0DUA3ACITgB7pxjavr+Z8cGRTz0ENgjKrCG7ZR1xjHy6/4IxLbY
2kllPKQzqrglgNuf+dBfLBq/ZKjtHJPme1WAd3LyuhG0KxAUqiK/uHjV3O/BTTXv0qjt7vLZAFUQ
+EVfkSD6I4cI5o+YQcXKxn3UpvUilJhAMYvfnqGRY2lam6HtuP2hkwskWIYC8okg9Hhm+kGB3fv0
FXLZIKhCTAwiEMMus1m0m40mDrrWsl+KpBO7qkYQgpqzjSdgZmTptQnlEntn+W12bY4xfqU5+MwD
VqbOi2ITsuV2UeD9imbH0wlNt7w6e0hX72qoI1ytbhN3Ow8RoetYWXpY5ykJ/QA9tnKRPWlnE5oO
+q6A2cnBBW8MV2vOgQ7tBQO1hLb6fpXsYtOYr1blR0YYDyYkCbV1UWkUIsUOhIWeufGQCIHOl321
chPyTdwCixg5y4TZIetAjkJNvNvMcOlb1CLoscU0LqHFIzCh6pnNwZpCcLIDfzW3+1ZU3S6aixcQ
Ck/TCtDJ9kwH/Hs/zlL7zmuX6fSrB7mhVgHRcF6qkJptBeWgQnIwIWtNiNyxxNlfujW4ZKM7vHxt
DxVPbrKtYzCaUCf50SEu069ews09tcjoGiCV6PNxm+rxN9dUIRalUuTCbn101lns2SqgU3Kbu4Xc
ylFIfmiTCG88cotSAGlrFMAFNLGZ4+GzSgAJzwGdPt4uFpXgFK2N8j7Dhvyn648ZXqoOgL8b8r1d
zLOyPRdtdbr197GRH0BI9UpXvs2dFJZYIzBmXufwniLPBP5Tc6jSwUhAnyp9SF/NGir2Z7dSkncr
alvgv/zrlCOVhqIs1BHYRh4wwEJO11Ny7SplrGQHkn2y/MN0nUpCK4qRWtCXnPU8btxjV0RtZzYE
6oZ8a2OmAmszkNv4o+nv6xjfcmq6PPOwb5LlmXE/fm1AzE795iTsfd0wLGPHeflktsB3uVpyU1a9
85IjGkD9We5P+0VOQPzR5ODaRY4E8EnEQLCgNZEKoEPVpf6p0Qdqdh2vtywC+pv6xrpGkho5/mrF
LOYgMpV659TrvHOm2qCH8PYRL2EHsTFtcCNvgHIfov5uVmCdTY5kMRNoMWhvqcfe+unMj8yPYdS8
jm1ifnBKEKlgbdSG82wZJ0AalHDyMx1mJ0EVqj7QGfUlSBgFYChs1r8YwB8GVKEeS86pMYQzq8rD
L/3kQUORJo+2DZbL1yv+7mI01mz8rwgg6sgcQr8QA523TGse3FT1SH2vIlUE5Qofkphs01Dz5jPa
MVsz3xhDq/VSsNfwBCpRTbz3qlyFo4zVaxJlD4SJXtooxddCC4b+5eGDzOSfPSKj7oJ56cD54oMW
xO87BK+6uDhZzNs4NgR0bl2eSlHxcGvfRjRW1u/ssj4LPQn1X529mXnBkIOmnvd9dw8COZTFOqDh
nBA78ZHua7wduKbLVT3z7v7aWRVtOFqWZmdBX6kPbaOgeW5yFtA0V4PpgRQ2A0XWwjQ3syZsnowZ
ouIq6te3vlRIz7u2IRgOQuabyTTBkbKikdT5k53abYsCl1+m+63jpO+ALHSgGV1TfPTdmvjV4cVO
PqKAOB64SlEwEvjIuEyrKp6r8wSJBWR2ypod6zQC3ZlEkyx91Fp9AKYUACbxX95Sp9u4mulzttMg
g6p2ZY/tY50wPEusxNsLP0O4ZGyyB0t8Ihv11GCR23mIPK5vfS4HOWdSKA2e4c2jBFbgsXwkdzoo
28eynQkIM+trUJ8jWYpKIIhnWqUYd5DNBAYmz9UZwTh1bhH72EmUdtRRaUJJ1RQ4koV8kmnq1q05
gJxJe5MBgEhzWw426oBzZR1Kng3tc5RDxYfX4Lf3RfyU82R6N/MM2zSed8hD12CaVzEAEgVk7eYa
SHksHON7sGNAdcEArDLD1nk15s78Hej5tedrWLbqR2CNbB+YJQdVAirpn40ISbzBblCP44FP6/9Q
dh7LrePaGn4iVjGHKSUq2pIc5G33hLVTEwxgzk9/P9Ld7a6uM7kTFgFQtCyJwMJaf1CzNDkqS9yl
FlURGOM0vpYNHM3YRi5Pc9Pj551wLyG5EqLi0PH4ZTK/hLNEGaUtz4alU8d1pqykOvR3ez1bD03c
FAezMWBwRtGj/c+B1BqA9pFpTcauvlfd5mMd/Or/z7XziC852Lb/eY+vl4rU7U8I7Qfrvb/617Ov
vrl044cYLazlHfznL331rW8mndFTcrEW+OdSNzfjfWXnsGcjq3lE7QX3OScydqMrm6BO5mKLT6rn
tNaLUrTua5nrtxJN5atKIfW16bTZn502O/eD9F7nsGu25F0cPgNGzWawdwbhf6AvTW8xyJkVIDjr
nZK+1hCDFd/XQQv+33PI40LM/VCnVom2esSjjqEax3DRqKECBZZhba+naJ8NJxCt7dkaR+8uQ8y7
snG4rC29015krg7Xz5YwSWy54+2zZTsHORfq09ryUjIkNmSA3HC+qXoBFnho5+t60AHCBnloqEAU
6Msr86+BGkQlOqquG7Sq1dnA9pcRmFJYsDtsDf+5QwX4/5pEYp9nMQ5z//SDePeC3AB96eGssQV/
aAYQiu1bC+jmZhZOcphMR/ebvgRashwMsiKPEj85PWQ3QlRKX2dEyOvOI+EprfXaJDZ1v7ZjMOho
9t46lJATZXxQ42nYSjJbP6DWVZr9o4Y+v1VTqT8YSulcpp6y2jpQASHHjEP96AfLoICMdaBU3P3U
tMVJosAIs//rNLGA4FLWbeZNEunFqdVsBLlHJTyi00jOOetutlWXr6LPCipmeX0kuVe+SgKcfY2/
1XYdlc5oPdaDfCMZnbWbbph9t4ub53KpzkIdm33LwZqhjzyU/nq9Ryu0y9VTo4Xz5yHNh383fyiz
LVHvUaIzWaHovJ6FcyH+1VwH/tOXLa8o3RxfmfUl2twGzC3WoaYONQpBxWOSInCEWp/7KE6eNKvu
fVE11Y+mt1+9UTVe0240D6ljhrus7MNvikRPBSjNj2pGRyTvp/aSqNJ4HKl2bqp6zK9jLNRmH0UR
urOgvCC5DOFRa1IMIBo9vOnLgV1TdRmwxq4S0v0BGFiC9GZACpbB9TKW6N+kr5PTeo/1IOwYEHi0
A9MPLk2YM4Zl6BOYxvSHUZbIZ1BIR+q5S/ZxDyIc7Q9xSSBnXIpKIOTShDaZCJpfA2JpSrMF+mSg
rPw1oNhW9agA3HSqHDmcvHHejShEQEnUzhn73fLb0P2AQeu8hwg7H7slOUiVoPJBMEcHTZUKtNZB
wfLEVh4akNfBEEkKP8vA2reOWhrbXBTYuAY4bLVBWMBX8Dq9ei0IcdcxsXGesuemqpTXEmjXoZlN
fZdVufKe47e5XjBhm7XtqtR8WF8Z5kB1Vj1VtEOfpaZS3/1L37G1MHbVUuOa2JZ+JSM57CKpIAv6
T996VieiQl3Nq3eTN/VpkLIz6qfR5YfJa9eDVePp7RWva8MomCB8CejvOBbOL6eeujQg7s4Cs3Ul
tsh/vwp2vnGNjLL3myl09uvA+lZCsA/o8kYoxy1WV44lAFg24m3CyO3al1rkU9An4VzP097B+CBY
L3NDSgS26bHuLqP/71dZfVzdOxSVFUPvbzAO+xtsBPg7BuZHVJIevvq7OKdQPM8u20EuWwfSTFUf
SLFiUPn3y/l/YXK0w5Licowr1W4y7INrf1Mt9X1lyiXeHtV+57cSNWjyaW755jSKve098HVGJNpj
gwz0AWSWcbXK5q9X84m+gx7+04i639wuevwk76+0fmfhmwkLaeY4xKXji++/DrQ9vohZqm71TAMM
3LiPq7/oSjNNen0fqbH7uLbW/qVrvcqbRbj/LPzibwngz7TFSznp4ZMinwEJi5f1MKOzvE2qMd6t
TeCiizdSNe2rZEatwu0eGq2drtYsUaeg6r5xQQIe18HYGacd1kp5sI5iYjOeZY647jpaS2i6Eziu
dXDtgmkB1NacrmvLCskxhM1DyPYm17eLiVS2aGT2AEq3GYD0zdr8MqH6VK9d2+NyTVMp7WY1qlId
dzzWoza9uC5aHLqCOwkh7/yiqHLZTIz3aWmtXaquv6H9kj2u1zf8ZPd4v7HqLFe4wIieemGSwOdm
HmQKmDMgxfDQHvX4guY1IeDI7FNmT5NqEz2a8SN1KXXLGxqe4KrrBLY+8+bTWPcl4Eo93UxyQkRf
6ZH+696j1vJu6clmsnlyDOslmyaqrZl09ibZ9Z3rePbOLLL3MikVQPq2shGUJw+UY4+o+8RPXsjk
rg2w8l0S3WaL7BIapca2YCt7Wc8UC7hRVaLKoNt8rYkySDzZykXJyNuQf2KVJhVL5owleVBDLIya
0Ny6hU4WN12Q5AdnfJq8JSLy0OuJ+Pu4Y03FydDreXPX4/DsoiRz4vkffWBsPwt488+lakTHyJUf
Xh99F0nk7cNY8w5pqJDbYjvMKhnzK5rvVjxle3tBM7jNeEzqkv8VUpwb4z1kWv4ER/RWVoa3E91N
T0PQ55X22hnaH56mu74KImxrdiHZTsXxa4MCkToB/BmibtMPPD1kCXKEpFu0uJWyU2+ep6JpRp0Q
Xz0BAYhCRADo2VFOZTk2WyodwTB0rMtqlpxHYIu+KNrHjnR8RMb+V2rl6MZURhtEhVbtylaR/mAC
MNWzfoNYBECn+EOzu/l7W3V7TAmOzWxdjbJWz14DtpXFqQ+8uM59LZ7+DLvvdY6kEnvf3+hb8Vk0
H0gH7BMv/9ZLwCR62e2MqXjWQav5Q41jnK58i/J0Y9UVy0rVoikuzO9Z/g6Zd2fwyeQeSvij0/xW
CRO2lvkGG6A6ATlmd4KCq28mPSkDRRk2+pxnAKysP/RYnwF8E1N6cSE2XPBhGVZQ5iywk0RBuirT
S2yDrJ4j6nZWivDgWHR70KLflSHPX7vwzwpdnH1VN3eF7ChxwnwpRxJIMl5YpGPG4jE7WziLF/CY
/CdzBdWS9AIQyeF3lkT1RZsMFM6z167vtbvhnHoQlBslFK8avJBtYSLcMTIHkPE0j3iGXcx5PBVC
RV47lZehRchZgyITzClfBoXefh+DJz3F0dGr2sDRcUQIixrdW3N46jQ8smu7rfaxjZJA33c3oB9b
s54GUMjmSStcxVfjWIK0616cuaBgORXz4u1Zn0QyHOsObC78SUqzwNeVTj3gnoxLtpkDfAXXhRYd
1f7YQRe1pEzUdkjA90gtxqF9cR1gzkjhiq6y920XI4gRqxsbBKRAQeEwYz60NdH19bEw105sy93N
0CmE7mF9JIftm0iOg+JQT4knmhNRRKwH1VQ1py5FDe26nlbw3jL/X2OzrtKRF3a/b9TuWJQkukBH
8qr1Lto6/HmDCOHfJNR9Oc7DHrJHfkJmt8a22Ry3Yz43J+HF+s7q1Kuql9UJIPnMExa7aKCyP942
EyCTTp9+s1bZ0GRm76kRi0QckYHP6hedbH2X4nG0CUsHYenM/fWMSPNH4rKBw0EPj3f9h247LyLs
fJ2a3jEyOmR/kv5n2fD1CG++laaNKk+JIBMV+CJflK9671pnKZ70Lm4qtnjN47kKsg4gct39lk5K
CqOFAhRDVg1mJXavfR0e5ewqLyGqPeEUnzWju+dWW+ySsvxo80wJnLDhy0OtAZPk/lG1RU8Jn0K1
1hQvTdz/EdVmizxBbO9Tm4JKOXS7sK/zDe83PUs57r2YDwR7Z8/XpdU/VgUflpaJVzlQ19crti4h
9p+J3M0klA+2aB6kLOod2ib3oVQ3YhF8xXwC7WeE0Klopru2CB/qEgPalIdR1fpbGWrvse6Qqmnq
s8p+Y9PNfR/AXLROio4NMypl5jETSNfXbfWn0IrCx2jKUOs/9QkjptFM8BtrMlxQoqc2N7QDsjt1
1FlbZI0Kp3lRM/FWmWrse8bI1teVl9ixo11tDIgGRWBTa08edY0gIXXT97b2Zr9L3WnjNA9lm/mu
Pdm+8HJc3GTp7grKPZcOyGIdNe0ltzqyubLcwZCGh9UKFaGJpruT00980VvvRhHByCLldBWqh8n1
piVDfyqU6bfnQGq1vA9rkHh6GMMxp/Lkx4JyMYvzuJks4HyF7rkb0tDjgZ1XRnUNxadMVudkaJmD
3dHcoYip+91i32Fk2luWlSPY1frBnFxvm5Q9gpgp5FQxJOf10AsrOVMdPWeyhncEnRAYb//iphAs
yCz50lbQe6v/TAzrzRqmn7XeUgOLzQfA2OcSFqIzkUc0bbfaGmH9rcFBJHDy7BWtMOsystz7bZ3V
hzJq5E1O4PCUuHsS3eybncwCSVC31SFmbT0rQbZbG8DSSnvTadglVbowsHZx00Mt3egBrdnw0AxG
fJ49aR1DIrWTiFPtlAwGDM04n89Fkg6HHGWjB6Dhxl4TYnrsYxkRzEJrBR5T7foBtwNqTVpQJqlz
k20UB1H9WHXQekxhU0zF1eHZKwmJ8wrzghhFn82Cgty0qUrd3AQSbwlhvdqGhwfALKp70xx6xUZE
ME/ce0vRflM7VoeEXoxwUAcMyJjQWUb3Tv02V+yctKov3pWKmqiXtuOxtExrC+UV61amy/fRWgx3
4LW8QytuASeDfQCnipR/J4x3FjDsEqBqvY9212HMI1QMMyxEMcmLvEeWBN9czMM7+XQ2bGnVv2se
PqQSlNS7ZzXkFme3fo9wBsXzJKveoZCNKGXB244U44SLgH5BVMIjIeGE27WZiFm/YFWubMf4HWvb
cgMvyQTTHWGZbY4ssqZ5im32xGFk9hd874ZLw/96Ht16B+CMvTIL0Lb0JFTLzLEeibXJKHk3Za6V
1zblIxvMTW/zLsswSdHnGgeEj7Q06CJ0iea4A6SJJs7GjJDFt0dT29hAxneqqjSooTbf3T6jxNz0
cBjU4oWazrTrk6jdghSyN0hcG36voXxYWYPjTyI1gpQUsG9Y/V4vsKYdWf12c3np02o6dE0SXmb+
FyWxH8As3rM4FDcSqZ2fsYkg3FDUK/pm0PTz+WabEwt2UU8bEgmg65DjojDFTlbtk24DmaHdGYuz
SZcnGxPzs6s9dMXRm7FPQa8BYdVy/qPoCsRDi3lfIbUfTKX3Bjh429VDAvGF5z+cQfxOlSv4V2yw
IbgItTNobccOwjSO/DAj0drUuCQLTndJAmVIhHpF/JzdbCW96MvUHWUkrmzZ1dsOQRClrC0WbgHx
gYQAAiuhtek86SDlXVCIZHlok9B+HkqPpLold01nlP5QkNQovMjdpqi6+w2V5aCJS6xU3bo/GZZt
PyZCwwcvncEtNKTLNJMJNSeEvjpF8pAbFSBd42FSWitASiI5w+2o9gT+Fu/sqvRjddCm9CKUJjy3
PKq+E5U/TWfuUFcX1qFXjYc4TkghT44WtG1Y7ItIZBszuTe2Vt2iadR9Mmp/MHtTYR4EdtyW3099
6cdNpFztsukuoz0qfk65/rERg8D1M+YfV71TjJ5mXpDmSdv6RrYbcEMH8KeokZXILVyxHE1Dbg4h
Cx+lGVfV0gv0xh0/ifHSNlQb8UbwTlHoYoMi3UfU2fZ9pGR+76pXk4ROYNjT5Gutcmq94i6E7Tzk
rfK7HvmiRkszHs2yyoNmSn81BvidGqUw5HBvRVcnD1k/jL6STI4/Ih3Ysu47UM99T7XlCXeuMJhC
JIFFD1O6C0OU1Eu5FY7y2xzN4WyGwLfGMt7E3WhtmsVNuyt1eVJEDwXUIDE6jcXRnXrkPt2iejAH
7aLWbKkMoCIGPgc6OpqAZYnIhLTP9YgzajsSPGl13+wh2QbxqEBZq8R8kBaW2VpRvrZN8aSoAN5Q
zWr2TtN8aLhKboxaM3nCMh4+z7zO3QhLbo6OboQU8ZIT7fo4DdB4IoKPtGmrsvsovVic4CipVK/m
P5rGACtHWLDloYBDgXnaZh5HJIU77yMLcxMjmZ5cR7sbxgzBp8a+UiodLyMgw5wJdpe50ZuTySgY
PR2LEpEF8xjZbIZ7PqC+Fzs7CtVAONkbKr/jtiJlFqCjogZZDJqwUKLLLPUS4+R4DpqQJUrapuE7
oZftlASDwFYm7UaE8Z4cXHZK0dOxVd0+E+M/4GDRok2W3AxNU/YlD5IfTrcMAMcgE/HUsJ+NLArN
hkvdRMAraauGHata60T67OxKIxr3srS1bQLAxhcuGjHJNRKjRXjT9BsJQnJrOelT7Imzbbl10KJ7
Q91aqrseOt5hdlQPxm9lbpnDodL0qdx1qLnNnV3sYirPfoRI2i6c1KBx3NqHrpztQs9iJglFFLRJ
+6Gh6RRUXTO8aJK0kIR9U+mLfrfnYURi2OSewmTc4ujwwlflkmNxv5P+zHZCQb5yMrZOBkYmIikH
Wt+pkSmtk+2ohxKYzyjeYvIz8Fw3CthAQO1tvekJKXYoJEEaRwkCdHjRPlcZFC6DQqBHzb8eQdBn
ozn5KpG02aH3zfzzA5mF4SyS7Anby3nTq1r4KBrjwzapw899eUq6VBzzienaVIBzFVQzSufssMuE
enrGUGerIS2/qSpNZd4Loc6F4JTSBifUHJDXmPlA9zEXRjVlryrsWfrKqj8P1gwKwiwkese2he95
Ou/gaKJwmUJI7WaFnfooE4AAXnXEx6I7jYPoT+vZ1yGyze4kE6BTcGpYqR3S7eDb91OeuXu+3PJk
ZGqJVZNp79q5uGDiPZ9ExcKQYDlNenbWNuvd3JZiQJeN+4oCI5LvZ7IXrk+q/yI0rz6lVf5Wu5IE
Sm4O9WGOJVtkD1azm01oDXXTaTA6BMqcBoMbW5PSt6zc50Mwj72yqNyX+3Ga8xOrSM4maAwDqyve
bMzoT20fFdyfVEuDeY40i40SFzF7KTc8rQfCV+LQOL1YpN13oaLWp7mr92Y2WPua6fBUqynYxZiw
1K/q4jVJ259Nm3efn9V6tn5M8WwhaDaFs4vbdyf24WIxse4z1jN3aS56+3zf27rMsZNdDvYYDic7
ukNqKpnoAg39PnYXVGU9J3kz8ijXNo1apce2nSm4z1ttSJ80xUuwqOMfo/hmaeWiBEEE3zRhuGGS
Wt5AhRtmc0kVpgt0cTZxOoXSj9Uw3M9ZdRiaCmGFHKuDJD4OLbxEhWANGOxonNZ3gJgHdWFnvlO2
KxGhNNx5s542Wlyy/cViPW4BUSIVAv37tcg9tlaDSb4GlekTQAf9JOCYb0oHHlv1w52zH+RdXD7Z
cOSXq1suu2PaCFvjbRKL4/pdlfpYnOrlsDbXg4mYBz/z5av8X8Mh6IB/XT04XrObBkFyMd9rJU6H
vf3B5qTbNGam24GtmAiM5Omhr6RHUYcLohJTr8JNUECb/NqrwWcKpwJyx6EH8bebfgmEIqkAjprS
PoRZFx8zRaLRdu3Q/t91cf+Uh+VDyjxwQvoK2fNSfp/kGJEob6BpdRjHzPq1QfCNdLjiBk5aKz7A
aMoJUTI/h5XMmbtnudOG6MmhKhbKF8zU7rXqGvt+SROoliVPGK35Y13r50lDr3YPEcF56WqeYa93
wUvK4tVbaZBoCuYRRMp+OCqFnfLouNNFTDGiNI7SEDWRZ/QQb6j67BSqArGtViGsgox15qPBDDZU
LH+m6uwrIyAt19D91IvMl9Hy87JMT14x/+LLRnQW0OrRHHIMM/Sk3caUyPSh9S6DmI09SeUS1tgm
YQuxteqmuKoSUiMmudCKF1v3LouKq5VQcS6KHCW+fA/Rft5ShfG4ChUnYxTaBuFa3Z3Td1D/9TnM
E3ODz1G+bZS5ekgRzjC0QnkrmWZ3zli7xwyx4ScMMahJW3P7c0zF3plbDOVa88VxRLHnEcgPIXn0
tyIPUUxIlO9daJYb09V6EKMiuygq+57G64Myi8X3qIzvZJI22GqZH30knmzUPH9LQT6NdUHPFfua
hYQveZRUfq2ixW429g8y8y65AOYoR227A8mSZ0qDcFy6CqIV2ZJtETXpUUdGbutIcz50WLjuZ0oH
W1CaxhY71yYgfNwW5ZDs1WrJd3hkpHIyra3o7AtAfzwIRP+cwycxkiL+CJXShglOMUF/SUu1WMgr
caAa9vzcDOpH22jv+dBWSI5BmKTaTx0GAdbETTx0gIZ8G6Uwf0WSSsit6cQkFbSTzM6VLIeztWTv
JqC+g1FXB6+vlTt+VoHwDFKqMPa2YZcFY5REd5CCPwTq0Y9mrSuvhmopaGKqQ+B2EmSjVcS7rB7d
j5r8de25YOubcDqT+Iy2mYmcUk8F+YDM3tZFnu174w3Gxkkd7coOwDjWZdzsG7hnL7HZwnqnEv67
Vg+m5SW/alyGiKc148krsnIRFDUPntGLJ6MKSW0oIv+Zlb+RFYipkcalP9e29wLaONxFsQNhuJoR
zp7T+UqK4dekt8d5Eu3L0LTuU4ewRZyDZ8Y9qt4j78V0tNa/M97saa15p9TSMv+r/Tm8Xrl2ru31
sF7+9eqvvv95i3XYxn9zmedDXSrHiMwn7I/FqejztBjwMFrb69m63vSxykVr+1+nX+Nfl6996+E/
fet91r5Ja/OtoZajz94uy3wgwSWL6nKqOoQwpFP/7jV6k4BgGc8UILsBIut/tT9f+nkUE2VAxVJ2
USqq03ool2V2MAvEx9a22Ux/txXhEUX2yUMx6dGzpak8Dq40NoCIoue1r5Q2s3tiDvu1bz2ocNPV
eAgfPruknd4iprGvF7XYMRxNJPo++9aBvMGHXtPZ8H++avkLzA/N4sunHr/62HFuUKgzroWZaUHs
ltHeKhFNx8zYuqilqV5C6cUsfWP7vXa1N6wIFz0iZTzNoZCBjarwUzHNbJ+iyUd9sPiIQVzsE1wd
DhRGYC3DTkQ5f6vpXr/t64xcSpg/2kXfPJhJtndZY8/YcxAizWl2hDm2T9nyn/PaafaIu9zzOnMu
0A/VQGHbxbQS2Y9DOyZE+OpjOrYnxFDkGUsegU4uQG5QVHNgeJqNkqlEP66YvwvHiDZ80N4LCf3H
vK3VD/TW8q0Y7DxQZ+1Gublji9mVG7tIx00TV/nerAsqPSqCTJoOUY7Qe5v2vXqvnAHAaJsubAoy
SRmiz+hKR8Z7Uv4ymq5hpwygsYust3kwS+yHvfY5ixEpKMfiB7n86bx21ZHeXbxMHtfWeoAoHO0a
qN/b9fq1r+30u2f19cPa6nEspcI0Yio2eeDUWrEtZDo85yLMocHGQ6BEw/C89sUFwS7gqMva8rDa
OMeV/I0MzV8XzKPlIIfRg0FZ7rEepP5nPFjiab2NV2L1qOJH4H9d0HdoOJpKnR3Xvorn9qFVQhys
qeFPxXaEvXvTZqnizJFOO8eNlvQE0/baF1nxk8ypoK5dVtGDus2Kn+u8vnbFwzxt1FLT92szmZri
eSIr/nmHHF8rHaDSinldQa7AQW9JmTiHpGF+RbLlb9Dt5yXNTHyuhd+++v97HSn+HDikoe/W+31d
2Gvxy0g1jp0NRqIoOBWPSAaaR2Nc9HOqePTXvvXQF2qBESSHKFGAc+rTvGg+Qc35Z+DrYi2dnUOp
42q/XPF1mDL8iL+abiJ/q15N9FPHnu/WTfJY6JSMBQ48n2dffbbSAiKovdN6hUKF6fOyPKqyg6ID
hml1jC6T0kThVJXtPSIRFITEDLu1qYlC7tiTwLt2rOYuwnAB+Sy5wuXieMAVOREYOK/NQXQlNkDg
TJBqYu8l7LvhZeDbCpMM89I0Kaof9Abkfjt09n3M6+EgFCK2dTQbm/TQ1uW0jUy48n2LD2RYE5TY
Kdk5VdEEImmZ/Yr/LlswT7ytLUtq6ctSJ1hbsRvar4ZpoZLUyqe1q+gioglZzg9rE8SUucGY4aNC
52Grj5X3asW9giRYrASW57mvGqHRQc0J6tZmgdQL+msEOevFBtPFDQbDeR0MQXS8ftP5WePSPRk8
V2V5U5ebpi3hbut5+cN6IV5DxHRTh9wxbgT+2jew8gSiQYXKY3/vxWUPiYYlb1wXtnVtcnUnJN25
lHHaHrrIxrD1+eBkzU44fQb2M4r3OWohr9HwVJa13HkKbk/ZsOheDmiILnRJA05KUIDKuitpT3Yq
U791UcrqPuXybmnjRJzPLIcSbEYsbjjnOYbu7CzNXhkptnjhW5V12R2IcPHkdeZ+bVXlUL86xpHZ
MQ5sDCocUEEnR9c96FupdhjzUNybkUxWVlGSgkajH7Q8cjaCmsCS5XM2PUiXIM7Mbkcaa8mNuYTz
8mXCxXhj6jI6ePrWXlio9iLyuh707GCYytXI62+drqCv61bTlTeNDEcxkq/O2LsoBrTIhOLxZvGD
ZhuGhiCqWcX3Nu9vYVipr9gTrIgbvza98EWS10orYnVVqfh8Jg100XJYz8QSY9iF+RjlUfbZpY1h
fMJH7zlpsp+l7WIhbRhQxS304SZC3LOs5Duxd/PTNcWlH6X2u0a/IfUai83StZlmnwU3p4bdtsAl
rNT3dNSnogV/LXAGj1zNuptJc4wB8v7UJMJwyi1DL/ZZt4tzran5rtDI0+ZKkgfukJQUveNvBH3V
vnchMojWE34Is+tm9kVNIsCOf9biuxrN9t5rtAWdn7vbSSVHmCeiwA3LJWmrgoy1Z/1pTob8deiS
hV2YidPazCr0RgFNPMC8t29hN1GH6oYKroYx3uLaXPhlSbMDFZwcmgqNEEvBh7pP802S2fWBpF8d
mAutnJ258Uzoz5+fqUFSoNgCggoShUI/Ra3MT/Q2Jnlj+6b+hJXAczQzAxlMtbso1AssvHJQX4pW
3nWnRftZ5k8Wu7V7P7vaU9vou3UM6VPv3GGM5Y/2r47J+W4Kx3uRJV5wtm7de8uYsMbCWWkZGxGC
I9eMVcnSUtFbfK56MvdLq6dY/Jxjr7O2cJUunxsv3YmwtO5tUeGgk8v9OtZ5lvrkhPXhs1Wa1VM7
zLhJpCqyFvohrbL5IpdDqw7nOWl10jW0yq7pd72r2GgZ6fZl1DWHPe8kfTI6iyvw0mksh8RijZkm
eZZ6bV/UQWM0nNo5MOO4R7B2aa9D64ECJtrN/WVtfN5KVo1FUbUgjSoHcRh6SVoS/3TDd61aQBhC
OWxtFssfoAhg8+oF9kzVAjgRzbHVuXp21fnYien1s7mOaHXZn2IrvcisfzeLpDhKMl6Xvq/+OqCA
6QSIxVeb/wwMqjc+6ryVr2tbw9EMvxm1ygdAjrTIcpe4JRk06gmCAWYYXY3UHXeih0ypZWp05UmC
JGD3Mz62wKvWvvU6dyqj69p0K/MG444sw/L6r/65apAvqm0FXcaoJpQLta2YQgHjlEOetDkAYyiW
Q1ZSRF76YpPZEyGgCDiH3b5KK7+XYSUua8vzpnCBVmIztgwObaLslcFO2Ejn3atq5/qjXTrfQIy0
gF64ogKWyub4ZW2ImhqTrNP5YW1qLVAOyHjZfm2WU54cwwGH4bWJjKe8zkP8+YfXLtuaNnGdRc9r
y5IDKdYBTZS1GWPoFtjY7u7WprCt8gQXw/bXZqY71q2Ggru21vfXRvohs2V9W9+7XHBeo5UomGQs
73sBFk06Hp1rs8Qxjp8m1nlr07MlMkgJQlDLtevd4rC/ZSUpXgrLlNYsLVc3StXUJ5tiAYnkqWKu
NovmoNpUhiIcPXDRLSY/iSLnOwDic80ZQvM8T401/0ne4m0iE/pRdtBFKMqLF8y7WOoJDX2MN8oL
CI7sUBZ2eGqNWZzDUMGA3urzQ4GI51WXyVuGPNuvdnKezQkTNsfFZlMWNj5K6XjSSpyK3AT0Dbmf
+NeRQnxDBp+NgRa5ySUb8wQkThSdKZHuk3F+tefc8JHjBL5RZvZjO3cFHpaVxs+bJ7XP5HU9KLad
XcmGYpMVfndQeNz0KQx0d6iop0VVD+AK6DkcOhWNzQ4Wi9eOZ8Dy87Fuqh94YShHS5PTq9VV/OzG
m4bJ2xti6j/z2d1QoH/spzLcCVv8rjqZXuMkRrc2c5QdNH31rbQSjaC13Wmubt+Fvackln0z5nnY
GUqcBK6SnSPF+0m4rp7MOv5txsWPbhQm5Z3KOWggRqmyuUFSIjQ21kmGAhPkB08Y6R8DRaJsslyg
SBXFSocHO61Gb6sLyksVQIDnotiTkU8o+eFk1ubJS9aiTkyVQPtWzZF3sP6PsfNakhRZ1vUTYYYW
t6kzK0tXtbrBelqgtebpz4fnzKJ3nTXb9g1GBAFZBUEQ4f4Lj8wnwPd0X4XIY5oOYKUBLHzT9P7V
+ubC+n4Ycu3FUJsLRPRqQxYqOKgFETELuUsCLyPxXpW5ee0Yj+P4TW+ZJD0Xre2epqxD/nAEoIxF
tZUpJ00hrwanqTrAndeRB/GNyw+gHupDSgRsh76SvcvtfDGHmc98HpHYtIOvVebWr7POR5sq/dEh
cQ+4G3tOf9ko5ohRpxf/mHKcFMYB7Vz8E37P0GDKVveQ+Mdo0erD9pnkrXa0sIG6BFZOVD4q3V2Q
q8YnkJ9/DVZc/jZRwSQX9Cvqugryd0iwvigRhxjabqMiUndGjn94UQsteqpAqUhJNpXVageI8wTH
lhay8UsdpMvo3fmQVV6QUdGA/cUnsBH7GPfex14z1deJ1Ore08l1S9FCSPEhi717KfWLe+ZgQMYe
7f4qVQbsgyPelNWucTGb9HqjBeUJgGgpSZW2eGFWLWaFcsLy9TkbfJmZu0SnQvMXtc+ye518IK1m
VD5Lqci0YJ+6fn6Q4sjKhnx1e5GSp2vda6SkIAScfrrV6ZOnnXsvt2HRcDXZMCk58GrgGbKcELjK
tE8q3BrlILPq+KnTyT4sB5VlMw4E/hRIA2dpQah7uPgFKlDrJQM3vSC+mtz+5iwaim3kTa9TTLhj
sjT9tfEdtOXq8JJmIV+6oo1/262NrjRzpxcntF/S4Sf2o8YbMc3tZFjjC98J460cyx9hgtCEHCNE
q24Rp/ROIEbNN1vDpEDpcaaVtrmhB5eqKEikL0cHlUwPnmrW0Tef+N6XgGHqKbt4ITMIqGjRi2wQ
Ryn2VeIX++Q/dfoU4XlXeYh323r0MgUjKC/fQ/vbPKZhZLy6RWe8JrPCoA+m5SzFWPG6szYDD5Em
2mAbr3zAJieLbu1zvHq2IyqtJ3s5vQrqA3B3H0F0uG2V0jkvsknihtGuGcazE8TOS4s2+sMYK9DM
dQBohRnAjs5m4jzLGUQEw2e05FjT+G2+BfXb7LlB4x5g89/Xq7vfRab4e5j9AKP0SXmBS6cfFK3p
bkWpa816V2t8z6SEM0lxnCsAdrei7nPWnB19gBuPUjUa82IUGqtbQ6+CV6mbZv+i5bwYUqpbpT+1
Vl3Qgh+VTW9PjyXgkPtbFSzI88D8f2M4efTkuLzmLdpZ9qSbG3K7ZIqNIXiRjaeGR7Uw5gcpjb7b
PES1eyz0NEq2c7NEgevK2cjRIuIrn1oYvSK3hTX3chGpM7zkl6eqfPT6snnWIlhlvxwMQ8ZGfZEN
/QgFj55s9Vrnm8N7HanjFUUf9QW/wPhaa/aXtUHCOgXljaY5rnUutmXteLto0w8IViAjtLVGe7rq
UfzUjl72wDcweyCFfukhQVykhPuFrW5k10vDF6012/MfdXKa1RR/1a0f7LSyygD55M6zbNyaKKED
IQCGOnWlqgDSJRdTD7sEjuprHfvlq5+UhNe8ODpKXRblxCpjIOZhXuCJXvnqhr7vn6WxaWC8UqBS
bJjAf0rVbvcpw+w+6KL6tZ7Ll5ZA4T16r/VrkSBya4aKv1Whg+L1MNw5ndlzAzgYAp/akUgFKaXZ
9as61fFjE7tnOShVmmtoBO8b76xNQ/kwmeOdXYc9z3Mw3htzKC/eWHeggqYgu68xi87LvaIO5a5p
nHqnWcEM8MjHP08xnPs+gaIR935yzUx1b9nV58bwC/jw/dUv+3urD1BsD8lJwUv4y+/igxUieJBY
rHRwd8cYQKtOY2T/nN0cBFt9VvsA5oQSgulWe33XMgfZNsw+cu9bE+vZZgYlvB0jBSKpz9dcsn3g
Y2DXm2DQVWW4gJh412onOgZ8EAhwq0DSASn3vX6nzmjNtZpikFyAneQqx3TUP7HuYrABvbArDfUh
w0MahynlWnUl9Nh+cM9ZDwHOMN7jZohZ/rmsk0F7Zn3ovs6ZpaHarlyId7QEE41ik+VTC2dqo47Y
46BOTPp2wg3AK/tkgwfnU8Vi+F7tn7Ww8Z4WEb4JEoM9VSa8x8C4mk2sHhT8ZzZF9Gme5zcyQruo
1cpDYbfuXZ9hJEwggN11Mw0owNtGdYdo2WcQFuPZV9v+UDoh5iy67j/0+U8uE16QWzE26D4PW8c0
yNwWinbNmKtm1qg+GylXHqpsvrMQnA1CQCKZMu+LxUgWAuqp0Yb6Und+vVdxFNs1jhNcU7eed2qr
fw5G/ANATHX7YIaioc7lswX847nSzXcljqpThlrjFZlEcCV8U/Zp47TXsiiIkugD/K3Z3wbV1F8B
Epy6GkHGtk62eV0evWz0zrkxVbuUeQNLKzPcGBHciLrvTla1IAKDTtubWCAfAAj/hVTTd0a57GSS
Jd9yt/otcLhuizobETz6jd0owPWStr3T2KKTAFwLLQlW7J3B196wYduof1WJPsGrM+u7AaDBWVkC
HkbzLDNqbZlWM0WhG3XkQdIQYZY8QTIiGlr1Xc++97bykKbwfBFH2abxM+jl37NrVBfybypfwqRG
c029TEWlvZgwPEy6Peleux4S8DdOtTXyMLp2eRVcgpEZRqbx/k5hsYXeWSK3Nyy9t8wIWTk9mhRO
9I77DhPMhBiqXdX1MbSnv1xTda+jm2A/XT61IaHQG9ihgeBW93hbB32II0QAmUbLnxCHqpdIyWeI
ADkW3NHPJiuxvorME9/yPgGxgrxVfeCG/q5TLGJGwvBkHzDlaCvricCIvsFQr9/5cfPquQ0cM7cx
eImN4hzWjIOxYm7noW+2ZUdMoM6f0DRVr30UaVdM1rWrY04WqXqoHfkm1AN/b3Yg9UJNZ4WiOB1j
r9XsgyRxt4CyDlER/FTIPKDEEKEoRCjjR28N5acWWXM+2qcu9/E9ceE06QE5EHWEnuoxPb4PGoA8
8zMrknZL3rMqzQe8yrINbgDvaayG/LxjLRDq3QS5+HH0CLDXejeRFQ5eEFbh89lWIJR8tQOHb8bX
EeTlJizBZhGMBTCuwuExW4LXcxocbG9Rn636n4HrZwiUGcAbXT0FxIDHZl74x3B20NuHML/pNKhM
7a8B0mAE7HffeMD5atsh6uxszLxVtwhNF3u16EAodwoGLJqqIB+JXkwQ+CQWSvd1qqaXMbSbK6HG
bDt3E6JoWfsIe/mFSHOzsdCTP2NgBwpU962zY7sXxe+9i5L47sVacDpV3H1vXO9aRgyzZqMwjKVV
dZpRWGq18NsAEPVYdd03vA8MOMF2sFfKZLof8Cq6OgSPi4VAHKT6a+q4d+AfJmbZo88dHL6NrNqJ
bgTAl+J4rxudv2kKSBRZXBGoaAOTrFtpnSq3KjZWYrdHoOsFoDjPAnTDx+AAmfni5CSl9ALNLaRj
X0urc4nyFNoOt+VjObXmsa8rD7fyN7hMndr6P2a73sF551vqLRAZ5Udk9NvcyoKLjsvfVq/UZsdK
3Tv1AM+OFjhQcCekpBSfxVsH4d6xCoIeqrljBnjvjdbwlA5oFDmUEJNJ9q0ZvOWZYt+tm2oonFvR
ZuZ/tmsoYvVsPVg+c0dvsMAxuhlAz8rzDn7gYx/tob6mMfRtWTJvdDXgVfRN426uY9KmzD5+prm+
z4NkumDGd+oQinrW4uCXtThEQdW5olssnZHVGR/iZbOI55j5qF1Vs26fh76dHtp4GbkpeWXQPtcR
U92qTo9l4KghpuU8RjBhZ6Vl/dH1KTMPK/qUpDo6hyaOysZoH8Y8Yv29bHz3fvY6eGitFu+b7jl1
muQSsjy4pL4T7YwCAgBs7OjOss1nPTBgb3gjPardWgOIK+J78X5QcB3WfYJrxGDo/wic4QYvGDB7
yUhDFQaWaFqL1xUIzP9slI58EeaZp8LDLsMIkdTyS5AaY+a1hFnwa3CQPV8SAcqs73UfC2UMt+BI
dPvEg2Md9KCxpmCYWHFi/osCNaOPp57pqMVdY05PajiPUDt8ezeiSrOdliIyBRNGsjwsM3UBmjlh
Cq+kQ3py1kAXeWZxByLjNEwwUoArPXRm96y0+D/lZpzs9K7K561g5sKFwG+BP9s7mBHCKZjdhzHF
e3mKuuzRIzV3iZvq0wzc6B2vDdCGxfdwiNJ3Ncclxmt/uoVP55YogbOECuoZt2WGsHjneK52L5uJ
TxgAK0/Z+dIaDfCASaVsFcCePkiBqc7Ni1wGx8i3qA7ycxaXDNlj5+xqKwYeQkoBEFwxbwsU0yKn
sHkv7K3JkHc/aFB6a4ACSgewKmn4PSRH/PuYAOspmcNPIVJwiI9iFO+XO8cZIbgveCMA2rtE4+mi
/5sqqG/Vv1nXtHftkB3rseYzCSowcRL/qCaQhFp4nIuNd/i1yEvjMxLyKHKOL3oSWKd0UF5mggAL
vRXDe3MxHoi/qZ1xir0xJFu/8+LZO4eR9RCTStumOrJKrZoj/GeAGLfvXFOfrloav40qq1SM/ZBR
DKEMLyZNlY+uTdLwe0CBPt0UIIKs7g42CW+wXKV9E45Ip9/d4GivwHZdpLGViYWAyTitLbj6PO2b
XZHa3hMsAOdRnd5mEHxPBmAEG4vDQxUnn0smBshXRkArS5KpUpxTPWPOh6tgnCvKMenckPmTkQJ/
sXZ50Bnbqiz6E+yI4q0z6+Y0whbZSlFPnAa8cW1twkZp7pku8/+0nb3Ty+DnZCvTsYjT+Q7hj6d+
BuxtunbyGCDl8hg0Wk1mGClMp3fSvVXb1bGEBm4EsDOUBIm5jD9vYWq4A1LBTkiSsQg2zjxme1bR
jwZxDkbxXZbhvgdY7Htuv2Fa1p6zBTNTLri6EITF2XQeowU3WhuTegYYES5IUtlMevRJUQx/H/+n
Suqleba8dvWlDLivXgudbpMVKVsBejY6yGmtroKdf5hUg4lh+BY3IAX817EJ0kMAndduDbhFw/iK
UDnqhnje3XQ1BCMkuKHMZMHgxg5K3ovghhzo/BSS5PjX5DbBBVyWNe+ZrPKXyK680VYFl+wku8lM
BAkWFv/eUBegfd1WR0GoVI7TAilkLptdih64ddDg9eBvEkVb4gjUBmCx9mRVvjpKvkvUwHmefpr9
AIp5uXHNckXZW/GJtpao816gilI5ztmUnaRl5LTcGWQRg7/Pb5eLSCstVKeN7WBHKX9lgtY0CViE
zxZXv2PQqEdRGHG8LST34QyG80e3PL/RjJxTjhq15IBlk8j9l92YJTIpLYzvpJhl1TEsFR3/meVv
ysF9BnhnnOQn5c/wgscwqgbESfpq75XlTzkvHQM45stjvD1hqRS8VO6TdbEW0uhaN5Z6d0RqBU8m
QB837K/0Bmi3ZKjHKR33ql5/FzywbAZg1F0Nv454KpIjWTXYmBFVTsoY7zZ7SXrfcF6hGnzrYS7u
vSbkidpIiB7apHmVZ28n7uNA3Ocw1wbDujVE6O0xdSe9VVxSh+Vfi+U6oMl/HhrYYR0IdRPs5HHJ
05C9UnNJ68qu9AIr1H3yyt3GK/r8gq+jB/pMdpcNRAT6hnKsNFZR6AsmM0AEYM4pK5p5/8eunO3g
SAES2TXyy213TnvQUHZ0kt8bm4YYdbOL2+TzPOoXuXO3uwS1dFNY6bSTey13JWkL1v+thvjKggGQ
ZyJnyJ7U3bqDlGVjpDiGNF0IRBPRx6F7kQd/65pya9beIEdqIp+bCgz7Tm6F/JF6X3N/2qDQt0TQ
meVa1V/tYhuC3OXt/pq5088Ar4xDxmyAXveqVXkL0zY85DNE51afXvRl6JDPdhbbzmIpDhIYO76N
Cp0TJdwGPSEryYv/74f/+BtkF9sryO56qN9a3p4eajI5SBND38kQIN/3Drnxkw0ga3xJ4fLebu4N
TvHHW/MHqOLjHTRI4xURrMm5ORhhju9q7IbflC5T9+sdZhC86I4LpXsdXNT+KcPE8iB/S+9Xj6k9
qwc0Gvt522ThtR10BZjHMg4tr7WcKXv/Wud15YxwQJjspCf0cXpgCsPSZekI+oi0kwnHeu0+SwO7
mmlg6tsBCbaT9OCxs4bTlFssS6p97gwYH+GMSyjl3/4Wu0jPfghW2MsN4AoLIGXte3N87+oLgNEo
7HqRt2F4W4Zl6UlSXOsKoj/LiGTps7P3nWoAs5I+OYHCGCntZbO+rX900duuHJ8rbzh5jbmVnnA7
BVuBo/KpxbD69lRZsDdHFLrP6xu+9mWpk2Kw9EK17w8NIL1j6EQHOWZKZ5cW6/kfu6CU5anJ3u0c
Kd92PxyX4oe6W7ctK9v+e+jBVo4Ef2qeA7hymxR4TJECcuttEM7Lh0P3IJoGOgvVST/gQ0GennmB
PPHB1jEGdR7zuX12mBuwPrzqRCxmtdi0UCdyQClD3d1ZC1Z1HsvnfHC7g2nOTCUaXd2pQUHspkdg
ZkOC9yC8gylf7CLNeah3QVQ+Oln1x4OXX5V+cHud1rJUrt1k7SvSpBjS9tRjPyidUTb1MlzLnp5A
XzJjOE9y9+UiBXjGCcwK3a73odVv5S2B1U6t7P5RO7jGl9xCREnWLROuwXtIdV9t4VKE3LAuVtIz
cXCoIfGCbxgT/T3qgbsjY7KXeywbeezxMj1BKJc18pT+lU/6xYuN7KDO411ilgiUed1JBhmNUbuF
s1uinrsLi+D2BTDan5Dys7NcUJ687DHStwsbxo6Gn/PgPWEW594wy35iv/p4nh1y6RHrYKBqqnPm
vPXv09tR2/UTxPv1LpaZw0iaLJ+ZzM2snW9BFxJSCbyAL+CSDWbiHvKj0oTcGpQTA12UUbP2Nx0z
mWyB162Ok+ucJ4A55HOP0CPRKI7sbYZj2G12dVtFRVpQkHPTtdsgDJf6oTYS4yDXl7/Lt6Px3OqP
s5G3B9U0nuWpro9W9vKu+xEbU7QZiwKlfyjkfy/Q1oFDkW+/lG8TO5anJY40LB/A+O+1zM5h57f5
cI8gu3kCmlZdhLUzRF11oS/8LsMsuz1feRLrGLM+GD7Qv1Lomebk1TsLgjSyGI6Bw0nBS+Aygu9Q
CNyX3DJ5MtKtA5XYowU82C/wDfnPACoN1hF9fZK3Dr2M9+tNWI/KnjT53y/FXG2EvXQv75PMFOSP
keJtLr6WZe9WOUfYfjChRZhBJrpKZ59UPBalifzsbcoluzhs8qrddslr/w2rv30o5e/8Y5ZxO7fM
3S2wgCsJQewx+NDL/JXkCKFreU3mAjmYbTCZ39BaIZ4c9smpaMJQ3Uvz266/fEEjwCBdkN7mcdJT
ZUa3bta6ac5IOWgoRWrAxJZJmPw76+aGkpTyH3PZ219fziNMnPuxQNetZ78Bnn6wyVLNW/R6C5JQ
f7nyh5j1RXd19Sw3WyZ1srfe+7WORBCa1wEEkLWx/PpaXM+VvfUxrgfW6304N8rfO4Q6GMMYM2Xg
7AAC5Ccpy5vHHU9Yxi/Hb3/8XGrFJlIG9Y9ppDzCW8+bvwcQ7c/SXSOUdAFNL88g7DokN6Sn/Pdd
Ofs2VAHKaU5ume4+UkECmCLrEu4DJ0QIHnJ0PbCuAeWAbNZ2Uhz8H4NW5+fbX7/05BvZY31nbvOZ
W2eWWk/PO/In/3nvZO/WSnY/luWk21X/aPXxBz6epWgkNlr7TZuRmpVxZZ09yLn/rW5tIkdv82zZ
XTfyPNai7Ml5/3rVP5Yz0loafvip/1b34aoffilYBnyM5uouhNG3vOJ4OJOrqObbWlVeeNkQSoGc
CY2IxfsSZls3a92c4QkK/Y42VWuwe2skw61cfG36xxHZ9c0AhBAp+FuPlpdlfeM/vFTrC7S+aFK3
niZn/Gvdh9P+2+Vvr+ucL+T+IgbtN+5cHNqY1i5zYflwrZvbSnYt/xGr+G/NP9Td1hPLZW+/INf5
0Ob2C0PiXTVl+K12XriVoUHWoLK3fqNlDFmLsrdOyNbGH+o+FKWd3yMY0P/QaiQRksKGyMfLSe6d
6a104duu1Ep5JpTNsjqrsoPuFa/r8A6YCtr4WlbmhUYuZRn5mQsFRJSszHJvoSM/sNp5K8MD0X8k
WRuUgf+mq90GDVslhiCjS1HOkDARf9vJk5TNOtxKUbqCI4v+tc3aDda6D11ovcwYNCkhCxem16DO
5q5z9HTeyvo3AWBAuCgZ34J2iA63N15uyrq5DatrWW7XvxblwPrqSjEgkPL38C3lD1eQujlLwE5o
Ca/ROtjfJta34/J81jMbvEpYvGVni8CIsURI/lg5rs3kXNnIxGAtyt6HdjKIrnV//ONy5MMpg1cp
+9m4BxX4VEOlwDVAWhApNzSQHMuHq8QRr32VocvPkiw7yZ0pkz7PTrPqbJoMQ3d5wusTvb37fwQz
/5gqrE1lTx5+VPRE9G6NbkGu3EH0xIgjZFJ0tLKH2StJx6Dmok0P8ore4pTSA8ZZj5sv8iL/HdWq
1WCPdTapk4bkYJ5n5wSJYFjikNZkUzdkKzdr2bcCBf2z0NqUi+6wM1sYkDEgr5EPS9eCo6n7d8LZ
tkgARCraNXJX5bnUGVQmvSreyhieifDJ9eUBzy2iO+0tnvnh9stN/eMR3Zaut7suaxbZvb3mEcnJ
2TOnvdxl+dl1I3/AWpQb+6HutqqTIx/JnGtLObz+S3oY6lsba70NNoZYxQW5/6kr4vFoIAS412HM
UoR6hgBpccZnkqOWTu7McJDpWY56HjBPPUnwbqqD10jLjtpyDTWps/syqNuNtJq7bDwpc2nu1D4D
pDcMxaaJeNVl42WuubU9AJ4amKJrmrgHNQqtfI9kEIbLrOz3RCVBDU/OudGD5hFOFrlmRGMhnmcO
7kWxek398W1BtL8EyMC+wL+pd6jGjahyUJS6DMGjLCE9UY+oQMR2lb7EnoOyoNndTzFaCA6whYNO
bv/oWf78lFbND/iOp97Uyk9jbuKqlfrf8pIpeY0P/MUPVJDiWfPWe7P13SNaT2bXD0g4aC3qOMOw
CZq6/lzPYHpZkpfvupraWxR1gFdFyHapxWILYBJKnnOrQr9JVZEyikkyNSU4bowYq4dxOUIoCTOB
AUeBMNGOTWGXD/OUVA+yJ5usKBx0z/IcYWGC8FYRB7uyQn7In4avJsmzY6suUn6ZWhnYkaDEsVsC
wBvXZ+UWFzGq1yqET8PHSFRFwXDXZgWYIK8dWA83hXsBqUF6zSPY3qL6NfVT9DQsG4gu0ZOvJt+Q
1VTOUlVmmHSju4gqV4HwmWGRrXGCpwY17CeVTOhTqmjadhrHgBUEB2LbA1qV2tzLHEtRPGQ30zB0
D1rSeY/zsqkzYHs2fQt2NS3WA6GepVutdHBFG8jOmBNmc+Ooowvj/5qSaH64lUBzoPzr0OfW86vI
8h5RmYm2Vdhu0D019o5mmbtpanI03gDTF4ZmXmwHqDOwVm2n23rSbrCCRwYDB/DSC8trBdXu2iyb
tUj/PCYFMdQBaSMbblqpX/LZTI2tZhraRTbFFPxTWfSVsp08WO5emBJsRtTgrfcBjLr22H9NhvyL
QSodXDh0f94tEz4zyETQCkWFSkw//yLd+TnME/3r1CSgFRDEeQvGDNg1OliPs0Yu2ZoS665y8/6i
93F7StO4eOARaFD+W/WlGRU6V5aa96rRv9WoBt27UfI42FUD9VWpX+KexJGD2ONeinKAVOg78uv5
vh43PcYdm2lpHmsppnwxWK7lPDLYVDkKtFvGjN0fJ1v5NyedzTu5VN2Y2oPjhSfIYTh1ZsiiHfjg
VLv1L2iD5HcYzsnturUxt49N1+5zFVmbrY/Fch9krxgVzgTti4a1sm3eQbRoXuCe9w+Ejs9Swmi3
fcG0DjJUNiLWtLSQOscoP56UuG+qix4XroEAtaH9ELFYdhUYdFf00/prPRBWLlPUTuSAg5LFGRnM
BDQbt0I3lfaI2Ka2laLcnixVl0+VAyZsuT/2OAJ0qZaJXny0x9+3fydNcv9oFzWcs+X+oToNIi+b
PPzp6TPjYKKcIruyqYIZhvtalt42tkhI/lEph+VIB7ljNzwCnAGBFwwbcF1YKpQVg5Jef6nrIDz1
9hCg8R5W38ryIMfjIawPqY5qUzUrDgFrxcUtnHjguQmi4NotmyFB98Q1/OMfB/o+xU7mU+Db8R4K
Q3xXjhkehstG9qTOZJWNZYONolqsRQ1+g//SUE65tV7P7kbMAf8vp6TuAL5C1Y4fL9N2BSK3z+ND
qRIN3H7466S1/MhUlHpzTduFR0Ha0bRaGLAoUt5HyyZHYOJeipPvo1gY+QPkdTUmuL4cLlWUyzdr
I9nDQe+OD19HHpmTY5eoSlhWHp4Yk6JcnE8WUHyUpeToh1OlKD/cojp6chACv50qv/bHGZlu7rsS
gMbHA8tfNZUxZMfnubC/pNiTglya3fSunar0zh0jACcayptdRp5RJVuxT4pQe1XLcLi6ev1XHmrq
62AX6qse1g8dA+wDuWmYLogO8vXrDfS/nLrV72ygJZ/cjEuRzCnvU9QMPkWV8hk+cvAoB80yuPeL
2H6SYyCF9ymEupd8aTnWn5JBM980PyreteQsTfjmZK9q00C/fAjrdLr2gZbej8sGcT992JhJza7d
zBvGbNB4S1HaQDQlkeO7v9RkwL3UJXYJcyn9lHk1Otqa0W6laPTNcDJwTd2VpoUi/sa2uv4FGyuk
i6xR30cQKj81PbYIKny948Kv/AQUrNzZmW+eRiwzn0p7fANC0321yu+z27ifLcVtL1kZIZ1k693X
ZgZIoTpW/oSIDlq6Yf87cOz2K5AtfTfHuIjbjf+mAT5Dw7YdwHuyF4ftfsYaFr7wP1XQIv8++KFO
txxQsdl8LQev3uPXVqIw5xRvmWLZlybtJjS3++JNhzH9gvX7Rg4qwNjeQGB8hsmr3kuV7TfkF9yh
PEpxRE3irHlTspViHbvm00yWTkpyxW5Q71W03nQY0XfBNINLKKzQuKvRioEWXfuosNn5PUH3uNuB
xUPWE2nZfeUPzkWO9K3v7U1tsOh3uJ3MPiMPgjHRp16t+i0cn+giRSdSbWAKUX8nRRsjInwgdf8q
xVmZvrt88x+kNPXZE+N1/mTE4Hv8MTiF0aA8p1mr3kc+NOLQx65qyKsngD57ZCf659Jr35O4Ve8A
KwzPut7yqsSoyleJe5UGUo8u4qFU6uxBqmRjonIU2RAY6k7HcLXAPTazg2dpHkNHe8rN56YpDm7n
VhgW1ntkzMs7e3KKu6iDLLeIBZd3isqm6SoXmVl12sVej+i4HTWPoeZgBT5ZbyiEpV9Vq/L26GaW
JynC0QFSrxefSnNEktLowRIszbR+8jdo+oGqyUfcldUWoHiVfgVFnR2h4zsHndzHV9sy7nJXsV7N
MHPuy8QCYLE0ayf11wRa8synTbtnWqfhRsSeu2xmLfW3RPAa8Lv/1K1NZM9S2l9Vr2vH/3a+3gKA
6ez4sR7n5mFUKuDShYv0Haguky/Rr1z1381xsD81zog+UK4X1yw0bJSNqxRE3DB/7iv3WZqORnqt
I8P7Uje5unPr2LpPSw8DlrpGLQVd2HfoSD8UxK/2cbF1gQ1d1ZKXyh3j750GQMwy3ObRM7vgothO
cozSUH1FVaXeyOWd+Ytaes2PjrwRMCIzRodxMk7EbEtUd0vr2bPRHOd1dxC21PJNktUFyrhoVF1L
xtSrXYa73tfjS404+d8Hbm3kcLnWwiMB/IyM/06dAzXeyfEQ3ONVrhY7LpV2BZ2wcszzrSiHdU9L
xgOvdnRrGWj6s2Um1lG1B7jb6yUsx7yzgZdfnNBS9qlW6NhSDc7JAu97xuumuWqG6RzsJJueJnxc
dn2rNu+8jSrQH9f5xtz5GW0e5XfjvblDwpR0LKzD86vdFuYPOImIRZqM8/Q+XtoscSCpBPO+rqr6
Idbb+mQa1XCJ3NbC3dcvsSXoHPSxAKsy8MHM1Etksfze/xoH43sSmcovBaTl7YeyXEMqrrB+Tunw
PVQU54tmNxlqx9r8GtpogzNFCR6hULvHbBEVVxU/vevT2DoSDkgfXahAYJwbi/gZA5ntz+FXBuBv
kA+Vn3qADzLoJGbYTMKTwDV/ZSgj613/FmDN0bQvfQdmGZ3i5s1rWRN2faU9gtvogOfgsATvytkR
XPP9k64beFCNziJpoKa4xWlddid7jlOTAkQC4b5LkHXBv+ZFcwbvLU+9L9oUK/dm73ncA+R76zCt
L1LsDJTncifuznrcI0ylMS87dyVQt6JxvfcAQvqmGkL1vq9K/z2q56+6FegPUpoXBLijW4/S1NOc
u0iz/CcphX1wbNMyfTEL3X/3Z3KJhdW8lobjvPvH0c+crzGfymM7qu3RaYfgW6Ef66G2v5UgsrDM
qerTEAzFF2zutr0VuS+sI6+YPBQPta8gnh9A3uj6UNvc6pYDUUHGGWfdhckyHhE7mniJEF4zIuOX
2B1aiKmFTtC9rw0aozZ2ld1ZhwFLwYdu2dAxpl2DN/JOinKAhG3x0My4bWFZfQfYiV8Ougp0A4aj
G2J3xYOxbGykeO9cxbjPnWp+IQrwpSuj6dsULUCPFj4HOlBI7qX6l3gepm9jHVnbcamPlvr/2d5F
cmlt77s+1wGetm0CF8G3f66/1v/b9f9ne/ldvRpgbnvm3syteDuwYH8uh6l+1h1TP9pLHXIZ9bMc
yFn83uqkCUKRzXO51H04ly8nclaKd4x1vomysRa2pVc16oGekf1dp2If7eXmYW0mB8fY8zZ1Dd8g
KB+VrLUgTML5GrV6CPYO7/quR8dml41a8Sib0eR5Ff0nfaM11V4PE/UaVBDxGKSkgEK7em2XjRRt
Q4F0fytn1a5nuYbW4z9HpX4tyhlSh7bdXR4BaFurbldayymD3jy6jyW363uP/QeKZN7XBD4TnarM
z54Pl1QfnZfJ7r3vBgJ0RAu94dFyXQxHE/RWilSNyL7CJoZ4fG5K5WDo3vwZRYbh2HFVETz9BC3r
LL8RZsD5+qq17nHC9h78TiPRtVwb84pHnbv2Dm7EwnXAMA56044XvQ7R7F4Md8RR52auY4UF5FwW
X3JANj1a3XsXkBVM9N45m6lZIq7T+s+ZkyjPCER3O/3kYSOWzDOaLgbaMYiQO+aGKQi8mHisj0qV
9UcWf8jiG78rs/32/xg7j+VYoW3LfhERmI3rAumNpCOvDiFzhPeer68BunV16sVrVIfIJEkjhNl7
rTnHBDEyPEcxSfBJ1/Y3UdMrezlus4M/puIaBiqZGFI5P6Vh+o3oMPvmzSFx8EdJCOhYRP/ekSez
08YuuFZF09wVy0KTGR6GBbjEZQNNXaxIDZINvS2vSoovHmSyvBnsoruu26+bEfC0ITRyIgANOE2y
ZLIjmSdLtk/uAmAd5Ko16S3QIQIidILRtE4et+Sg1Vc96JJdhbXmkmSYKrRRzGfTQlmMO944mdkQ
HQpQxidbRPqBskdxtKd5OGbVOB4kOSpPmVYQ7OP30TlpfBBPg2mdk3Ii67WmSBJ1ib+N21YmgUGu
t5ZdjBhdgS4DgOpv6U+UmzQ2uzsf2hPcYLSDXHFQA1V9fz93RP0Q7jw+RDp45E44fRdSlAoK+bGh
B+2Go6w9jZYFyxvu6TPZM71TRdN48cmhAkGdp141hREkLPhx3JswfPjp/JE01sYnj+yF7nUD1yZa
vPZzdI+W9Dsy5PlDSrQPCr/Yy/WAQnlgqdus5ebsD2LXL59gxeR3oIktiXgYmVAZE5BOJCYfBbpE
tRPvNloDpoDZcIKNOt7WBKkvNP4Z6Fp9sfWpA4XMGcDMqNxnjQJIBnjfeI2htTAoH/e5kKIHX7LN
q6ngpl2D4EPRY7nT/WHfp8P0IgzmTooSPFgFZ4oy5QXYAHl8iRAAboJy6Pfru9Q4OdTaoBxzUxk8
aonFEUdQzFR1UQbrNoEcfuv8rBITQMR1k/XRPyuN5ZV15f985XfzMVv5hHzB7+es66rKwodGA8/N
SAy86mVLlGMrdU8dAZbH0Zcz8BXskgzeNnXLAafH8hSinb2Z2oKcy+WpKiZMS0IvDutTP60VB3di
7BDygEnOMJkULAs1D8l7KsVUnkY7qUiw4NG6+N1mfbSuI2mcrRsVidKQo8b6/3jfDDCqxKD+/3z2
+vSfrzbJETgwEnL+Wff7lvX7x6icj1n60kxh+MA113eK2NQPqo+3os+1e9k2/Z02hJI75/ybTbuI
b42q2K/P1jcJzb5vu8y+6Lq0B100X+2uwVLY5u1zP5qVow1m8N4G0gOGIvtLKMo2t7gcwAF3AyVX
IzYAyttl8TfFjBvoIPFHFdUxt52mfVni7t1E78oLde6TDMT9glGguuRKFW7Bmc5OIuTq8vvC+ioD
rP9sJ4jkKVrTlbsnJDIkNy+fsL5l3fD3aW+MpmMONT3L/37J//hoaUzwC6n+U4pGFWDm8iW/H7A+
TQd5T/MrPnrWIJnnbgwIICI6lMQXqQ+xkKjmrYDkeJsay9VXKVAYiND6WYfTl0il1NqblAoupkxw
SSyD+v95uqwjqXu4RMtiXYcEU9mQi0YXZHn194V1u3VdVcvZVgykAqxPW0PLNxFYGK+LJ8r7Vf0R
YVywC7l+VYIJ+1tfTk9myaS9nhr/Pp/z3kMq1t+pXQwN0xyzG0sDqhIDcbtMej/sC1S1EBwjNPvE
Vh301IYJslzFB1OOrnkqV9uMue6tDGuXigHV61SvJQrrRfbIrwtdat7Wc2JAQNFnId7IFH3xm9T4
LHX/KFPIDCDh4GtK6oSh9GNRtgb4PooMNDS673Gyz36eF59aE79Lgio1V0sE9KiGdL0nDUuAWtBB
emZzNjz69dDANGcCsb46mmF5CjOsgOurORGeZ7+fG2d9NU7DjMxLmHLrq1NrpNdaEm/J8kl0PPKb
tK7u19diYVFzArTEmDy6KVtZusYkCfE40OfoZn20LuQseJ1VuTr8rlofkYYaejE5Pj/v+n1VNjNz
F9OIctZ1ZhOCm7QafKfAQd3f7X6/Rx6ySyMK4+jPKtvOMalUOJHux8QuaRH5NE+UVDnZVqecZHxU
eNYjZZfOoGLWF9bFaEENcqVlm1qSpmr7+x7Flz7LuYRs99+P+WcT3YzxkK0f/vtpPTEdbm9Opffz
uevLfhrzFf9sORuS5BKHJTzNsDGCLR8vDTUWQRys/7xxfeHnK9cfGGayv7WFePpZp62/4PfLJzvh
EPTNTj40Yev9r3/T79b/+VzlKwvgNvz8hmUvrI/++bHLj/v5TesrP1/aldlNDNgVq/hOby35VCyb
rRv4oqbMsz5cX1kX07r714fC6kA3DB82HaGL1A1bRhvEqY3NpUmiyq0JsAgirGZBk7/rRTPB0EPT
2MsHI/TnnWl3f5HlTl4KWFGOPns1ITpSGORR2PDB7KE7hGn7VWe+vWXMdLJAmEaVGnmKMS0oW/vT
kIjIjjtHqrmQA5oV4PAtmxpjQ7qVVSdPzDP3mPAeRdPbTs9pB9djeqj9CnFx96gEIx+GzQ8idnLt
5eZsxvgvK1RPFHQ2KdWtQqjvYTGcJbqeU0Ek4gSCoVwafoVE0yHB77vHR8w01U5OkaTc1W0i3cox
U96SPKPbyj8JxiLEyy2rhrHHJpUml591CiEuzlwM2eH3XQGVPC+rQS6Rmyrdri/gQXtvZxxXVdtj
5Zzvm+q+ScVwOzAQas0aFnrOlHyYkYwAL4v5IcGjVBKyQkIOsQdVZ0J2aEdnxGoqbPSGenrtlZEE
sGUxpf5dPeDjz4qTGQw6qn8WBdViF4/ZuFULWGPruhwCw24mZY2C6f9d180MJECaqruKFL3C0v2b
bFmAo7BLs7ptDXBNaQsXZ2QMczsviyjVyr01mZOzPuUKot3G0CgwDDU/q37XN4Z4jvRWO66rLKlS
4ZKNM3GhTbFZ160LTfVV2kQwG9dN/nkBYp42NT9fvK7W1YL+7lTkh/WL13V+ODiG3WpeO9V0rJcf
ub4YJXJ+0g0AhMsqnbL61TQlbwjC+K4oNwWG4NtWUaI7eubfY1T5h0HRLoDI0/NIWNXturBmWP9g
rfTt77p06nNC3CDzJ7IUS1gafY3M6+6Y6Il+S7Ff/3lvFxmbufBJPwrbhhQti0mbn5IxNOultft5
TkJSta2LVLjofHk9LHX1tAye48a6mW1GB/1c0SuqOnFr24l0o0enYHmiRfF/FqNev3ZULY+TSJdp
IX4f0v8QZvxuNyZQjtKZS+/6QaZcGGRXRLcE3nXXspi8nyNqLqMArXHrQEVuboo6C+4ERbI7NS7u
Sz8YT+tm64IhmeoQC1Tu16frtgqUdU+vUI6v71rX4ahIsSQkF+Zwo2vLgX2b5pp9C5d7Pmpa9xb4
NZSQZb1qZj1JUrHjxxbO/3UzCJgHOvfhZd2Ckd+tHCnaKZo5/oopavdSYBu3mEXNWxLEqo0SWmQZ
jLN5u76gtMA95ZLmzPp0fQFgirhWKQNGkjckyLFhSytZ09w+4vqb9Pr5d9uQ2ilhZo25S9Uq3loT
iglwluFdiRvCI54l2WgmZDTXbCt/q9ka5HD4LXegnqM70TZ4Q7WE+sFIPdTSUkKFliyTdcHYZSYt
izRPdR4ZbZQBcXgSYSH+QurzAQ//59HyFL7ec96S5Ue2ho3+bolW8QmHPq6PiGvO6F8f28Ul1C0S
xvXRuhhWoeSyYFKLcHJdCbq229kqHe8xBvhSTA/hj/Bq0XnLDLvrF1mdKbO0zGIX48PvgjEyVof1
eba6HnqRPYvFeNQtTpp6+QlkE+E8Mlb/kV4BdoMGSVEA7u5xXahVO84EHNULf+O/D9XU/owSFQZG
k4N9XF/u+xmH6PowBjsD8j+JaXMAzqdpB2XvZ49ZExEkCZyR2DJoIa578edlYC+npSqzg31C3AEO
M+wLYiNNmoTFrvs7deLLhxaRFtVuJP7L05X7gFzHY9H1Lya79RQRB7ZtFfEWTsLejIuqNuFjCvvE
FSfbrH/v795eH63/AXpY4UYE7CuJlLST3KlenQRi3xLUdjS0ojwYTBKSKq4dSe52gzAeU/5qXR9x
6GPqkPkPcwgoNWNyCyD9LOleXGNiXkxp+aK4Npd/1vooA9qwqcCCcN/tlWMD2SKoDBpdWgmJL0nH
8z87Bosy+82wGxCKpuJKUuZT76fgVoX6p8hCaaPp52Kox2MTGsPPQhPRePTVZc9l01umqNURy291
tPMK6Pj6MLfsXtmsD9fo1fXRukhMv0LtZEPDWLTzxRLHUmoVBh0GHf/rgVXaZn6IMkAAi0d0+TPX
xfoH/z7tMg2yjEJupr94mOZFo7jujmL1nK4P25mCV56Zk/f7n1mP09+n6yNbGYi3wsDLxbuAE8hC
W2R/vwu9E+GuE/opWbT363GwLqLl6UCLYztHzXldVfo64Q6BxWhkjTXo10QDQ+r5//ZF8SdVmpr0
US3HA7a4xn4emp06HBIgX5jk2acLH6ISxBisi/VpHEEhViLpu2ZIOZwIhmyduTF7UlGkeDyZVuFp
xHS1xTg5QUa0bkg+tSdbFbMYVfZ31H6+7HR8UMoFrMt4hNzYgsA5rPQTrfONmvX4RpNLVlShA6OM
RulchmcDLcwl8DuXfnvjDFN2zRRuEbld6Z4NZfUkV63LJaOkhU5lsay6A7iBZWo7y3e479X9PJAg
ZFhk0prPbd3mW0ETBhV715PF0gTbqCWIUuSO1Gf0R5AJetxwuWjEN0JVDHdSJmnjSy2xML26hf0P
nm5+1ER6yMuS+h2RRFEjXquhIrNwSrfgl6KNjtGvaLtzGNSyw80RZ3JYFF6DISPszoBf0ZPEtHQl
mdZrEFNUwUvlAmWLtkO1ZES3GipcShQ0p925VAfyja3GK0FUNBa1xn78bkx2jNXbRKXw/rm3z8GU
xG5EwJafxzJcUyJKI4VydS8DvtVi6PiEZlb9d+zjyJZRUrnjrFs7H9aNVLb7Vg3ZCXDoImGwp0WI
V7wZBLqY4cm2ltIlQZCMx5ovk1v3cm1RFNgxpnHIk50mTRiBJfT+3SDtGFHMLv3HNwbP4caa8O+X
kpHAJkKmY82MPQXeHAs8GvJN/vAgt6d9Yt2NIJD2dDzlM2Ja0jMsEhjknH90iUsXz3wXAAy2Aksm
a6sTMKdwPYXSd+uTLVOPl+UIUmOjvaTh/FfnRTdvuFFWTLIl078WavdZZdCRVE5RVxl6wpqmgX5j
aJKYI8fCoyB6LpKGBFwDnxgObi+lnKAJTOFzIqeu0S5IEVjLzqi2zz73Cw/Kq0MuM/mgGS0ci+8y
KjuCCTH3LqqcCaKXfukqaZsFjX83QVyfK+ujTEnVC+TgfeqlbWsxERyU3lsGgL2hhSe0clvdDr8k
OKxOMZJNrIzzi11RsKAAqUh/TSIS4Rpp0UFTqOTZsXwHccFytSn1/LB/mBRrSxAu8pEQKZYkZLqt
zJCk5DOplG47V2PnTWFabiXrKZTy3NHjzN/UaU59ps+3uiEV5znkA4eWymCkKDfBGLegKadDJ78z
8w9dezL7TVffNwlRrTV5XdTzN4ZdviptD54FQJKlEXrc9k8ocjVgR3HokuKZOYwGFXeGv+rYBKY6
7TRmTmyGe11IstOD7DJi8QRIrBKIJMF8pYyPKtnLY9JXLIihstLtFS3QeW16Duz+3Q+qGqhT8RXP
L7OaAF9Lw0/EuZnXqI9EKD726CXpukBLHU42yNSlt9GOneVRaxunzqRkhgjY8NVvyjcgTIzXeNCv
xUjTPrXPQmWzTBkumszon2t6vOlJHW7L5uzPHQGy+bQjntcgXTYP99MHydnUqx+SvHtTOgLl5Xa6
FTEj/25ecL0FhUCi0Wn0Ca7QOZDJDs0wYMOAY8Ktiw4gWPzes5OcuiQUWNKkQzkyyAqFUrntjn0v
e6lJwZ9IgZNWbutM9+/INmw3tHZid6zMR2PMPC3vuBBIYGjT9IWM+9RTbBreTd1GTtNkz+hFMTm2
zKHHJCIvCfWmURMkvOTEooweN42UPgHzvwOdZjnNc29AoKuiBN/9cLAi9auQkq8sUj+bSiMssIbM
LzOHosK9y4du2loZzYJIQctupeiIwil4UaiCjhmwv2Eq7uW4ulZLoSqflkbsX60xiV4Y+MEhUtmm
Fw7cu3ozSsZidy5v+jB2osKgWrIIdatgPBQKN4UMjZABvA/WC1dNI3Bj5VBn0Y2JEMMp0+KaJcV3
ppmHqjLem4iJ1yhuQyvNPCGne4Qq1IP8lryWwcdXbw3HljSzAFS1V6FA33RaDJFn6BPPkEijV6V2
ciQ9Hz1fkz4tyEah3yNEj7SNIFRKbU1jN431AzFvtKEzsaMKsNNnKplh/piP8laQ6r21QgP9MJqV
SOcwk4oXWy7iY+8GobUwxP70WghtPH2a5jb14M88hPX8WYzGs1pMd73hqplRbY1gvMygORMD8lxD
/qRiGJcCjLVVNHAGC5WOmmgOie8j0zZ2QyR5VkTW/esUlW92kD4YZXceDTSN8vAUtum+QYOTjBwT
cdtsQbKBpunPIeBABG2A0epU95KSGbhUe1rN+QlVXk/3VVMMFHEnmHHwoYEGkF0R6G9TO76RTZ05
Zio9NhYgmzZSX5ss+RzA6WnV+Iq/7C+yXXSx2m7uo0MnsocJG7mbysWfsgNeHsFh6hMU1eyPe0GI
2K6gDYDmT6N21Mw7GpDA1JpD0HV3ZBqRIWhRHx9a828jGtAU3GHJ2CbqPRcgfwEoO5IYiLyUc7BN
6Vlt87sENI+jzIO+Eba9Gw378Jo1APqgDR2KUW/h7SeI5SfkESE5mqSxnwjFKK74hpHwmWDTVc7I
0qeyQ1W41T/lrD0n8vDS8aOY+j1HiDAgfaZPdi2duPLdIy4rna4z2fXBVSGZvtDVXRsP+7Hwt82+
GfJtw27hIsHMn97h6NDbixj/D6CAzfIaUaXat+SpyQ3BYqN9TgpYn52W0E/Jt0PE2TtY/t80JUI5
QZ+Wj/Wz0bVn1W5vOyt1yXO4K9vgTc+YN2IhI7phSF9NPPXwSYvepTVDyoMg+nPm2KAjADY+Z9hQ
KwMjmnFjaTIC424nmGccbGbLRXYlerRmHBDJ1Ko4Xbpno6WoPKfW6MDhuUnjsXEqEyKgLBAcaVnw
UBjp37Idaydr08Gr7I7ESEyHdSgfetn+Y2oMIqcQcnYe9CetYZRddv5b13LezZ26NYB5m01/0aje
QU5JPBB3hpTSDa18UKJop0DuPsMgROgUUELTqB3WvcZONtmNRJ7MXNCVzOtU08bwb1lOHw+Zl903
GYyoPpHkrarBbGjq6A8B8K0P254bHCPJO/tLHrvurAAiYzam7y2/fZDEBHbT7t5EC2l8kiJ0L91b
3djboAcp2kRkFNuJ7aWUCGoaHCnCeC+XJU4eBmGViN0qoCLQyXJGxTrZZ3NvHQiZfDYj4D3cwbu+
/FJaxsbTwOlZwNeJo7OQChLmBhiKMYdLFf1RuPx4uJNQNZHfM0fVOYiKb0JGQ0coHW0l7dFvLIJK
8g8Fcp0117gkFBLB/MginzO/dEF1MhgsBm1+7W2ahuSLgLq6YCB6Yqz9ZNG0cPVgyYpQx89JZwaQ
WP14tWxuNcbkJVa3JAxyNzcIkIobOKrVc6JWnB2Da9SzfKP32chgPE0cYTEGM1J0G0H03VPPbk96
sRCy9BHe2zg86sWwUVR9ZGBFaEZkwnYwultpGMtDJCW3WsCAnEzaXNXznUZlqqrmgQFt2O8waWuN
kXkUhB6NMPiAbwU7NUGzFyoVZwAHjfRN0e89KpKDb2gjycAt3cprVoIxA3EvnBS17X7Wg9prIGLa
Q+zGs36pOxttavdXl45ELZ8jgllzitAAH9HeJeUGK+Nt3AuxlfPqFcjCsctniM/Fgmh+qwTB1aOt
YNYvwsdSmIyE0EBZFAmcSg4YdxYRmEkk6Lm1Q7SkEw1pDm5sYO4xJlwh+nvcgYDsh4nMdkPdCm16
UGXjXMWcgSF7OBGEStCV/Kubfu+lLcThbBMqxi4yxrd5PKKceUxRpDrkglSbTGE/ESV+xYmBbGRm
vm7gVWqnpQSvP0uQ+RZtmws95EVtTpKyNQg8cmxduheF2PYAbpeLVOHAQcUKNSGg3i10OdI/Ei5s
knYCHfjah9qHakjT1ld7YMlYSCEaMj1NU/B2jAh1m6O/kPAOMDAhNjHEv8IYv41CGEmJ9q0Zbe4Y
I+V+HWoS101KiDp4QVW+iyxZhSpnegkpp45kc5SYuvpOweUvGcrlqU/oWqs07ieiihJV+QOwL/OQ
ymCg1BRPTgp9ecMmokbsqSqNfSvZCR0urTKOe1PpLcYBcemCmmugp7QvsVKBo25PUsTRVtTCadLy
MU5z7EjGETCmNxeMn4fWJtWXIoVjpOFuIHEcaud8NZCwl+JrUuzPMptjDyFbyWHa3Zn58Go2wyck
0f08Ta6hKm/FGOnQkgcQvZgv/LHW4ZMMuUsfRC7FfZ+Yd11jYcuIs0tvdTRQKplGtv0a6y2J9pn2
4Ld/OiGD6oYhSoIYiTuy6XtjmF9SXZyFYnDqBi15TvQxatm8KZl19EU+eGEk3xI48qj2pGLaXb4N
wulP6Os9WkDzjoYKAS6xD7N5frHsP5YhIRJRFxZf1o5u28YMsBlggq8LvFgtvAmKLTHnTl939BvC
nVTmlzx9BJtn0+z09xyTbl2G2maMFWZivcKmapRvJNXQXOvYBAA7KfqhXSAb3O7QnOTmZqjkFylN
abV06s4fYe6NPmF4KRi0yuzcoG8/wwrpva4dGF80ecoAYzAdnVEls6/hRk4OjKR1qMMpKVWR7SpF
b/A15CGktuT6aHPzSlNcy4q/JjN8CelTTlOXuVIPGzC21elgTs+FiNKNr+5SQUM6x4eKBzXYGOTA
FKJ7SfJgqVAz8/dj/mu2UbvcEOiV1AqVVvLqpF2MiXQyksdx5O6tk+q9LQeGHL3R0iZsaA+HhETb
pg1D+av0ychIwvLaBuFWI0hka0/jqUzUj1TCsBvGkN8X3lDVfqJIeqQhXmwlNCpOxRm/sSWTuaHN
qTQMzTWftjYU4Gmi3I6eq/L8JIDOVmALrHAipHS14gbvX+pTC4mir8JPz7IpATWPS5KFfJ3WU9Ts
QwAbDqIl06kL9WvQwE6lj4ph5rugUN5MRdqb80j9xEbNo5VfRQHqFF73F7yZd0bUw7ZSw+sMchiy
b5K4pMFCIZhv6pAI19uRuymnIobD/B1JDNLv/pt8y6tvE7EccY1SCDrPevPJVsbTVAMjgTNHlrxW
3/S1eM/5Z4FEuYsSW91JS+RyWE7nVJehvkd5t40i5mkyY/+yHJ44R5GBIKpfLofGpg6mHe+jC94F
gG/DA7FCj4miSh4JWLsnjKS+M1Q+6qEve3yuLO2Z2vaDmXWMNhGm6jOKM6KrsU6c0sRmmsolytcY
8HJuIrKl1lvVyGteZUN9qxS0VBmaCQq2fwp2npMP2p2UJpQMhfbS07dUgqH3SP9ZeCp2cA518RDM
xl5JGaCLgFA+rk6MACDtMYe1VNitVachNIYkTMHq1g6Du/IvF16fzs+As3IM+7tUMFMzavw08UAs
ipBfwpqghkktyIMaHgCQpls0XLex2Z9pK2D0k9KrSIPWYxJ4HhZy66TdK+9Bbr2bXfPUyByYif5E
9sW9auSeCMgpJAIYCjhBstOxqTlbsHWhEN83mvzStfqHZPbUlVG6NRrZdbFMMSbm/m/OkYZjoj9U
3TWp4IBzAUAGt8CblVd/mbxaUnCeIRWC1D4nqjFTuGs+y2rcVqb0lBJJ7JihNrhDwcBb1lEz+Bwt
jGK6vLCxigvZ0UV6LPz2IxdYKMJuBkqJ/Knu7s1UnLTMaFxV6hhT5cjvZQDVYyxJnljyeTtb2WAF
J4o+Lj7DLNwDrjjWUbiVE/0rtGrqVDVdQJJUiVKMdupUXhODQNG6Sg9lT2RqJ5cbVOHvidIgF1VJ
6NajTZzQeI5b9G9+DjhY3/ATTl14Y0Y5IuHhnEsKfCdDCR1Mj/6g/fFbLBS+/z3n0oNKlNBoFOGD
lLzBTMz1WXWlQEaNNajXCfaYp7XKp9m1B9WO7ouBzjoOwK/WX3Z2mL5NSv+c5PiqSVuAflXwN0fD
dUqGSxEjz/ODd4YQ7wSrho5Z9Fu9nN66cvHlydzIpcxGETgXsMdV1HaMzZdK5bijixd62kRpVo5U
AuBVqgnhm62TSJE0+TlLiVMq9D+ZNQg66NLrHAxnuQIhbecXlUu4MK1dWxSWmw1A7vJ2Ew3RS5TW
wv2u9PJT19IPvyzRWqrFXQatsTUzLi5GTdqS3oLHO835sPHJj0flhFdbKU/4jO5VqUecjvMXl8V+
GsAShmSDxrFMUa/Le45GNOez0DyZnioMrgAvSD64stvOY0xSYpRs58A84aB8N0T1ls7zTQ/ni7aa
ceEMeTYSaG1S59l5gQbTCnZqHbvm0CE4lkiLiucr5qUj1Np5V+naRgdvwP1HIY8ydS2Vs6uf5X5P
pgMUfWTgo9UBWeePKjX7z2hSvDGppzgaIzqO4vyipU+dSDwCVG/rsH0Je1rgyyE4T0RMISyRt4HB
gYJ/4jqn/o6K+Itvtlcqtzc+oHxmCfjQ0krZkEJ0SkV234bqazYagoleyLAWP5VlQ3kSLTfGPLpf
pQKBTFGG4nG5ZzZ2T6j2S9nGn8x+H3CBtgew+WQqz76H7+VFL8916b8yPECPETJE8SnUnyUaObVC
2Eo36cnGytQ9KiPKevGkMWSoAvIhpXNhltKVuebzmFHbnTtzS1527hW6MTCnH+1tNoOimUWa7PP6
khcSDQI+YGMl0ifzXmfCCyEi39qPs4RvMgNZSUhWMFrBsY8GJo2QE+jtS24Z68QWT/puajLlKKV0
sCqcCHQiTCZqVihjz1B202RXB+xxkVNPZDCNipb9kaYGaLyZNLv16c86MPQx52WT+p6JhQMQf6ly
r2oJGzezgiyDJf1pfLFEBIybAAvDHCe3sqdDYWJJx+T0ZlBHVgT6U1PrpD1/z3ZWGKh2wqfSB8Se
qc3TnNbNrmeEXg/cw/qaAmTU3pMv/N616eLs4u4zS8NBKL29M/1vk8xOd0qVd3Rk3Gsa5G6xLAJy
jtNXqQOoWmgM7Y1B+evnFicNI+zM9z+0WHQuJSLLAxsgbA2Is5zzNxlclqzqGA3LkC2UTqGJhs83
P0Nb/ewb5NsTF2G/8w+QmAGkU7FqbfXZToB+69tyki7V8nXR0oHRDORTA+R723qCnwf2MCdZYs7d
forPs2z8ycqbMha9E6fDfR7QfU4t61CXgpKmeZOouMlN66sedSD+QXU76eldvLQObCmjbDjWJyEH
g9vUGmeETQo8rrIj+Ri5VwXVSA+/9RhcD5zW2iHvBYE6OrO3vRaEAtgEyg7ZgEigmCVM1EQzITQG
9SbWy5s67l/GbAlaHON+52vZ9xDNzaWFtBFQ3pZ1ZspaYHODnTT6A5q2sUP5JZrMix18q41GT7Ym
D81iwllGVs7lMb7Phidfi6ALWczRwkALHCzWztjCchiL0bXsmLmzqQ8OPdVdHMnKc2JztYYdy+yW
EsuYkQ+lRCfRUX0xenFljv1gyNlzk1npRqpFhNAieIExgoXdUne4mWQXoQeXwUV0aBI7ROWQIlXn
LmXPTa9iVlf5H6tLt3WWCIbUk2RHkCnvUk8avbCtbBnvM07+bKBU6fc0V0CoYHGn4z60I3M4idwl
K08tNzEMBUdT/6CkAAFlDeRLX5TIqihY6eVXElewX/Jhn07UmZVUtw+qOLRZ2zlTQGOqmSk+mWby
3lHk425TSE6O6KFJi/AQxP0ygFZfdSwuDtXKANzJWN/KWUZjRdU/iqX15L9VVFhcJZEYu7bnhpol
Mtn6GGAN7BiM3PkGR2VeUOzsZHwn/bXHX+eiUSk3dq5DSZ9oexhLYk1XUfGL5m6gX8YBAxkh2dUh
lAqGd85YJ91dRWa61xBvtAD5T9TlL4FeuWlH3WaEqKEMlDUZS5WHuK8gfnBHCCvhu1UXyZd2kLcZ
Y0pnMnFORzOJ5UK+sUuh7YTcVVsIkYe5ik3HSPJNqBLYMgfcHIJANKeBentiIXCPk/HJyBGZyu0j
XTP+//mM9IeKrB818TEtKKszb4VTGxtEr/RbWAxQJKo8Orcm/dOqpmhfaqOEKRYeZGpnm7nVuBkP
zQuInk2uL+PPAmvc3B/0hCtpGhVPuTFre1MtUDOLYjqKZukJ1chpiN9Aw2cmNePalDxxvBsbEXJY
SIPAgN1QCOREY5pl6E9ZWmeuqeS+C3IlR8uJ67WMXSLbcgBQyyl5k458RTJxCmtprbtCiCVPoTrr
In5uDfatr7TGPo4SBEyc9th8nmqDv7jS+Ur8RFRiAoPLGi0Zw+qfdVtHWJxkZ1Cf4yko7mRKKBxR
uePzX9mESQPuu6mZ7vHdSjltCRrp6TozyjLp9WwMqyzcOOj3gok78cIZEaudyHc0izUYMVu7vxQh
4S14Zd9lQ7R/MtXf9PH0rA24Lnuzf2x8vJ7IgOpdThDN/6HsvJbjVrY0/Sod53oQA28mpueifLEs
vagbBCVS8C7h8fTzIam9KWl3n4m5QSANsoogKpG51m+YopvLEE10Un6YuAQR1gm+lYbdrhy3vQnI
oRI49HSEUYKRsLldvqHfzC0a42untgrm0y4MmM7FdiOHmFCV4Gl1InQ6ZiMtDps5T7LlI7fGDwnW
f3kyx4bpZsj1PUIlxcSywuKZM0vtbQisV1X/0Q3TG9IzmFsgFG5V16m2VZRxfOLQ/iviW1xt6vZG
TWFQkDJEvaaGZELcQ+m7c0+O2cbFJw67dR0qL54w3XWrCQzXoqQ4kflz1unk4o5nktMh7bVUNVY6
7HMg97JiZV+7RdjHXKKJkax4be9jwx9vbF8lt8HWx8yB5DhBMWwUtODBId83SqpuhHtF44KFoTo+
dYO2m2qVqPAgHpuOjIjdN0s9yOvl0HsaC8V04tsHp7BuXlKbFJnxQ++iq8tun00wb8WuG4AasR1o
BxLQoaewZt8JeOOXAD8SpcDMGnOnVV8rb6LoXowAX6/UPyUt2EqzfetdAvplTAgedOVDQ1AAvzcP
3d/cJvhhPHY+28MY9YY1BJ1XZWavhc54GBysC7I4vlXMEvV8a+SRm8piUQBFWWkdez5n1sSvy/xd
NfpvTaeyYrH7ncbcs51Ft/si/QZ2A/dK1E/J97Iz1h1xx18U81SFMeEXK92GSOACNlwlSrzLVAyd
hW9cq9qLb4qaZ9uoVgE3eTGWHvBAkuBa5VnrsOn7c+muDdCzK3cwcdtoX8exuPCGjVkFGwuzhD4n
ihwcSLkZ45mw27DvwLQNgPxUvsWQrNgqxPe66vnLsCL0GhZWxBmBkzQo2ktuw8xVvhNr778qwY7s
q4q0k3nuatJs05B/d5xZm8VkayRqgHUd/xVNnbaBN9WXaD5YRN8ykLQ3sspOK6yMiDyUic1fW88W
NP6wy4A/gsnVmUsxVncVDxV/0Y2rsmIe9kvtIW6jmOdAfa6Rl1hpuu4sA2Pn2ra1MifvOYhCE5Yb
Me2izvq18NnIZD08iHghhqLaV0P90DnltNVjI1p3Ij0PQMbIHZOdM0RabfnxYGzstgk6wgO5WjJx
LOGYY2HpI1NBdHhtiLo9d6V7l+bc0HxKF1mpiXPjNSUe3huXl75bosnSkN5Adewi/JEgP2HGJhy+
9a2GirhDWj5utSfDBllY1l/LCiUXGF0shbK1J5xLRkZsVU5mvWTRuvahDnakWNHMmY02+vdYjCvf
7hrsC28S0Q4bhL9BLvpnbwpOgc1ehW3ZJtHLcNkrCfEYrb/R8B9gkTO8M+UiHuW4V80Qt1WbEIax
g6d0JP9p8l4KUJAWyvhjwD849g3tHFlGt2ryLNgoKc4Ileb+cCwwmlnzNDSdvzCRQV46o7p06pH5
2ZjezMHdCQOb7PiHY/OATln6vRrg1qpOw9pPwcQoH4NDb5SPIgFM0fBw6fUDPI6DJ0D4BH649iOB
ikerLxzP/D4zTliIo05Se7qx9HXnqIO8Tsm/rLvA3ntAfm4gKj5qs814UCpk2wtugGO+1SlkS3hE
BcHXzeC7iNrE6YNnk6fWHTyK0AK5sYvx0hlkDyzTfwmvIFCYVZZ+P61bHeh+J05jm6RbYBn7sfMv
2IVAfSEWkWgDUB2HMYNxfM5y611Mw8k02wurVGSLw0Pi04OnUwEQVG8Ss+Xpnldn5FEudhyaLGfr
jMiJsausZq8N+KBnw70yTtqpBQukgwPeFNEuEyxxG8941xOjXeR2/awUzUScK+FlwH3TYWZWgJ6E
Gx4acmnE3F51s2mOGmaxceiOG6VpvFU9FUvPDHlaotsUZYZlwFxfiC2ySnswk7zKE1WH319+TW3s
xPzBwHFaeQ+s9jUxk2+NCCeefn3bV/xfzAjzQvzWN/ZUfw0MgpBxPNPpYzJoBh5PeuEGSxOJMiIM
ZGwtbnMnug3AJ2bYm7iJH/n/3znfRCm8VUC8gDAtQf/aUxdKz7bKCt6Herirdee9TJtnd6zvyUL4
Sz1W0Ml3MM7yUJSqfLYDpjajd8ijKrgG2yaQbCwP3EWbTRVbfpWss+MbB4TSvml+7y6rHJzYnM3K
G+j57NTSFbY7+26wEX+4GY1x6/ALyoNimzFx+7byxWijH4ib5USeq2FbqMDaoL+H4j136md8pohG
58WlMjeaz5uTOR11ZW+XmR3qx/k3PXHBpg/r1o2A1KlmiS8DvNNytp9RRgB2vvbm6O8kNN11OHmn
AUjaKteQRgB6HVUqmF4vvBmsSVvEUXgqCwXXSiM72rDVkrzKts1oqWtgcxari37Z5vZW64cAtbGy
woKlutMZGIU1fv6JeSPYlAYwOnF3DCFee1XDDL8dy/g9LKpZdKrZG7nC340rp2kTxWF5yyZs9kAb
+ydtCr0DkY3lUOM97lqRth6c/CEsxdVoMYJAppqvEa36DKyrS7Qcvrd1shO2QhXp8mU0qhhXGckR
Tb1b4N+I/g0lGauBJMaAuRPIqW3VKOW6Ly/NpGqHPOs2fa4EqyphUVbWuyLXWLcSE47yiP/ekK/d
cDpFGROQH1b5Wi2bm8DFuD1QsV0AcaR5Sr32UgW6cvclHcRadDVLgCa4KhqL/j4v3gISelWMGaUX
KNFKGfVXu6kuptrsMi8d143GejdtEpt4kAFZKEWRxe+vTWB8K81DYDBr4hPokA774YFxKEwLmnvn
veOR8krwy6zcJzIo2wEbODgtB4NNaRiwjBgC/QJh5RL26iXqW9Ae2r4M0myjER6wM/s66N4M5WE5
WlYYKY5gXUuhP9dD9ADCkuUoOlRW00HUyO1zPhn3vhHfmcwpG9dpt4mYtl6p3fi8ySGLLtuCBBnW
lOs4JhqJY2cciYVeDcYKGCUlN2CxU4KLqTOi5nC5oyLcjp22cZqGVQnBRg/PgkWppEdzEG9+3L0l
NbmKeFpo1V1atS0/Gih/fvFFD+23aLDe265Ar19fGWpabhG/J182IqxQsWu3w2+EZEnYl7kgeKZc
jGJ6CC3nKXaGnaob+ypkqao0+hH5HegeJhidlheiVbvt4vhDM5V1pZa8MJCG6DxzY1W8YdX+m8iR
DUy+mYaJD1uyJ6h7aztE4tKmeJ58byXGydyGjfbo4cNaVd5L2M6I+Cg8Kj1ACoB2uEBkw9HK8D0t
dALcmfuoouLW+sUFwaMO5FV3X3XEYpoAMmzh2CeIYxja+eVdBpFh4U3jMW+9VTRZuCjRhYzJ0UAn
hTSru7FccWdY2auo8SpTVAetfQBpavfgmYSXDQ9ageXe943Ggs1aMeWSgUYjARiu+Zhg0AndBHkx
yxCvudquFFCqFa6hQ6RfbM3BMxTdwJiYe1v6u/mVR17gecoTa2GGOdx0qD5+Zd1WRn22xOAuyTWy
7ca0bqFUxjVt7Xqdg+npXZCPQ3PQW7LBAekUoXxHyQGrR2Kri16gIAkuVXf41/bky9NUY1/q7AnB
MzdGWsl7bdq2WvuUqYTAUEWaGelbBWJ37dksSlgo9rBV5jQgelIRshNqMBIcYPXr118rV9u0wjy2
joMeSokzZMKcjaCFUxDQbJtTX5rNSSui9kQAYiKt1ys74CP9olbKYZ/VZnkXm0pyx7Z6PpcVRQ3/
EZ0iXpu2jxakHwbaUlhqvf3ZTEdl6NbYGlYXWQUcgDyEZb58DhL3Qcw87g5ra6rLO+Iw1R1wsftS
RbxDVhnYu54rT919dJh7pRiYbvi24epzIALpsPR7XdnLfoCth9uhwr5+HlUe4JbsQgiVpK35ZrKu
tutmCcLOQsblr7o0cpcaoj4X2QPtrhG0S0xA20r6izl0Pw/s7W5dM+9v/qg3WRsgpdOT0Pqrv1bZ
qFiYR/Kk+vmzOsVa7RyAMJKDyvq0GLGeCq0re5FNqVf+NcbT86HyAU4VZd/cyKLtFcnsATetoyFu
HzwRpAe9IpaYB33Lm6Nxb/FAWKbQb5pl7gynXmXylZeOwquXAWC9vSzGqRdvITaYq4+BA78/4lVI
0Gz+WJGiOpdoH13lR7le+UzWxTzJT+ojLBsn3w0ISNC9b6tsx3ZaWcpiBPP01Hv6Y1YpfA9VvRiV
Vt/LcTSuJJQhqqMcyMoB9VW5529kaxNbyxFML6yatLiVByutxCYR/LSQygrDZWsXaF30Wb2UzSCa
i1s+MNoJPJiZxec+WTSFoK5Ian2Ok9TjwH4g3xKk0DdNY0QXQuzhpuiH9EoKfkYOlOUtEnXOqgii
7i5BUnNVo6pwP4rKXvqwbx5Ye4ll0NvpU0P0jd+d1T+HE3p2Tmo5X/LByhep0hZfTVG+YyoLXVLk
z24XZ9+HMoc2GBtv+QSQPXWLH83AiiIjp0KGo1h2asnEMalXf2BFsxBHolVAcjNUaEw7Bn6ANTHL
nY7eU7ENyYW8k4g4GM1UvaXCuXVA+H+L+vjFzUPxqrInYPVWey86udtFEqfjJioDrFE8rbrFTB5d
zdRhCpoNl2VdkJRQKieFxU9XVbeyQQs0h0nCL9eyKBtERHAoDlKF5Q5DffQrg2FtAzFbyWIzD1A4
urvuBhdFvb8/A6/nAvg0eTSrr4pwOQlH3SiGhgrx3EeO75ET3A6V1X18VdmQ1367zWtyWrKLHH9Q
VHD+XUi+v6jAs8FI301dgl0kKdALbkHZrq2sGEvQMjzxM1PWjTLE94gYREuhWc3XLFXOulX2ATni
28n1wx9VZr0C8Paee1t3sUBuoM32TkpUxasOSl4YB0fv3Q2b147ff6aTFze6L73ffbEKpFxCaw17
gH/QlEy3uVPaL4OtF8sg6Kc7T4uKjWdnyO1kdXcDut/d4trsX7A1rVdGlahPIApjBJPCa6Umd/mk
62ejzBBaMOye1AS5wDYJqzMPDomioEjOCVunrYHWwilJzHTbVqikpDkJrizpx1NiGc3WyEEV5CbJ
/9bUspPWjvoWZZvgpHm6veWH4hyTBCJAwYTLr+wmB3SyLaH27wwrDm9ZjbCk0xz7e5DeoCthvzXs
wxd1E4x3smtkTQpRmb+6Dl39R1cDmvOdisf3tmssZt82uQc9FR/xPtv2PtqmqC0TzpB1BDy3XVX2
4brHLnRVCpWsn9/fZnqNs3LsT2s9mvpbecBe1lkayElsZFGb+2kdTNzAKK1tydSGcXdMLBtVn2Cv
R9XwcV0YE1R2dV/ckAR/m3DzQ6iKSD9Y/2tTesjewFNiN+juClxUwFj2kIHhJdwaqAqvAO0Ma1nX
F65/y+oejD6Km+SE6CfrnN5Y9SPyTLLUh352RqJsJ0tyIPhp3i7GPQ84M2PIg2VaPsbN/IY+68Bz
ClK5tr5v/+5H/mOlI213kVWl5+ZIuoldIbBQH9K0Wal6D7qCAEqzUWKT/x12kOEaNiJ8TGVKiGXp
9cXhtQAQYK4kNpksP8p1JRDgI4770VMWEc4n1DQfPoeQDYUVNBeblDqa0y4yMH190fxR3cnAfa6k
fAkezP+mMrBsdadohPjlhbKjPMgGeKikg+eLp6kEPp549j6YN6BVKIxzR/znEmQVsBZUA78SNaxJ
8ljFVS8RqrAm+DhFS8LRcPL3XC+82yiAeONVxNNlfeZ498h9qPfevNytKmgxStjSPy8ORYkqlDXi
Nu2PebWW9W3Ijqhvy2eyOA7iRAP2qjGpy8zCclYLe+VQOzxNC3najDiX5kOHlLmlHGSViBNaZfnj
VNZ+tncexLU0U378US+Lf9RZuqvtsypZ9y4xVHyvxkOojz8PqlrfRi1/62SCF89Cx/qixZAP1DIp
v5K0e7PM0n5VnPyp0bRmb9qGuXW1OFx7mYHqBxrwT2ahkT6D4ZHrLvNpoKHLJNLoGcdLTI2ZMEFl
KOvaGA8uKlv+GBsrUOHMf/lwHqsqex9LRD3bWv8SWLUKgrRw2bH3yk3/vNO1DllRldT9Qu2NYOdn
OVvrBmqXq2evpae94E+u3CGYXRxyHZnByJkAJAztpsrK9LlTSaKNSqptFChcX21/yQDZun3uRFDe
aJVINyoEsX3RBtmTO457gpH5q9YbBawn3z9kYRff+WbwQ37cpLv8B6uhuDhF1p39gCzDMF8wfw8Q
lOS0YrCBuR2YW+Qkv8VIkp7kwciH9lSZLfBay0XiQGGXXgGQPBl6ZA4L2Qcu53wKTBsOnHn4Wfx7
CNk9K8vnLEuL3efQqQEs2FS6Zt1WUAOGYdqj2+KdZSlPIKA5HbL3shgLUCzAU/e9W58dEoLNviYC
AjpMjZZFpYjnsSOvGudm9eJM5K2jIa1fizR7BubRf8ei+dSyHn2vOxtKVh7gYF9Mi8KFJrBQ2MjP
4WgvgN+SDSBk3MCc6fYZPPEGnvIsLlc4FQpzulYuIqylt7L42ZCkSoYPMjjLjnD3JXpSOmzEDQSp
j64dVt6mLoH49oNd70OjvZEleZBdrLmfLFYzu8jsA+JljXMbDaqyz114XRksdXbpHSIKOuSrVTQ3
yz5C8dVlmhITFZZFH16r39nSKzcfl+hauhR6YF0+OvN/Oms4S1jCcm4hDDHI35/xcX3vZ4Ini8+o
gRQchrLpN8sGHPZdkGT5nT9vOSJVgNX5u86t22aVEAIDuoMkHMwV/SpU1z1WeiyOcFme2RNbDyq0
KvTG7GtZO0jKxuDJHR7Eo2y0ULVfgQMpd2oJTrDpjHKbO+Bd08YIHiO/cNZlhziCHg/wqKB3Yp7T
QXUbMvthSkHZeEWgvG/Ir/nveceS1BCN9ZAx1hqAbHIcLCNclXEKgQikwD3RzPXAWFfDMqz7SfgE
Th2dHSYkO/bmiLobZhMvZKtjkOkcG8c/kp5HYDSK0nNZ2+LsgFgjhS6ib5WT3Yg8tp6EUTpwKgLk
QKYsei4VAghzB+f3K8ml1gTV3fAbeJGPK21mrGU51vqV3BIRd6dKH/oUhhICntFt7PvoRmlNQYok
dbb9aOuHmHcEcJisJaMdF0fmt2Y7ZqpzNrk/aydJjNsixf4uUhXnYZgli9DjXVSV6W7r1p/GRTZ7
MLTOqJ1IdaYELlHdmqtyEPyncj589GuEWeBtofy8QrY044hDcm/6WBBCbifHvQaR2N7ZRhvelzaa
FRFCb2tZlAc6mI7d3rGyn1lACA99dpB1dNBMwoFEQPq977UmzrRdcLDzVJz6sM/WSZY2T3oUf5f/
as34EVl9+BbzrBJMHzG6mK9xkSo6mPM1qUNMQcRm/TQZc/qg99/N/OOa3Eu1he5mP6+pbHApSZof
oFR5B60ZvQMpT/JbvU5CoorzYJPwbhC4YdOUy6Y/T1kEGyuljTbpUGUtJgUmPD5cdRc1fz0qz/io
jwEiDAtLdTnmc8XnoUkjDIBBvT5MEGnX7YDjeh0NxrHI9WQdWbHyDEn+0vMUvllRdzXr3niGt5CT
Fq//0dXP2otcuprhcC296GfXP0Y1JxWP9aJKCCO+6iI3HlVflA9B90sh6l61ztY/WjTvl5Y/rym9
st/WwgeEMlUdzuK1OvCOhfFPQlQ11/I00RAEiOZD6cUoTLoXFd2ug0jm/Zo8zdGgVfBU/b1WllGG
FzeTQcjaG5Wb3AoOUEbMbUqq+IasvHIj6yG+EzyVlVo2uOgiz71J+nn5QvZqba21drJDLWvlqTxU
rkWuzGnjRYlyxs/+smXUgq+tJ8LDyDx/Dfhp7NKBwJyWVfnVz7X8Ks9YhT41JFNvPusHP9B2rkHi
Xl76e1/Qpj/7Nmj3LtA4aJEddoOTPFgIffIcZebaqTK0S5oW7rc8/exTj6Q7/uwjm23VQqylw1gm
AmYYPCiIvx/yvFGJT8+nugLiS57JQx3w7gKeFC4+6zrdHavTZzmxp2QTZ+iYyYuhOKLU9Mc4hCtJ
0tS1zXTlkiP7ZQwWTs4yHwcVfE0JVwu5vs6LrggZ5NdADfNrlY4OHHHfWHmjnv3asGs6BPw+a0vD
cFZkWo2VvFAekFbOr/VOzD1lRd2DD7NZcmzhaWQ4zTxPpBtPmCFUC1mEylRsawOlJVnUTSijClzN
oyxGdrTiBak/lJ6uX5PMfJDVfYR2a2PiIReP+fhca6R62UI4e9mqWOoFJ83pFqNs877Op4+hvdRs
D33clugpcREZj3GNrhD70flraSlqgoWlGOceX6Vn3ceZ5J/f1py/LcuwcEMmaXj+/LZyyIRvm9UI
NFew9LdSCT3jdbFpigBc9CyW/qGOPuupfxarOoSJ5gGhka2yYRpSZnZZTtX8JdXSfCdLY1YdmCqh
+KTa2otZ60ILjKIr2m7DqiaevR5qZwTKFGZLH6GCc8FSCOsk3yL9IJDPkr0/LnSMEOx05c6+HtHV
UuroCt4sYGvR3yb4XxwRkD+0yuA+qzofP3oDrCPPu1Zd8ljP1bkHz0YkpNObNnGfh8aIlwTio6Ns
bewYT4wxeQo00NONicXO0Cvus4A0tslFPGzkVbreE45s4/jsKan3NMVH+ZGu0qlHlF7JAM4f5ccx
iVyRK1tZHJPxZcJ3Fg2runyoA38tP9JryI1pE87XbZfqTyassSRyT01qkPFQVcjFGFmdcMp2Tn1l
kXuJNdsHF2rej2NqIjf0d/OggGH4vGSappFJFIl9i1erYcE6Cbv7IGy7e4yWCB2mgEP9gCKSNxjI
9OPrZw+t9R/72EhPsj+uJ/XW6CBayqKYB5yzuPNY8ppeZNYSTRFv6xnWtmlHcRly+PYsAIDaC4Vf
q4pIZmvYwVt424Zd8YaHUwZOMJi9BkzYtlPjQvTv40fLrr95hpK/Jb4O/MWuvhi6Va0blAmPRCPt
UzlpFR5InvM1VqqV7Fq55Pn0XnXvphRvuFGNeJNYor+bSq9byM+zISmmnV29+iVQRaUaWIwpiXWo
IVWui8h2nwEOnGTXJtZfOleFg6jbGl+KiI78Gwq/r5YO+6i//oaEPdTH31BkrKnk3yBgDT1GefUN
+G638avE3KRqMu0AB2QrHWGPR1nsRJKv9FDVH82m/tk6eYHxS1FN9GpH0ijbwHYmT2Io8ZOKT/pK
HVVxBgzf7ystqXfIJqMjqkTpykE378s4ds9AoM0fbn2oU2V6byqmCUTIYwjlXD15vjjXxDOLFsGF
3shf+6wKt+hlZcjfpX15JDKHZdR89kexReQZm2GzWbIPoHdV9SPsCGyg/Sazz6lmrP1BiY6kjdxl
Stx1LesrVwcLBNE5PxpWsS6aHsuIoOUKw4swfvEG92OAfm84Jq5a2myv5zjq0TTBgs6lKg5A8RRi
/GjsRKithehQJJgbZBfZ6nV6cSCBgIp+TIIKJbBNKgLrZBLfPNnzQRbDtLcPE+aSsiTrZQ8tI39E
0sdBmTqPob7P1/YFHkehlW1CXG+WUoAdputjidD/fRQAmKw1cBZSCN2Z6kfbc5N70unhR32ZOstW
0+uvqG3ANu/eUBvnHQb85TYoTX8XIB20dcM0v096khyNonZvRq8uEYBuX1VUm1bIOGpnpFNxQGvT
aDNUSv0kVO0xEEmPpA5GWWPuPVsxHiqx5iTHtqx6PECMEdX+Mbiyx4CMnQe30Mr7o6E39q01H0wd
3KJV3I5xZM+KYu0JCOYB/h9YS2EmYq9PLCs++7d1HW3Uhi2brJOXdSEo/DFqs60sygY1Eu/I1ls3
n90ckFROXWQXyJv2bVr59cXtlOVnB5RlWJrF4/fPYWrDqbbNBKlPXiQb2jYaVkka+lAuGEjWaU0+
YHYdZXtZ7Arf3uRRCRpCxRvHC6xnly3dofcAAchiPY7hGqUadSeLTlI8NqS7rpCp/HsY6pu6aa3n
cgwgsHl32hCbJ1IXSPAH6g9gWOo2FiVbGlknD1GU10c4V9CW6atOhbHxJ1Humy5/AQsM9dzz9ZWm
uvFdP+bW1dS/tcQWIM5gV7FHxgzK69xYiCK5U81IXalkh9ay7qPBL1+MUdcOsoSUonX18m+yu6yJ
LE3ds2j9dZw4LVRQEY2yFk7XQSRt6pcADtXHGGwugGtX0wvkF3cpPDLTMal/bZ6AIvRe7z9Lvv9R
knPVgMrFZ1v3W+nv6+Qk93dPeR05p/5e78lVzxPg3z0/Pm9umwV3/ovrvCEA/Rj0+6AfkxPMxuRk
Jf5dm43dDjmW5PRZL88+6qqBhFkPsoHun9W5YKZfyHI9dd/TAGA+/gwnP7OKkzyTh7oa0VTR0xYD
sb8afE2Nhl/KphPtCjXIbuIeH8qPYT5H6GplXGvxrN03jy8PciwWBd3iX//xP//P//4+/K/gvbgW
6RgU+X/AVrwW6GnV//kvW/vXf5Qf1fu3//yXA7rRsz3T1Q1VhURqaTbt31/vojygt/Y/crUJ/Xgo
ve9qrFv218Ef4CvMW69uJapGfbTAdT+OENA4l5s14mLecNHtBKY40IsXf14yh/MyOpsX1NDMHjxC
fzeJXGvnetfxggFeK7vIg5tV7jIX4H2rhRL1HgsVTALSTRAn5llMlvFxyCbtbDK13pAb5l6jlmSe
QeWXW0UL2sVnP9lAzg0DzSJCMrmMCIpa+a7K3f5k5dlwkmfG32dzD5RTcpZx4E5DtiYnX9f2TdQW
t2UElNY3x19KXq7urdAbN//+zlven3feMQ3bNl3PMlxHN1z39zsfWSM4viBy3gQ2ridbz4pz36rp
GXeL+Rz2dk1+Y66p1taIMxmwjQHpkPnwszoWHrKBVe2fFJKbq8xULQRvhvrWixyBhAJ1g29bwEnV
LoTV91e5bMX3KhUt7jPhUwVc/xKRDX9S9ac0adpHA9LUXQKWW9a6bROfNB+KoSymGkmVwVAQz5+v
seAerIO0FpD3W+sJrEW6nJw8PcjWvEh+GX8ofxlfMdR93wqIlr6G66nvN4h11N2J6PO/v9Ge8Y8b
bWsqz7ljuhqUL9P8/Ua3bu6yYA3ydyIiPXox3D95h4PM46ZaSFlA7EMtT97jz+a+QBa1zvObj35h
3cIURkf0JjQncSSsAx824YHL7LHFNHOu7NwZPyxPfd+cTx39Z6/Sst+7inVXFZTeHs0qY925zfTa
NIuxJh4+YRCzUTO93beZ6T5YvnaV7Rm7HCLmegmT07fPAnnjZd2506tfJw8DMeYH5oA/BkyBH9yp
ngHQcDmk6JZO1nDtHCc8tn15kiVEAsfrz/ruis8zCnxdmfuLzkD5EZiLsfLNzy5c2pj5x6W6YorV
xPpkV8SgPEKkQ5Cwj4Y71a8exkHTMHjriCW5zfy3BMoXx1mPraW+qKj/7wAL2R9Fe4zOORzWe8PF
JCgqrAzDVK7+r0adLxcGWgj/X4+G6bmm6qiqaZP1Mzja1u+PBmihimS0lt+bxCrTs12ik5UX5pPT
RMVtYI7d7eCmjyF86i9RnSsbCCT2RhbnXlFo5Ldjic2LHhKj8rF6sNHFOTqVBn+ZRDq+ZlbzRW/F
yal1+00Txh3SesWzpZQtZho9XcfCZPN5DZVCXMn8bXoIH/dFYVv3GKqg1kFSC7wxdZgCJ9umNNuV
bJUXiGjYWEpj3cdxaq4aAcCEyHG2HOI03vMrtO5tP594tfs++OY+ERDLF0DhmntkZC32dL/1NbVr
TQ7URZM/gkQCGB4+tzyDLF+c9dbybuZGWU+IFJNh1IiXZq2rRyKo76L3sodmPoTjLeGw+F7WZBFh
zk4MZAa8Mn8AKyg2igZLSrbKq/s+/bi6wHXv4sOEQSSk1FVUzppk+Zm17BqnvtSD1mxkQ6UjNvPv
nwjz91nZUlWXJY/GlGw7xHIcQ//9iUDNUh9Rfgru8QirCearw7nXQlaDAbiSqHrSvFp/1dtKW5FA
Go5YewxnJfTUZacIwPZxggtji4EFoHW4U7PfRBC7f50KWdvMHaKmQMfEq+KV7CQvkg2y+N/WfQwG
QtTf1rXrGOvRcNMd1FzE6Zn+DvLMHBIDJlo08oJt1QpeHrDSz+Z/9PmoMEW7/X/cTPW3mXe+mbpH
Hlu1YbnYOvGc329mErLNSJGbv3OI1b+kTuYtNCttr3qEfEdZZJDhUy9/KXhtSUcs2UOIEOWfnt1p
YM1OhYUJiLVGVQJxq4U5v8XF/Gb/5QCq6NS1aXGig6zW2HwvEEhnBxfABRWJpp1MXc1ukVFCXmjC
6ko2qJnysyGbHTb82dNKMVs0rUpot4XvAcFE4+ff3xXP+cddwVQOBhhGE7qmsgj4/a4MaWwGeZPa
d2g5JCcDsu3K7LUEkuAMFpBJf4RjYjhQt1hop6zCw+EkD1GBSmUwH2RRUyoEQdzGXskG3xmttTfY
zaoWMUlxC9hWFRrjl8KynGVfkqCwynL8Egdbpy2d589ete33K0eFYCQttkofuk+AlPtOFj+8t1xe
DhgB/qNO9itnt66PznM/WTfWrjgEpvIi5sQX9KrJvGcatu59PYiRT7FRw5lbomoSe3IvYH3n1l96
e0hosgY2vWMIbp9HYPzK41Ri1UXEI4fU92WuxyH5/zJ3ZrtxY+mWfpVC3jN7c5PcJIFTB+gIxqyQ
ZEmWZd0Qsmxznmc+fX+ks8qVPtXZfdA3nUgQikHhCAW5h/9f61uKMaLiYoCh4ahXx3BgcQEd7BvK
d+uitezdzbjcEku/YXlsmMrpMW3PWgVulcUBdM5Bh6Fex+Vt10btA0BE/+Jk9gvuifZhvQt6IKF8
xhTt15vrA3rqnrCRvf31OSKt/3LpMD07LusV27VM03KWx/9lXU55nVCmyagewhCmTdvln9Z+Xj4o
NhKjEhTE6uiGFd/grf280sa+I3DLlzEctwQ6BrUQFT39+Tfduhf34TDduBl68bHVtWeQ5TWiR6e7
rjcdODkh4GW0Q3b9OAX5PpJR8AntfnHF0rksArmp21RBHVvZLAK5mdUGvEPHGo/rTSsP/njJ9eYc
TDsIWZCgDc5yAqfEQ+RDyo7mJVCtqPSHfjnEUb+HgV/frc+ArDSfUmrPyIoKEKWsM4lzrS39tD6Z
an9x50P+WH9//Q10cc2uGzJSfZd/Yj1M+bDXyTVP7M84rroPSroB9FsYMCMN/M9GJ6GCgU270UgQ
e9KD6uSHpf65NMp2z5hKNODyNGTnsLawoA+tkwE8LvELLPdTfn/7+bJGgCF7/fX1ZUtAaqcEAXXT
mfO1aJCcTlUPkTcqMGqZjfVW281pQpIWbEYNmHZRRF9zA9sN7g//Y9LP0vM1ohzzJhiOJMvJ0/pK
FtXRf3mlgb7jg1uONylWEbiC0Gl9KC2qgkfmLIf1fqvGv9RYAN51Nf9x3/rA+jw2fVv2h8aP13Ai
9G05FZZgNkAfdtlrkoJq1wv/WxtDWRtnOFEkZG1jewrvof6oo92yshtJ7bzXJSh66TvZqxOBLPfz
j5o9JHeAVOwPUzZuMzMOqP4V/RN4keAWIVbxVGQL8r8pe9LHuKkgJJ4o62c4ObmpI/e7b8jsizuj
+EBNXPcKkdoPsirSO1HZB30iy269a4z81vOlP4Nm4D5pElJOiMr6mE9P+1bSQklni9BG0d6FRqpO
a6Qi6ZDELi73taM9w38SFxDLBDdOiFS0XP8Q1RbAmKI5GX5dfSct5A0Yh/PJSRt/W8y6eQ+HhwyQ
tNHOZTqnNygQh33JfvLh371Ompzo4VWHBJ7mroKQAlu2fCiNPr+P8Bbfh4zc9zhZ+k3IzoBLivvW
gzXoP56rZkYpJ6oWr9/04kCGnqdi+hgn4dJkUYCEhTa9sLo1vX4omEiXBayVkmczwXUc6rY2qNz2
Q0KSfQFtSBfuBxe27MFwyuiSZMUEGQdsdeuU9qOStNkBxDhfZi2koxyY34POvfRYdl7XXw/D0v1A
9Ss6xGY5/x+2ycavsyWrBlMYAA8sRRmWMeXPA2GCiqWVo4YJeEIDA1auCw5rOmCtL3SiTj/qhRsB
IlnyBPumOoVt/zS3EE4rw9VOpIvpVC5z1gNDlb0XnJVqSExacv94BhulYFsKRM32su+2lkPX6ME2
hX6xq1qUf92yZ1x/SpsHAo+2QYP7bV1HGIupvyNK4bYLW3m/PiBoqN7/9YSg/7ouXf4MlmDdsPyn
lPplPrDHsWQ9IbrbOast1nU2hvr1ChayULuiwyNJZCd1kp8XPRUqzxyN6tfBYP2NMkXssV79YQnI
MipgFP71Wzb/XFqyhK2z33b45th0U/dUv+y7DTb2et5H8e2PBf3s2/W2nYLotda39I6mV1tk2Mlc
X2AE+3H3OsfXuvh3dwcQLH88W2BrezXBciwrgvXZTQy60opQ9rCUrFiWfkR9GH2U1q5IyXWfwkbb
DAOSzpwczActAHe7/jQt96E5DB/yQDe9afnp5/PyAgf/X/9R1v3Dz3qbxZwudJZ/bC4ou0ED+aXq
Q6DFSGytlRDRXgsE+GDixn4ODyUW3RMYJfthmAcI+lOdvQ9dct8zBz7/fIavmfNu7CRY18Avz5NE
dh+N1AG2YTh/AS0b3ExGET5aIqvOw/LoenM94Av/MhFHfxOaInz8+fv5QGLAljXyFzFc/vrjyuU7
/vPH5eKlvKUcU1Js/PUcyHyZTV2ggmPbUacmBXA7TH0f7rpUd6+450kmq5u7ejkkc9Dcrff3WK1y
K2UxTOd/OtNinM4FFtyNEUgDY5fWhewXKHv/y+2fj6/bRWIj10/yP/5UKW3Wyul7UU51FITtLzf/
8/CtuH3LvjX/sfzWP5/159/5T6Yr/v/Lp1yj95oJ/3v767P+9Lr863+8O++tffvTjV3OCnT60H2r
p4dvTZe2/6j4Ls/8v33wb9/WV3maym9//+0N1DaKrIYawXv72x8PLRViHXTFv3znyz/wx6PLn+Lv
v/3POnnLm7fmv/7Ot7em/ftvmuP+zsjFGS9d013I+NRYhm/rQ675u9KVq5Q0bctyYHX+9rccVHr4
998M9TuCJJ0tq2sYlguW5re/NVA9loeM36E38GyHuzFHSee3f3z8PwreP763f18Al7r8ZZzSdV5u
mWFs+pIUgn49R6uokhQbOpMsPgfMYWZi680aOlnWc0ql/tSxxN0Nynw35r3dbJWhq5Ny68/2WIld
B573GKjp0VHZ58ZNQ0/NDqvfojLIMAw+ujD5iRSN0K13404akTqHdFrR2nQCj0xMbIUX++4Sk2p/
CqZ4PLhaDDOLsIYAvTdWzc1k2fPVCx3UA5BBMHTqk7WX0kCg5RvbMtG/OOPWj0VzIwgS2IYZdvzW
Buqb6QbZqoX9PekN9djgex4kqnb8a3ep5R/TpvU9WoLYa90J0sAorANZUxu+lpFVsRK7ZYFn5q48
pWJXJ9kr4KTwY1nOijxzZ/K6ivSDnvVk5hQzFiqWZkkzC6/5EALHANSFwVLYGSunInGPdPKnKIkx
Z8bR/WzhLB9c9IaIIe+s4o6tEKKRuIt3rsh0DNo0dMyMhWnQFd9yy/7mI4c8VDVmfxoOm2zI88sw
X6YZm2FY5CRVplj6b/UeunzRofOi+Q+U8Nr0gKmAJhzseHoeMvmIAM7w8iz85MLA2Y2oJ/ZTBl4N
FWO9n4fvfjretbV/n1J587CHiIPZk0tF0KPa0uI+Jl1EqPyAh7US7h0m/2aL7Y12HqCE3tQ/+UUS
ITYQ9ZZM0L0fRHvIMQTqWf0eh1axN91eHIrBulpkLDhVcIhd59wXRrUvwxQ/LjF/lJ3G4KAnTraB
BAwaYwqnbWC5T6WVW5uqrutDNBReoMqYdJL8tcDEArT9ZDfla000Is5Pd771NRvpSyvAn7l1dJrc
5pbg97NLl2WrVJh6s8hfK/yHVRl8bOKDnePnCfL3GOpeF44PVKZzIqPgvWRIka3xNXQKFL+K7JPM
BIsodELTghPwGP3YKudFIOugWd4nu9bVv2pV9NFtdr5b4m9zirOdktRj6PYbfpPPmPfwjHR8u5VV
vNmLgz8Y0DP4DhSEiLD7YxZIklwInlQzChQRe0lJEplEnkRYVYd0sDI/izL6NssaVURBfoZRmrj1
sdJCeWFt48WIrqBnaeSJZ8FbjxQZlv29FuP8cDOKIIY8wsE/TIAS0MWwxW4CwOEZfUEAyHMoHprR
eu+j1ISCgvMub776IeSOBG4mf1D5oRmcRxA5xu65oMC3z3nXmw7N9UbQch47RX6wAUQStj4kJ82u
oLsk8aU3ocYYMSt2P3wH4kgLxnQYP0DWVNJ4NWOLdAh/MLeFq/Y6NA5bTxDWW3jfCQfcDPlDoYb+
oOZeHfoueg67GPE83rWRCzqU6XMpsH0iGQjpWQcRmUol1Faip4sBzPBDwZJfj5yHmCuuRShtRfLW
r21i9CjZb3P2LZux7/BYD/UBZIOnOdqpT+0PpAYSBzVgF+zi42hWHdUUlKxzjXBdZO+yJ/dsyjK0
Aq2zm9LoKdDAFQVyuAZuXGyyHL9tVrmAq/qEIlM+fNeMedxoafXZ6hAIz4QvaQCvHfJCmzQMb82a
mtDnSo1DuBlDdTbjbmvQoTtGEHw2emt995FfYVAe/Uvw4JSACxK/omosz0CvvgLYcPZQb8xdhGM2
sNpsWwRmuBMBxnlX9KfMT88yr6k/uMFLsoSEMQdwmoM82xQ9Fha8MZ+HfHoYR7ZKXJQDBvcc3Klv
XGNHy/k0NV4yTlCjpySHy2QL2ybayrnwjzZR5uziyedRPZBLIgrHTRaNr8OkJZ6wFtq0/QWCH7vK
rygxA5w3yWa2S/iEDSb6OpT6gW9tdOd0n3XxnZFU8FQT4ghU0NRe5scL2A/6C3isE3ml55BLhWYU
NgLK7AC4ZjDQjD7HJGVFnH4tRsTxwQD0J4BoFMEGnFMhPDfBeQfft8e/3O80dCeXbggeJHBDsOWI
j2JfQqLz+lK7IrpGKoYCfRuRUxmUuiKRrWR1qZr0MFqcGcV4s5BSQyeQu1lAaHDSGrGJAagYzfZO
J3GUExqgiR4W5H2QU7tvq+zZp8HMZAb7OWyinQGdlPWwUughY+kV1JsmIsn3MpPa24he8TjmBVOs
cMQOHPFdP5afo4gsE3dob8eqIF2zGV+0LhWnsXvRWuhMqSMKMBnaFvbgvC3D0NlaOkSEKLmrQZ5d
GAwYlCHsgXIZDpZf0yRRjHjuhjprcojppcHbGYFNGNYzQRTPlYI2VfW15sVWFni6hTYp9qG2RBMo
vKS7TRWr1CFFeTMQKrChb/NWRsNHQmLmZ9xuDW0przMWeHKy643hmAdxdySezNy3qIs5Zwio7DCo
jNVd3s+wNtxzYDSVZ+b2VRWkQHcqOvuOcaTWbRyTMjoOuLK9UXefexV+jPDqB5YBxdFFgGuwIyz7
G1wsvNUu4Jul/rGRCzQmZNilaJQeesvnXyVIjhmo3w3Vc+UwvSifMPpy5onlTH2qTwBL+vKcJxMk
T0z7Le9RYyDZUMfQjhEbqV5r66uq2k2a+BPlHvUaVJC76nE4zZHuXqxgAKoCtKDGXePXXMiUZg56
2YVXP1Y30UT4RYMZtRXFkV4kMI6oepuo5cbykvu2HmxK87trlJz50x5RdfMxxEhZBgVj7kgVbXAL
drKu8DotvJNzn171S5MHXHzWaFx90HJ61KmTw6qJkJPKizr3KGb/m9t+ymKL8JwFNUJixzFsYfWM
aXYCAODvNHu6t+462sOAc6pXJYjk0AYm6AEZj81g5qHomTct0QTAuqD2csJRpiB7xjW/4IlKSIHq
XnqtaNBMlgfVpcqbX2zRvtL8y26E79wXrN4uaTY1+2E0KdMn7isCkHJfSZsV0JA8QRB2Ybkya3eB
X50cxBznmD+gTZt5ZxMN5RlZ8zLTVD+EZnm1kRLxzCcCIZeu8jdZJZj3oJQWfXOiFPZmUuTxmpKZ
NIfYxHjEYNUA9jvaYj45pvtBSncERsRKEOXfpykyKs9uCHIFKA8LvmI/nYtxZKEDUz5o5SmuNU6P
TscuFjoJykQKKG41nshGAVDchg6wP//kgGemYkYFZXYZu1gFduAqT6PBt55gB/R0Aw1qn6HE7qPu
pkS36LUWpLI6JCsr8N1j57ruNjPKfqMj5U1hbFI5xdc3O7fMSyAeC3Rrga1azkhO0DT3USyDP+me
+rF3t34zCBwaO4jn9r7P4wLWtHyx7Krc5eSVOE4z/lhzJdTHJ5hrJyfGuDj6ZwibJQFqawPrmDnq
piTE+DQopkCIkyRShaws6hBIiG52rJeMyBMdBTgM3URu3rlDHzCDTbylSqAyLY+tXz+EEbUn+DgO
xPQZaz4DOKmbnW58wto0nXT6UPs4xwQuDAAaOm55QD42FQu3P6atdQA8SIQYXyZkO+XSDAzSE+W0
XTK/pKxdsN/HZBOMdX+1Z/sVd8CXjrQrD9TIF/CTO9n7zUaPSZgcE8xekNUv7Nbd7cSWY5vJ/rve
BDYca/JubbQssPRstTMrIgIwYbPcZKnpm5DJiwEJ+ffBKN+mUO3xk1wziRI6Itl9E3bGSwWVtUta
0zPjlgpp1DC4OXuWiM65Klxy2Db0osp9M5T2SepDzWaoE94Qzg828ctemtXx3rCLs9WMT0lfomop
sY9YSBIwYjl4I5vK3daC9ExlJw9NwfBuAUSd7Z7YybadNu5S7ctk/BbBR8hZrCyzIYheF7yVa29G
VYltfrK/Onaws0Snb3ot5zqpiSQZxEml/aXIvkIQ0jZWXwLOdJwLO1fxNA0nKyo3EOrqfVQ076yV
Xlnp5Vjx2fSY3W6VuCfC3tVT1+zasfeUDHTQfQvASVF7DTW82lJVu171xZ7T2s/g5wu2LZ4dTWTy
iVOsd+oKxEUBz/TfZzUU+4k5p7NzY5dji9g2DUZ/RyNQOiWFY5+Evb13dHr7UwgLEvfSHTrYjTX3
SPUsCOhJoV0SLsATWNu7sMO3EsSAqtDPA/mKXzPaqHaslVdjxlCbLS4l1FILfXK44KxwP3RTfKXn
3Z1GVOWE1g2fRUf7zqjnY10a31MjfewrhlJFNTpM2SK6IHzjwt2libgLGtI+FgqW39zkqmQbUxvO
bpDq1E/1DWGYJy0R0cGpjOfApnFedUNxUGkqNsyhM7uwjd1flLzrA9YS0KTPGEXVNqhFRDbI7AWW
9m4UB9GylM2b3tw1SUZoFyfy3vR9r9YaWMfalxho/4ZaAFk3BTOcZbAmYbNDYJcdhnspgrMJ5iCk
YB6enZSOTVNV/YZFLfM5cgBUL9B7kiDxnKYifyVPYBVmoIqYTr87jn0bNja2udA9FKAesNe5nyNT
ftKF3yJ41x5ETghPXB4pWpuAPz8imGIejfxhH7Blzyf2JtWDWbKbd+eeKEQFMj8op40U5ZueSDCy
JAzsVcMqK55zD86ySSpQ8uQC3HeXEESIQ0+aSwO8rCdQ/JgNxFMcG5tmpMFUdXWxD/XwIroo2QDI
7giMqJ7BNBHOO7XlLojg6zfWxzKO+drli2tBuApj/CvLMorwEwvNzG4Y4sjTyV/eQ9ny+lSdk4TE
G0hJhLOCtTUSckn74nPbaLRJkNPu6RgMUYj9m6Egyh3nEIfy0SFZOYW28WRmh17IaBcpZbBEuBcI
HECao7bH6kKYFh3yoAm3RfyOjfZT7FTWDbXIK5RDZ8N8OerfXa1+DTr/jN5rT+uwOjhUXjayGXYy
gz3r692Na6lpq4F7VuFgMock+qaTYEFmYKaUIPxT0NznyetAp+RGDk25nYf41hbD1y7/LgfX9Qrq
sxvRkVhkJf3WGsj+GjWwYsrMgbQsWQutvc/VqO8yuMIA8W9tBbEAqilqsLE+J9IgSVHH8dM5V2Sh
O3Zv2i7TqOlbDmxGv/aPhLxuM5ov1AcE29Opw5ENOqFIW2RYgIDCjhpVE+Z72xFPcqjsk2PMnzJ7
T6YeJp6YwaXwdcJFW0nhlWpVjHSqh0ZFYqED8tohCGNZlwQ++yaDBBrd0sxD60yI4kfxTLf8Y21w
pan2WWGN2BtKvg8FARAq5lw2iXAANElEVhuiiQcpJINrVmZPvWCIilyqFj0M2SCLH8ewAg8bUpbZ
QoN4xC97Zi82XduK0lBbEkcVCiEhcEQviRTNgx6CJIvz4W22DkMTlyfq6C8kLG2vUCofAc08zXQb
+EYZwCKz3JKYVJxpi9bzjx/X23H2Nemc4qRhXT5WRHuUdcu0sxx05RwU1xy+IG6lgSzOlZ63B8f0
76UgyDWzBS3g3D3LdNb2fifu+kjYXCS0JDNog/6S52tNdMk5m/hxSAkaoPZ2oEvPSJZ0xJCymXRq
092nAWl4IdCtD+FA1k41fM+NJjkBmqh3gQzvG1s+d00deKXT50eD7Z3e0+RuGZHfB+1ehVb3ZUjL
U5W6Ci2DlWPHcNVWdGTBZOkAuxhAPe9sZGCqUv6eQf0OD/6ktJmChdUxoul0QxggdosvYaPLBPgw
O8XQTaad9ihsKOVCDPeGb1+1QbGGnJLOi4LytMj0cR0gMPChmTft9OBrxcjihPSKtH3QrOqdoYho
bENdTXriWA9eFTBXvNDoETSB5Ca4lfYFRRq0RGdJE8ObWoQ+yFFO7dIhWMql9y7Ea0Q8Ch+iByWe
oriaHPmQuo70Wrv8zPSA3rw9V3EM4Tme54NjWTd+SfgpqQTmoSaNCU6+c5u06rNbypfSzR6qElAF
C8T3DtQC5I9LVGRia2K/PMRVgDEWmxQnPcPKXJL2BsWVk1bcY7O86hNEGbuwdeqzaM1zGo5lhe1/
EsbRwmGxqOpj2DmWlhyKdolft/uXzAi3tuEHmyHLkvMwdKc0iqGvGfs6D7eJbYUpTbnZP9CFvVBO
uDUNeUPKW7W3evKT0T+3m7ELO0+gwDzLfx6MPCexdHnKep8V+s1WQx+wdWaf0GaCMHfS0d7LLJVn
NQd3DafSYb3lV9lHmO1fop6qCRnXjTejVdmsF4eKyuJs0iFjkCHrEXDauYgS49yeBdrqc+7CJE8H
x4Ow/2Kkgvc3uxmT3vJgn86T15iKkWp5W9o4D4cIKg21En2mEMJ97ZoZbQ8hMcAEMwZ98lqY84c6
ZsnvWE55Xg9QYgv+KP+8rfNFiViFWB64ntfDhEwRGOVyO5Yg/SvjRATMpTVid18FXr3kcMcurKUN
+EvSHfz6GjSSkLdouf7YbVan1vm0XowGbhxD9vXRXD77+pJ6gMPkx6sv/7aBjvdE5nXWXSr+kVTL
s8P6iS27g/W9/h3W23no1ntbTg9IKb7gFSJlhfLJgDT3YHX1AY5jlDHXjsN5nE2WU+zHaLTzjtiM
BcPZdNvTEMH4p7nPm1ze6TqKrDeL2pi3zrJvqpdPvb712khfKmYrphgS4F0JWV/15pF+S3vM/WIH
LXHchd3AslF2H9rGN/cjpm3qoxmuM+KJGXBBQed7qF8PdCrycz+Zx7AsCPKkVMe45rrlMYxnylIE
kKPQ0A6GalBlR7G4iMg3L3oN+7UfwwGeVzKcRdASYlvbgHwgBiVM9FB81n9nDsi5tdJZZ+BI2rOt
2c0ZbynpbI08Ks1UYktxcSqPywpjHX+TULaksDe37bR+hdD8TbjQlMPC6uzHHNaf1sN6xgniw2cx
ZrtpDSWXxE75jkiPPy6V9XpZDlDdGDBLG7Al3OdzVzoEOMXLYO/yy0A2GttD6N9x5hs+Gc+52iAu
YaEXEQJenMqpAv5aWt+yoJPnLLWQWnTuXpAJcl4PBnLYndVyyds20hijrOBFkDlJELBbUzfym4B6
N6NNO5+RDRsbNlfFtiNDJRnj6AJ7qvT0ll3PejGuh3I5n9efQgJSjy1hLlqdE7luuVF5DipFrvty
QHZbnN871THL6l1hnINyNM6d+ihygDjr9yCX6Pcf3wjVHEdq71pvsRVU4CIGd7phqzffNLgGN1YQ
14dAzB9HaS3t8+xu0hwDKAOHilCiTpMTlurwGQarcR2d6Y/H9Fo7WLFyTjaI3JuUaL7NDMvMKdkw
ZVQkbpRDpSuFkb4+IR/G5iJVu1kf07PhBr3h98HEPmdU2sGsh+kgEtTycgh6Yq2zuj8YXGibusyz
2940jqhEm2NDNVTva3jzmm+F18qiBmGNnbsbsNrfjEUJZa1/pLZABbdmkSSXNy1qelylNkM4Y6Fx
DUe2pVrPTfroX1w8I1VsdCQWmMRs5sdkzq6dm1K+wFp/9afvRaeHN0o21JAouG3mcEpOUR0fHVDU
+7hl9zwMk0mkbyP1K0OmvPZ1h0McviyJjulNmFQzaDSNzKA+BfUbEoLkaJ+rYAnajKlyFtnFITOl
2HS1X3nlaH0QLmQYfcxeSwK2PUukL101Dzur5GTQB+c9qrN7MompOjR9jFKLNba4iRyEsqGKbnRL
lpfOXfC0U2l5Sm9itidhsER719EWPGl2+XmwR+wJhjPrXu6T826jbXfcDxRuiaHoCRiGqDMBc5pb
1iABeeQRU53TFh7WFXl2COlgKcRPZix3mi7VUYg0uxizk/44EDxLEchicdbZ38YJiiEuyF3kFuh7
p0CeddPQz+tP1XJz/ennA2FTyjOoCblN6Jhu1wdEaLL6K63M+/m89VXWJ5t69NxQX99XQlPn3pTq
TJREk2/WH11b146odbxUg35AdsB6789DPRT2j1/Ka6Lw8CMkW703WKKN9jlvWwEMcJlJqJOfA184
51HIZD9k4ggoy0tZEU5LlvEAfRO5e/uF4orJC+jEcwwHdwCqXZL7N7rgiZkK+F4YHgODgHomzlPJ
qIrdrD1nmplSlB/U1iZT+6JPKVlhAz73jMUkFOjTorOAxpgUe4tRAFKM/m6Fgsu7+RS1pOKmFNhU
+wJgg8vLafdd0TxFCXvcxAG2lxBEkJLqwd/xSLm1u8398GuKj3RDQFS4NYaS1lu9kw2ZLEsN82wk
6as+XONp8KyESlqvasfTZPo+iqraGfzJ0rp5d2163k6L+th4it0Xc6IwHhGmsW3N6SNT9kJDb4nd
HKh0FfWjDbkHujiyyrpln01YCezhQxVGT6FIMdW2jrVle4Q4FIxSE+99A8FLbnRMsox4VohKuoHB
hEECoUh87zTh2ccuTIctfOqz1yjrHca1O2PSlgS27K6Q4BLLDPR1u1zspFGb6Y5xsDzpOUnBbsVi
YQ4XHGlKHlCOto6ytl4vUlu/PzsybS9LWXZZ9cNA/m5rJc0v+6iq+B79l+VJm6l0TtsvzAzD3pF3
qTae6ePfA7Y4DHH4Uk302Nz0qaVxyonFFaM29ZA/1bYfLs62YDsXnAGMlAcXBfeGrUOFpjm+m3mx
nuoiMcz8jdroQJoCFeMUy9xONObFZlAkyt4CSbKZy+k2I9LomD41bVR7WBnuZwZArmCARWxwt7Ii
T0/M4lr5/udWp0wZVbuiyk6jM/L3id5KOgF2Bqczh35Y0M0BUSXLs0+fRCGGr8jlQqGzaf38VumI
+SP7FI7u197ObwEY0lLoozeEGyiUdh2CRma0D77jJBCqCDAqSIwudeOiYUvSQGZmYbEdOo9qhNc5
/UGn5FfEZMq65c4y5Q2FwIKtqrgCfTx0A8tPA14mISuUz0053qbfNdkfo4Zv1apBfs5XcoK8ZADm
IIPnWumPurrxbesrLLskI2iW+t/jOCyJNh0BnsQeXyZNjZ4Fn20z9wbW1uWw/rQeOuRFsN8YS7Mw
foUaQOalzZItMecQvnz2SVo+AU0qzan0hyGd9XCTLUMAPYeKa7wTB6eJP3QViF9Wb+Pk1meRc9mr
2kXitd5uGntGvc+qe5BgzJKRyLaYCmM3mBV7OEbeIUiMzyFrD4hUk2QrRB9u2WdSq+DLbKmWnuvl
IMOBslQ5xVydTb2LAvu204icMGR17gIQNrrLPjZSuUNBgWXhekCy9aHJ5npfQrtKN9GymJugxszb
ZvyiZhFv04xNjL3sOHocGIDRp0NY+oucgFQfKEwsfJYHx7u4AeVExRVG3HLAoACaOxN9uwBiOzD/
pBPICGtFzLWShxCKKpOMFjvnGk4WNI+GfJ1pjikSlcO2z+cMwGzibvvQIsTPnTFoDKPI6eiqAU8e
h4wtz1m8Gst6u521Ryfnk+TaMuWtT6qJmz2GKt+G8MDOTWhXZzZrTbpZfxzj0j9BVdeTFJSGE3yS
Q8vHyaKa1aK1fqgfq0eaQbA6CPRLbaO7jAGLPdlllOKXFarRTBWzRsF+5uftXLdOYgjag9sOdHt/
/vPx8kZo7NHpZmwRnBBZYjroMDETupog/mK5b/1pPWiyuCm49FkfueOZpYpNBDkZE+n82TAbvFFD
/mwRenthLtApwVFkKnKbJl0B1zvvuhfRRJSE+6VZyPJXdaI7UwokAsgmFmmKLJpAioyN9YB+/awC
bTzk1IbP68EK7Z3jk+mCw51PSA5D7qUseagExHIL35Uylh5H+6gES6ExLMLGHIeNbhf1AhVlnO7w
6WfLWpu9F9sNEjt2GJdIWFvvTBvVnofWffzvi/X+X3R4f5L3/e9Uf/8fivUcHBR/JdbzvqVvMIy/
/atY78fv/CHWs63fhYniTlfKEoYrFPa3P8R6PGSjvrYc5eo4uiSCvH9o9dzfHSqAlo1lxbIp//JL
/9DqOb+bJrI6wetJx5DC+O9o9RAN/iInJT8PFTiuTd1B/ocE7RcxeNyHsT671ZFwbnRRjDOz3ld7
RznngQLJOcqsZodvM9pQj192TlqvdnSR86Pes4jK0KdsgqYiuUjPgm1Mdv0UL8EHbKW8KbGrixWD
7NlTGWt3ZdMGlz5HNOIgxS9xjYCMly3Al3pL3/GmawptrwWvjiobmpRkwTRKdZfICWj0aa3w9Cp8
w3MP9c5Wt4M1kUtQym2EWvJCvTwPhckw4wS7aCq+JZggDphC4r3DR9wmKM/7vHkxR8IDSj4WmeZ1
l76aGqsv3+wO40j8xTQpwuVD+3kyRLBLQp/Ey1rbUVtIdrWk6eTXmIdnnzyJ3DqAEMBZGqcXEdTs
obolKtoP54uaAq54SqJ2VF2hNZOx7rgbJxtPTidmGsJttTeb5F4GATTQVH9kN7w0/W/8OGP8mifi
CqenrvCRA7CGpH5Jn4BNRUWICkvVsSLtYw7E51kQL0qG7naW1uMwyHI3mkny6Af25whiQno1alWe
hrYJd7Wpf5tzm/R6u7xF9aFv3cndjrTQYPKSu1M30WtXMMdpkvDbmsV6po9wRFq44sMuc9tyn2WZ
oH695xz6ngyk0gIrpoAZt49lUBobpfPd74VsnzMZUAkcG1BUc3AJldr+L/LOa9ltY1vXT4RdyOGW
OYcZNXWDkjRl5Jzx9PtDUzZlLm+vOtenyu5Cj26A1CQJdI/xh9b2PsnwwQR2sddQfPVatirCWk01
d5zIp/rq4yHdZrMVanfqiaxIt5C96I9BDxexxRZdxnpRydhKBmiK6+aL66Y86BDJmlflAAcvGFdO
WHwq8PJAEaI9FplmPjdCdBR4IdLd1LqsGpNRMKSNql5xEQHGbR0gGEPERyDO79PnNqiDecA+ZE4q
e866BuWpKMW+0Ku2ke1dVTs5ZENyMOTvZZ5cKJjuqFOQsnUB0oXhZMEyeF8d090OuYmUESvQaBtr
2jUaoq+F0YINybLnJkqWFuuqt6h15/1snFza8Xr38fyWp82+tAHGOmlTpvPcPXtNce41vKIt1rdo
WL/wjoFfGiz9q6aZ5YmirBIUdshXjznUVK8BEYFbJrYpSa/Oy4aiYVuD50j4jc/ytt9kXaevzMLa
NLjtzB2p67etTOEiQdFc6bUU2W3wq1ZRprNcHrYkXl9MhWcr+7Vigqb9EdpPTu3vQeux0nWUs6tL
gGpdHAXJYR0H+7kpq+5slskhkclXjPmzKQ1kuN0Y1z1ItErpv2k5u4Uu+AMQm5skUIg6Y4M1u00G
E8H/ykRkekBNS8OxDm4yOST7BUiLFZPnBwkz5wEerOs4p2zk4IVWJeGB4ou19LRInoUJSusWdh4L
s6LKGHGrico22ObfSzC6F+OkxT5JMk06Wdx0Vvl0b5NIupJlwhDbVd6Hrs8QBmqfksCSyDyQELVY
ACE/bs/qHdmnOeztEjcgEiQ6BkUgmYsrnkv9AQQexTEKK0ALB2/pa2m5hImkr5MMqJuCFhsQmie7
cPRNEgCwjYCnuJFGcbipEYv15bPTjs7Kddjz4pvkBv5z5hfjkp3YM6WhYhbWyR/AWQGzjfAIBx8b
6WAnoeux655dsCYthUKZXD7FMM9RLtDmYxT4ulM7XFUcTmuSMDNN8805Wzc8eeQfUARRm1ONt1FN
kU4CftACLZ8bjWvuqb9Z+7BvlS0CN2grYPtFbqyZYfXY7HN1TFYdb0Ar6nIfNGq5V7sQpKo0frZR
j+UVnoxD/xYqUENNZdIPNOy15tU1hbfgCn2ZjZlCzTbDhoG7UmnuVdXwEIT1FlbCZoMbv6r0zV5W
eqrNMV705JvqzZgFez2IlXnkhg6ON0V0MOIY58fBR4WypTrcGZNKPLanFN/ggwfjgn1SOU+npFqi
VX+oFkyj3B1Rv8arYY/2m0FWXb1IqWHsYdfk80iawG1xkez9uJHnpMSVOcaj4SbtxlMdKulGKjOS
U4MMZiFhszomi87r/ZlfONEBEMG704zhGtKKsx/aIt9ojol3N4u3MB2Aopc6/OJaN2/vopzeing/
xfiHb4XWTnSSuus3fNFu7zL1o34fQZJdQ27EaVkl7VwYoLbFYRGAwarfDCcbd56pvWSypiJh6m8G
JNiRfFOvvUZpLe5mqMxrO9OqtJ04SlVF2+n4Js+wrmCzOLZ/JAZeyxmS2DM1/NLGRF0TwzM8huYl
iM6ZPOgXL9Wj5eCMR7GB8kgWb5UY063GYnMujceil7UbzecXH+NvNIO/eCCPbJH/Hxeg0NlZkv0l
QPSfbJH4WxV9+335eTvj1/JTUZ3/cfCqIIVmIdQCjObP5adiqawkZUV2VEN1VMeEH/dr+Wkp/wNV
munou8ASVAwYgr+WnwZDhoy8kYaWg05eU/9/WX5q1rS8vLOZpvcDe8SAyoaAADWyR+a+jQ4Zssey
/hN/1T/KfoBKNRrBCe0BblylMn4LpueeUoefRQoz3fQVjdJXFW4Vy+LHjvMIdZT+6vlo5jRNAhLd
MLJndOiqaxOopJjj/Fk0XgOguIkTY+17KAx7EHmPjWFfLIv6I6Vu7tlVJLegQDkDr5Rh1+g9Km0Y
+c7tHKU4tAi9I89YF4Pj472xJkEpMhp+z+YPRGHVFcniPiyOxBxx1LaWdCDHfQ+nqvtWWkmz0qdC
b+UXyhfkjk9GUTY/sZzcD0rTfAxlny7a3kDQz4viXYTl2xoIdoDISjvOCksFsThSc0nlrAQo5hZH
vXbzjZu5r/eQiIvmHqPMsqwK4LAiLgVmdeiaq6RliNTHRd7v06mpIq/fiy7ftHjjlMl/xG0VCGeX
5XHBn5HZorn1sx5rJKyhuVBgd9sy7pqNJeYbt7PStN+mlP9mVlm1IL+q6up1LPn1QcILJ9aTvdQ2
pA/9qE32LLFAWz8eukGS7HXsyLbOXLNYq096FuZfyhZjl0XDzK6qEI/saCkG6gJT6tRA41IOJZJ/
UVl84O/LgqRtwSo5nv0lB+ONwsqH4+beus9wq3Oa/uT3CdDwgWK6ogQOsluYPNtho78p2KVYXV58
UANIN1i1eSsxjVr4Feia9sQarvvt9ILaDPVnb6IqNpSLUkkJdrZdXG5docJluhIStxh8rs1UlrBa
tM+Qv1x+IHnLN6KQFgXg57MFY/dsTA0GNHsovDpl1z/j2EC4YPi9qwiJphlH56zHUbsIku7XNXwH
fdnMwySiSsPu0ExNKxvtYUxazKp7vl8PA2LKPVYFmDeQDcqWOU+xfaXp/lqpinfRa0YdvxFx+Nj3
pZghOHnWPo4TiywLWkn3majEqf7CaAE/3IOQ+ZZugdNQOylLiAYYBaY0knVKhLxErtS4KgdXmDvh
Z6tUp0H2k29aHiizGJnB16ECExvg83NWc39cAy9K9m7Y5Xsr8Hpkd51m78m51L36deOWS1dNJDBo
MkZtxQA1vx2Cy62J0+iQxsrut9A0KNmFMTciD3X6v+YGrRNcPtW+93+dO40kYeUuwzQGtqbi7FrU
hY1qpPMicCGi0VU+58bEI/QeC9zx4IQSuNCmr5Fij5uDbEu3k1wW7VsrSMiuZqp+YDGC3xuCkFMn
CEeoPb8d+kOlHwYH02Bgg79G2JXrhxA9aHySfbcHBatYbBFl/2QPHrvAQj+G+Pkdm7jwT/UUNzyF
uGvjoJsO4Ehu8xokuG7jSSV/aomyG1qfWn2tQwYq4+GJlN90fGvYwK69arDmRREpt9hocXfEhOSA
rovy1HtIQdVWBA3hz5PYGsMT+ftFMW2fZmdeey48suPeJKVnxzUkCrUBtE7vFmL/uQo74AaiK9Sr
hTD1X3PvcWNIq1UiSS0FncFijw6weNTRoO5C1Zn7vZH8sLOFJMXjdxlkLIuvJDraA/ZGnfHrqfDf
JxjhIsvhK/y2Hvi1cPpdkFCRHx+yAL81FSAW/xu6pj4+ZDNykRmStsZP07GaTc0f79BrJSJtBjDS
Fd5f5rpI6ldJVeSG7XXOKj5AoZoNrvLUgIIdqGazE+VvjhFKtpUHdhjlNChimOdheU12ejd2gXFU
knCb6GVkb9Mw/I42BDJ5MrLRI04YoGteYnxTr/mAosrUE03XbmOzSX518uAg+2Nwqf1OejFqg/qK
4zTIJzAdxZ1unqZQmURXZvddmZkDuNZOz3FsSDttRGUhj+XwfYyLi+cn4SdSkV+iqFFeMzPQUCKN
rNWg2AdsVdgHdaF8CULdWpexBgekapEvYlG9xMk8fVVS4LJ+BWkFBlazCDGr2Kldigpd2+pPUkNj
2Qp1BOrwKNCFU7eNT8kIZ3zqiWl2FRcLHNBx0K0s/ek2DUQ6QFGf4vElsyt9TRVdIrcdWK/kA9k8
e+1314tweVWd8TJipkYJ2mPLlvTZd/fUWUoDAg3QBbB3lj/4kZ7+/UsD+eBhZeZYlqMYFkI5lGvQ
zXlQibBCtU+gQHqfnSWj0YM68lPrKeMV49EoVNEvLVrYZ2NdXEx7SFaDW9VLLeyTFzmHdGKlDfAt
L+z3WkEVVCjPC3151qIOiGxJwXqmdW+y9WJATBGxe/chdj/3YUB0/88YK0wVvA0uBYGaLnPsQ4+5
HklbdqbgR1q9vSQS+pm+LulfBqt5djSkmkuc1fJK8340fqKQC/E049BNmydj2jx1pWxTXp76PkuE
BNgK0duhiJq1Ua1VPzjcpk8TRdxRQRlGQYNXSmiCpQSiuQUzl5+dEP3XJNIcxEfqs9CGCaR0TS42
3yZYr80Vp5NPsdqMyy7ErKRqE7p1MoL0nw77GKPE3Ix2Yp4IDWQoluCMecxF1oQlNb73ReQcao3f
2og+9rLKYFuCtYzw36WR81omxqoAlfDoqrVShFOcn4Dvtoq5iIl5ulRIEDbAl4iuaMgGYc4QDl/u
IWzrElgS2lbjT75Qy07d8Co4H+SR9hqV+cSwMPei0bWiowaDMUc6LR3uA+JIxKqgKf95uCkjddar
vrR4OK8GzlTOzEr7hmhxeTAd76dOPunUT7qaVuzgt+YFLwp2ts/+kC1hLElPuSxlh3wSMFFqX/lu
WvrG9Wz13RrxsEPWJqZ86MvPPFx+iAlqBELAMKpnB7GMrT7o8ipHF/y9bOy1nnfKd4esEkIiDimx
yM4PPH3GhRiI114arb1RTdAE0sx55uLYHoHDOmIJk1UgwtVtR+H1xNLYfy7c+oIJL4XmyXVFySRS
ZBYSpGJQNMjlXYZSkY+id59RaKSRxFl/XUPMUNPUvV2jDj1MWNVEXRYoEONSHrn27nYYIoW1k8g9
w2W5H/aXEeYlmmeav0QBX3rDyXBcsI0zNppvS2+ypqUsVXkaiFGz7OHr2tKzH6XSE3pSa2OaRUGy
+C/6eCqFkd/3k9RKpu2k4yCSojhoT03jv4l8uaRJAgkDmJ+R6rSXTIX50YVu9T2P/H0bleD2o5MS
JAgLtl57QONEfbWbTN/VoXTwY3tM5gHJYihGGDuLp5sdxdquAji0C1pS7UCUumE1WkCHMMPulv9+
151qS39/+4aGwjdiiZYiW/jJPlRj0OGVLLjG2g9gLHuzzGJ7lgdRu4kSO5/d+k7gA3Qu9AqZ9zrb
3IJ2YefHfiyXVj1A4vV9zQeoMJoUNLjTilPqCCZZmY36nF9ieC50ZBIQCx2wKzDDs4iJxgQRva7Q
HJ+JAWMatUrVWyOR6iLX/O//YqHJ+1sCgA8MNQodyWTI+Txm/kOVLYbEPJq9+yl14bFw0uytH3BX
i23tS6XlzTbtPHthapr+JZTZo7dtwRaKFMFLkSXb0c31L8DXg02QQXkRXbfJPmOtwoTclqQresDP
t7Pz1Frpte+vxbULJ7tW8lEPMKruvgb9WFEAz6u9zF8kBzDH4a1fW7+OIqPIk5WBr9O+Rqd/mQ0Q
eLIsC9szxJ15ZfgT5tHgTegN5QKjLcFmRjb5Rcu6NWFfQcQS/Q6uBWBpFVpUIkEtnp73ukvhqq7t
LxTxq1WvZv3WyfLymbvGp5hQcj+bWWAJn8YR9ys3K6NV1TvVR2zYcz1wom8gC6MV/lQansS1+krR
WZ4EVrWl3KI/fe/qAzSdUJOeE0v3jqGClbw4Eo2fs8G2bbuBbvO3gWBEX/vfP36hBPLw8bPL12Se
tZqFcMmDopGCSKXs9KH52aJtaJ6MAMdtAFHHPpHPVRAMT5oDVB7VEn3ho3+8MqauGIilGq0Pc7hN
86rO3foeGuEmQBAH9XXQA7VqX4Huuteo9B2oOclbO7lR6pPfJdJX0dogST5v48wK53j0afMIq9q1
OENMHD3vnUeUsRdniDiggumqIpB6ui2uKnriDHHVhAIXlVBeV8T8odTmoVEEazEvABBSQNnStMLY
AetFO+J2OPXFkWg6/A12ncmOB7Qzh82EKC41A9ZflP4XRTDlQVQIDSySebaOMoxOBkcjYfj32yYo
khjWs6ECXIOFFeCRcU7K+MkB5ruzkE05i6YdlOiMRXI4R90Qi7hpQMwVR2WNXmSnOO38YaAvunrb
+sOXh/jQl9Ep754fwqgORGcELQ91Nvj7+/XFNDijwBVjTbq9uojdGg2ZDCie0u3V7wOVlI4btUYz
5R4TR6gAIkbPju4ev7+YpORrO1WkvRgU8UCvk51vl/E6SYuWzY5PU0cOwAvRfzwUE1xAXfHs8fC3
03xghVBdHy829WsplxZmLjmLpuwhqsuxfRRHVoICQtMfKa3jSu09a16JQx/8ayynsCg2/HpoZyr6
cgcxAn3VPojuQEZuVVO9x1IZzJAj+d0rONv30am8J3Ju/QmqxuTBNsofcYLhNuISymH07PQlj9W9
iJM+CFcdVKpN4gfKh2o+DTABvlDzNrc5OOaFmPUPV1XSYlz8++1DNSdxr7/fP5D7UWUbMMQkuy+2
vr8975H9gFDeqsknaR4+YdPtMXVvVPsYdeUKPnC0F70sVH154asJZcfBg4gzTfltpEODw42LW6jG
rEYGEGc7LLr1bnGf3I+ec5tT5cDmsPWlNo+5s9xx31KjZh0ofX1Sxs6+glJgxUe13rFS5ypCKdTu
nW5E0CRh6l3VqclHs0RWAx6ZiIl5UW03c/AfzVrEOsyUElYgW7tMKVApnbEXR/dGxEwf9hq36MmP
m3mWihz97fCfzvttGLf3YQOzcTdO5ISH6z90/+lSRcUjcQB+8Q/vzKlr4Kz8jfaQDKRDZqXSQRwF
QfXWRoa0foj307R7TEOZBz9ITAu9hsz5/fyHeZ3u5fOyM43FwwCqUS5Y+umqlZc2C3yxwF/fg+KK
JknBjUPmEJ6Yvndx6tmTlAv3o7P3qqisVgiC62RVaWycNmHwaoFxm3c/g3zj1XVlwHx/XeR+mrim
r68D95l8tnyweS9LWaq7t1o1PrQp2R/1JtzYVP9mtmE7J21SrF1ytZfei5elaRdf7cEeFwjRs6dq
CusAH9ZYSLoLTYvUlEh0mLGPniOA3+deRXPBKkI4LSHwCvxdzoh4bnLbyt+kqvLOeVx/JG5WvIU4
px+aApac6DaBP/mfler8Njdp1HVJMXMZTZO7citZhySYWNZpA82tD8vtIJsjtttS8Iy+f8MGLrY+
ZecjtHukQgqFIgzVdYreo71tQxufiUibnujN+JQDV4IAiWG3iBkw9i9DYN9OECHKG80q9Ytm4Xnh
CGWOK7medqXq7x/FjLZHRKIjqYfbJNrNpgO/FtozrNnbHa83+hZNB/Jeg1KQvOBOKRoxer8z3gci
ni2GSib+HurERe431Psr3WNitvLX5d2NshXPbQ85rQmPF02Fd57wt/70RB8UgyqO4h7vofvjX/mH
1YCYd18cPFzufi5/gvjXq+lK5/+XxcKD3iJrBaSTDXP6D9IFlcUHvUWtxJoCyavqh156WxWGzSHO
XXXVFOHPHt8aeWUUVX64HXrOe51L1o47pfzDk9yXjLv4m+KDO3Z7w9lXjlUdWeDqmJhn6qKMCn9v
NQr8/cpsj2OvOS9moq4CX7a/gF1IN62lm8ve8p0vtd58y93KvMSZF189x/sgrX/99+fLVAP9++PF
gNDp6JbN4khWzMfMKeLmttqrcvrDDHvUTMLefEIFaDZGPmpUU28SbF8jJ4H+pjSgU5CYuBwobMbE
aIKYxS5Wk3Lm4qWxwj0d+qI7uvt+KNy9OMq17twimbIWPSqeJryCaYpojKFC/W6Qdx2y+BQlTHdX
SG25r6MaggKEybMf9DxyyUK82H5BCR5xb4A4IIz9ypZ4XSPwDp5JQyZV2osjERt1Ndw2FhzKafBh
mpjbRK1XzcQwGDmuFQTtyRuC4pVFmAFROkhXY1hIbzVWtXOQy9VOdKGgvKOtYpxFT1YXRT/Wbw6Q
gAu8myvrsXDz7x+T8lhG5js54RhZHsisbVXlMVnpSorc56UhfQ8kI183qfRVi9v0KhrX6GMKNOGF
t+mQ1gkSjL5l5DMGM71iyJpeS0zjzhFuGY5UuN4cGpp5Cex5CzZmoKr8zegk9yyupUxXtVGhGGW9
BEj052sYAZ+pzYJLXE/EpaB89ZR0UUfqeG1yr+Hjd5194xrKPguB+8SuCTE3THxk+9ruW1crGxwu
MYmLu3Uam/Y3tUOxD5E673lAem3VKim6bZFVL9sSzKJuZqd7OUgfC97qpAZ+jwWl+eTglXMQJaLB
wek7Vop/PCloauTapxMQT9co+02UZLtvjtOr1D7OkbDUoTjfX8GQiguuvd08L7L6KUmK5lgG5SmI
5PpJhPhRDEvE8qOl6Cqtg8iGDw0jWwDQMw+6W/5Mozy7dFrggE+xnzt+VV9KsxpXDSx3flWN+aXw
m2PbOtAMEj8+l50NKm2Kt0kPtXCw423qDsPk+Ys4jJRle32IV2bdScd748vmr25Z969u1JJjf/bV
VtuTx/7VqK6u7ePGACTnepW+jY14IWJiylAn2t6vfGUdyeycyzBr3tUfpdVq72A5h2NSyBSupy6I
7X5VaoO5QsZGey95QM66NvVOv87JEMp9UjzfXPudX4AuLZCZ4J/xozKPo5xD3k7QpDMl3B/B7j2b
A5t9OURVcDAG+ISSvrMQUngF/LBJqLl81ai+LCUtSpBoDIIvITAEMR/DWYtfJ9Az0XWARXLyRwpU
Z0Mit/kvysSKosqPuSt+dZYhslaQyfH8eMhdIUWVlwk6GN8R8FAAh9om3HiaYvTRIktkBGembgfu
kGKirG5Km+fEfZ4P23Hvxu6h6LQaZhBqieCJlLU3NM5763XLsFXHb6GTVItOtr0D6kfDThvSLZjV
8pIaJg+k1NxaflBdRKjWQwclLmT17jExYIwmP+C4PbouZxalg0hQkikrA60Mqu0asAvKBVDFfFun
8AyORHQ9L8fB0CyHbn87FFHTrLB5/W2COMxzaj5hCLZyulA9NbfZ09lOiQh/6EbmvtUlEqWSmz/r
vR9sqsgm1zek8pNXwu5MRwtl99AaVmGV+QfRoA7kH4Y8LeYUMtApmQZETBzZ0+j/GdOiLtqDIb3P
ElOpkQ2Qulpn4ecVILC8sZaSVEBVwaAcvxPTVbfGtFlxp60MwoqrCh3qkwgNVpydASAutGmCCFVt
Gu8oTEB+Ud3wolodj322ZVpWDR9FGXsb3UObs8nN4cMP/D3CPcWLG0c6ZT8NjtY0jQ/GmKV2FJy6
1NWe2lJ/EnHQMB3CP5a3FV2VHU44Jh9GiJ9J1sxQRoz2oYHHRYtQzwtSM7DXYFCA7nm+RfxEm3lx
n+98szTOUZrke9+o92rflHwENNJkkBD7XQgO3iyfK9+Td2WoTPpKjPpjC7pBHvKtxMJhMYRecAKm
AhUGwWgUBqPmSR1lZ8aG1f3eIfsJzM/9iVrpOyXp8r2rOmMhTycVvoTuLaYkaFoETTpTy4iNkji0
UvZMt0aiDj8Xh5rsuus8LAFcD36hLVRDB6BfOhsPPx95jZIiUHAp2YjaTopXNOUDb1iLwo+cpCi4
RgP80sh7ZxERz3EciI/Iio3PJDRP6bSR99zUWEa11C+wdA93mBLgoaTXDgRYaSt6RZ5ZF3GEACCa
j5l5suOAqoTdryJ5QJdO3HPtACvAWg0+xH3XSF3n14DoJ2OPtH6u7h/uz4GhPXUNAtVJGOQ8oxIX
PYusu1qYVyEDogavsUOht44S/wNvyE8rkvMffYafrp1AG3e6qxRBQm4iOibm0CfR2IWZHELXXMoI
V4FRnwYkyXBPWap8CUaNYrYYkBpHPeVFu3ZSRz64w0hjJ8pBdO06HvEenPplZeLuauW4PU7zptBt
VPT5eci3U8Q8vmIXcam+is9BGWcLxQ/1OY7DkKqnBh8NB9jXk5lRgXLDIkbeMML2bRrzMj875kr7
KnqNm7bPRRl+N2JfnqOxk65y23DPosHyqEIbEorCPdaYkXTGPmaF7jLCan/NtSJr2sO1P3kl6azi
9mChTowbyNAbykoExWQ5bcNtGaanyMrq7aTS9GXQnE1tJNS+SLFicBZ+F+Ew0KM1ujjNSnRbvuiz
kJvZ2Uxd+8WppYWI17YFES4OYIIrdvwl6nGAGiJMHWzFY9tnZsrXTModMovcCKCQOheo6kDKFKf8
5kaU4YHveFewT8AW0MHn/bbdCjsxVBpdCTLp1ESqCRH33u8lrIq8DnGLdhpGQY1hL8wb2CLQTpTc
irdNrEpQ1qX0YjkS1sE4I39Co7f6uv9Bjbef627QnOE8m1RWG55hUWy99Ul/FTMDVX4LO8d+NZRh
WEkxGqgOqph/v5Zn6/A1zfwiXKG6WLGK1c0gqo9wlRKHvR6sc7DPN1MpE6kViISzyjHbreWZxWuB
BfjCjLtg01LmecVboV52PEFWLFvL12yw+UP6Fe5P06iTdDz3XaC7YhQmcbStzFSfi26VcEvTlV6a
ia7fyumhaVmniC7+pOi/6OaTNxaIXKWt/9NBOKBxO4DHskvqAjGur6EL8zRQbARcqkpa4q3n8tto
sx2G1/gZoTaNL0ocWSesOzG/czL1RU9raK5WPiByLu+bUpO+wn7ekpqGYFD59mXUhiW7z7BC3yL6
cM0qOaoQAAEzY+phNLo3z1I93VKCHfaZwRMGKoZooBsCC/qr2yhWcuim5h6TXLNfoitKKqj2hpWS
hhCW0VAQDXngeq/7WNnPatukvJPY0loq9WajsX0+iyZzkmDbpvW3e0gcjVKprPQgUzYSZs2LQNeG
r4nqnAHiRC81/J+9iHtTPJSls4TWZ9+WGu63QLRLDzKDPznDkV7NTuJInpzhsGH4NTpMXRETo04M
FKZzy/GLPtkYqoMMn8Hsq2NJAWgu5VXxHR3V+ZijnT54TbmqkEPfGnmhPuea900dWQEDF934Tl2e
siEsT+JIJfu1YJNtzskc8TlJNsNiBE45xS3PKLkdE7sPiJOHyoCZhFX8WgyI2O0Khho8WyzR1rpa
HRweYyB0gzP4OmrWhY2K09QdKq+7dV0S1ygQ5YeuRBkyG2H11HlXkB+xosuYtx35WJm3znZ5hkBW
c6nQY0c8NDAokIbaa2obBRm6BGvfv3el0uxW7kCSK/nm2hlf4iLRXmQErj9aDS1OhJS1q4532Ar+
l77PcEXfO80QrFG5za/ANbT5WJikg1FZW/PLjc+to7+lARam2tQTIbxf43NsNSES3CGEWYNSOH8W
hhP0KpaYevCHLYujnZv+k9K147o2LRkJGbC9PiTfZDSbFyVorUMuYzyhJkX7UVuxhIpR0B8D1Ryf
a1U/OondfKhplqz6QAU8Mp0Ofgf5jTS8FlK4FoV7EhT2ThTrRWNN2lviSAxkosJ/n6PHrr9IcXNX
pEZ/VvVw1cZt/R7z+9yjQObNXd2v30NkDGB74N0tRvnsFPT7OghU06iMKHCqJfaLXhfuJS3A9YWD
fMxkNwSKlbkXipThMTOp5k49ERJNmn4MvamddYCCl1FycuydnIscpcGiUJNs6xZV9aYmhj6rk9La
i26s9t/qoTNOogerA42MInwSPVtaelbfPMuJGczDolgguWYeqqEzD1PFCun+6VD0RRN0vTtDdjpe
3ieKgYdugwYq2LD8t+vdL/Iw95+uWRdUBGVYbqxDYoRvVS/YaCVSzAGJlWgZs25GFDZMlnL0PpiN
+VlDlNJ0FI1hs1XnIoglnBCMcj5qmvfUTd/WtpOHPeK35KGzTlkpgxxt3J6sb6+kCYw4itPlZObi
GSGqzFL+IuKBH/yKp0p8NlgOPanttzoJ/EvRk3bL8778XhvFyQp7781Admejp+zBqsEe3kryD2KC
ZEL2CBS9PwcIPB7MsYEIFXjV9xSRlh5s2lcsAfRlGaJSr2Ds/mT2YXi7th2Gn56a5M+9V2lbvbHi
FZqn/ceYoZk9vbhWIm3Y12NOaU63TrkGqDqdBroYmaUMWyIKfSjOhGDBBQpcNAL/LaDi4ug+8DDv
oSsmo8sTzW1cXBb3S4mjh+vdX0NlQQ8yb8wXAdLFKyMb+g0m1fWHXa6ytom+VgggrO2YjylU7Ogr
SR6IodZALlQbQTQg8yGmJVmNtqTRvcCwCXapJsFSxK9t33fQfgI5qvC0/LPbTrHIlhoWONOh6N8m
/n2OiOUZnPEsKl0M5/9zso9nyaZEnWiuZBmy3RrfAtVRXpoq/OHjiICzI71yQDMENtW4qSVX+9NX
GlENhGwnzDF/HgOph8D9LeVk98EeMpJ/SzLZDpm3sArebxmk+wm3fighLDFNlsdcRhrY8CEXy3Pq
XehjBWjZ3Y6mmKSHxR86XjdAApyDZlpsS6ZGdO9NhuXQvlZ+3iMPs0bov3P0LztgbrAny6x6iiZs
3ACWCDhf3SC4SVepJZ3FZeQsHFwxXszSTsFdSR8h4oTI0I2I3GaxcpSUSF5IGX6bMarZPvTMT1zS
3jTT695SD5dovazUfYgCIsTVAhcPjIVnuEZKOxUPj63lToqqmimdTb391fSYF0D+M5O1CaPqIgZq
qavPcrMSHdjVrjWzBlRRSNrtKifESN4rMe6Ro58Kooy+E//RBv7PQLap9UgRuwJ/HI8+paldOXbJ
erS7/AloIh4BPKC/x33MDE5ijXSpc8dE4QDarZMaw7kxAZJrvb5UgnLlu0618KWx/l60K4F4Dgob
NnKCW7E5ofpQRtoO2ZhddfTuZqqeqt/RkDj7deS+KnWgrw1ZZ/2KNMWrbrtPFVq1X3vLeB3lJHuy
ojZ9ki2bhUKBgLroigGprDYJnIyTCElWQi2bslitvbNbBgWg5J9KVL2jTAHZBUHtleZ4/U4eo/HM
1hDtj6BPf+jZ3h6j4jNpC0q2jhJdY1cqtrz1ao3oHP66dRigRsSUajDXGiIgH1A5kIgtLPeAOYV9
6HjcLRrEUz+MNtmI1yUhzheVNepTbpTmskrd7tSb468mA+y0T7z2fzk7rybHcSUL/yJG0JtXSSVv
SuWrXxhtpmlA78lfvx+hntZM7737sA+NIDIBqKSWSCDz5DmUU/xt99whJpgUg/AvOTZBcfr34PuY
sSddkI+av2iFdaUcOd7EQxm+sdWDcWcI0+2t69buMgl5E7I7aTFEILBY7GXXEmgsdIgZHAimhW/W
TExXaqI6SW/U+B8EpJ0zt9LojWPwuRic9vG2EGnnIA3Ek5yoGfbC75sUgmKqlOXDOwV01guoyeVD
W9raPiaHWEFcOT/H7493QHJ9STS5sdFtHMK4eTKhvtsA1/yqNR3wUYpmy12eTN8BDk/UPdcQC5X8
UOC7Lt/aEUJhIWrvx0jKVR9zIBylUZ9bIslfoszKlupUtk/wCXEQVIDaIrmaHTyCF5sCBtIrUXVK
bAGcrqAy9yHfH0G2lGCtC8+Kn2TjtclOBRd0vvWimjitjcLdlIjbAFexpo0Rd+3SQStkJq9TLDGc
ZOPrTQJP2dwfvY9uitdTHfhvue+Ehx5CuqUpJu8t0kdvrWcOFMhzF9YqB9JyzdtJL2yEP4rMdM9y
qpV0lHATLiPwUTwZiXUbZLuFDje6mCBAYwlYY5NtlmbBg9oED77J1mTqzerY54grrsfCQbKBu9PC
iGtX41QYoWKEJmG6kq7cQ0lDjjfkf0E6FtoqSFLqydkIXTR4g2BFSa+yl1tBc/m3XdX78Zekrp4k
vRxrhHp9GwZm9R9rSLs0DdHYHwlVveZqCpsEhyGyWPpD15JRdvQ0eh9QZZB2pJb0BzvPq5032/89
Xtq7Ks9fqoAjh234h7ZrQZHPV3oaKgcdtt8HRRAsH0Zl2kLZxY3p96bTQg/3OPWISc8m13G9R/mV
rfx9Q4ZvVxalUpFe6d//6/ZOOvTG+quotZB90b/2k/etYCt6jdgz1Be1/UHQpP8kAt5tfSv2Hpy5
G0b9hfgoG6Ek1iHaJNUj7Ybw+GJXE8821c5eOvb5FeeNQDdelTCl9rkwqS5JVeVT6MqXyu+sq+EZ
4gxFNQeB2W67bOQ4mhcEtDwYTfPO3veq5+/56hHo/l23UWtOAu3G2GyDubSD/Yby6MOZLHuy9qOI
1VnASR9W0pY6FkIkMazrWtk9AM3QH6uhQio9cYqV5VXlho/XeiZorh5K2xCLoFDMZznk94QBcCNH
5RjAIqpULwOitZPuRFd97omKe2Kexi+xghoURE77zp4I22XN4J+hNPMpM0ofBwveHbL++yyBRayD
Q5n9Q3MaZ3CabPT54CUs58PvO/RgJWhtPqCFc2MT1FqCfxQkaEjhKRPEBZMSjN4qg5pwb/jD6daV
sUJTFKeosKGDnSOH1aRzQ3VhoidPuGET5D/LBoDjuzHYJWUFnv88CW16YPMOQ/3cbX12LGahfDFF
g1xjgP4Au6vxUY7NI89bxlOr3FYzojnuPAuNkWZVnqFY1Z+n70Ovwk+sjDn0G2bU7Yemt9bQYto7
M37LQKv8VFGFRXau+QjCgvL5zP5hRzXkUHHK8Rp2VJIYpn1Wtbi+VplZXTW4caUpy5AOlCOaoXHO
0imHzZNcX9tT21FsOeMBKKMc2D06yJZWq0iL0H1GU4QNzQTUbIY9SPdtZKlN02owjHr5j5lykBUE
P0QPlfVAWO2pqo1raprjx6Ry1Cd8hKDX3KVe4EvCzeuxjqbbKK0hpuY2wM4jDopzw56GL+MEqf/d
lgVZuCNDWlLG2JjKAua7RQd3YDxzhKKsFh3QeQ6hNKArmwlaBtJKMMVDrs9WWBq1RIGwXl4KECnw
7M/j5cxmTX4TnQmIR7YoVdVPQRlSf2s63Y+g5glr6t03NVEBA1RGfWn8FlotaHLWfm8DtOuUL6Qm
uh96rO99oV1TJIP2aZAiv9p2Fin0iGy/m1VQgGcwFC66dno0ehWq9Vliu6OCAeZU9RF5H+N1oCfm
nvT1VNxInxTjnn0FCu033/+eJ33ajAj+Pc/0ErDVoQiXtSjqJZzIZNRGv92Bue43PAaK59zwIJmc
wT025CkmMcEYsek2jcxvPSihxdimcChMVX7oRZk/aCDYv5TszYrJ+NYG83851OzkciNxBnSpL6VD
g/4SGmnxper50VR1aOwjq+ELWjo8Cue10Ym6DIGCLpdG2ETvtXyLaqlyBNIj2PSa1j4uU2tfJ92v
q8HOt1DDh1sjT2cYzDzk7pVX92kouyBTkfnxme06EmiG/RFARrwphBg2g5f4HwMaPWFmpl95TDUP
ugYhtc3t+YWP6dHmxrcIQhjf4ZDrXuAGAqolWnXtjUr3osRiIHJeQ6I4ezu1ph6RcISROT7aZG4N
VZ8hnizKa1+okycQrJrT4b5S7YDezuepjF9QnlYdKl+0RwiGDRSVYwV+mLlbO/znz03norgHXx6X
t4HzlVDiN41v0uY+Tl6VU3AFe0apfVG9cduvf1ZzzIHKhh9sebtFF0GuWNhOAJy0RXJ7iFR4N2LY
6pXhLCpnuHZOOl6HpGJLBFBAmmRjQbSoh3V7kT0i2MP15pUTwoodQgcx/H2NyuP2nZTD/r5GZLrj
wQurN2lKuZWctaIHJDSXAgPXdg7dXC7czM29myrBe6TCkRHIimLpAOWuNmtzrh6WfdnUwhcgqsul
XODPVf/RR+PpqdRNl4J0K0UWOXRXmqOob1CGQozUaN3GDxrtrdPKEujNYO3LSUt24xxcD3SQSmEW
5eskC9PX0PGmDdzg2gr6vOQ1zkp9ZyOnuBx7NXntLOiv7Awdg1s3pEpJ9/JX2SsVsKxeCe3k5Iny
UMVGeZBX90aBrrZYyH5MLsu9jaxhDzrETYNuTNFqD7bSvvgITyxSdGtfozqu92i9QKY6d2PbSg6Z
PqshqunwmodQMfgmujvS6wyKe+wG+AcT2+pf+8i1TlBKfEfhp3/NCHecY8Qgpa8pE+PiRcWjnCgC
33gcg/AgfYkZWdfSUdbSlxeFA5oPpoF5FS/jiddkUETz1wxmKF417kZBHI3LWGwzJzVf5LhshGSz
IiIqX9vpzRVpdncVtjUcDa2dvfr9uBMWqUqw8/nrFBKfzFFqlD43BhSrx4M4Sic/c3R+PGTypFdx
ItSL2FFvZTfviBNkw4DyRYxed1W4aGYV0an4dzOOq07ttaM0T20FK5FtTr+GxXCv7aFwgK080lEg
naeqKMH0JCKmaZvo1fVXV06Ufjk7bmN17YdmCgMl/AyF3at7tgPEnHhkA+mxEuNotMiUKiTTV41v
ePxXzca+rHxQmHKQG4ErVieCi70+ne7NNATqSY/NBPJ4fafNPemUdjES/6ZC3Ks2PZTrC2nMNKrY
0YthmdvkPIoe6qqdNzTKz64A3UbKF9xqr4lVPtgJJIs0YQBMurtVK8nWbRtItGZXWmZP0ejMfBy/
x8hLRYnTo8OHnTvjcBEOZFjIxRb70ozrt6jk6T54VkA8hm6FqMsk1PhR9swW3jGjG5/ZvXDUyI8i
KKFqqEq0IXUS5JA8GfMdy7yGpUDEJYJTN4ZjNF6y1clWRpfna2HynVumDpn2QCVvdutrlXcJU3c6
pqZuXuU6bsEDPDMep3m9PI6aszX6ALB5CWmi/Gjawz/8U5pu9imBsyRE31T+EdLWwToK7V7QPoSd
lq81D6VKcz5FSfHmAElHYfoG8h5VfanmRtoVKChCTTVOcqhZopmy4JO62e7D5KzfY6U9dcfyqOl8
79siGr9ApAbfZK5+DPCjbeH+btYxtX3SHvj29OFWU7O11LJde2YZLdiohEezjPtlU5bmpk277ml0
0v4p1Lah25hXaWGHokOWVCpQmXp+sowzSPsV16p3SuB0TyYgvkeN8//NCyCIUpwo9JZycpiKv2A0
Q5OwHcVbO5S7IUv1q9EmgsJCxIo4pD1raeS+hl+lsY7c9rnqHJIvTMgGwhW53Rykz2a/f/GU8V36
AsK1J12HvxomJf3J7ay3YKp+6H7evcRlYD8X9rpW4O9astyr4vnKyZx9dlI7S1fkzVYOhfxz2kBW
UnOzwJtOvnf8vY4+1nKdWLBf7SNKh2tNvxjzyaicT0tFZjxrcW9AkkQvUJH3LJuhf1ByDkte5Ffn
ebx0QnNmPau19ed44rf9g3T6xlQhpmFeoBgGtJT4EAO6g7u3C0ssir4wn3hImU/QFcA9BcHsrqlC
6wnt0OAyonIonXJYqA3mCmmyZH2fZfXPOaVbVzlHLyCLnsRoLe+TBq16cn09Psk56Jm4e3d+YXN+
zT9eWHaDOD6KKnq17U67oNVZr1Q4Ft+gS/npodXwVwh1lWIkVF5Teay5+vTZwEkGWsUAfMRjZl1W
1nQQuU9gTeEQlIOQvEbO2Cx7x7Xe/CLdBlkH/cOQPtdzUwU9FRjIX22yPEmfPZeNhB5ZR9mTI5yy
dhaeZ0LIPk/wOrjkqtH75iCwDZmyAy08qOQWpJbT76gGLha6CMW5cwd9lzrdBUQE5IKVbCPfC06a
+ilH3EwUIoqz7KMa8gAyTj1os0naoQOGLiMuh5Wat90lN2qOIIkoP6faqFalqo37ujb89756cVO9
+Jx61d/2XdM+WJEoiUEmlIiIqeYWikBM6RXFUz43pg+1ejiFxU7aDE0j4MsxqHWDJ8rS8iefICzo
DpjxpE+OKiB6oEyhPFl9Z1yMuYE1GCkOq4nX0lZrwrhAJmFcnNC5cnDR93dTabTmOdKues2+YCGn
F0DF+cGnS37RFJj8mGxhHWWDxDmhLnmZdyWXCJGMK5hGUTH8Page2l/Dyfda7ED/7oYBOmlkZneQ
JX/nvvEXirNkPIdpOmp+GPELzrtnCn4d0vmq/zWznY2mG8pPq/NgF1XLb+Msh5U2qfU8hsJ7QIvT
PsZGre0j+JRmWHVwhXJhH1sBOC0L4Zba+URJ2l1riDZvtLmLEhKANtt6d5H62cWdFjzkgiQ7dH3o
w06+gbqNAg9ckL1ScGc96kMWv0xkV6W5FmF8UMJs1oNkVGD43irtUvP/nGQUIkPZsAK9RXC60MJv
6Bnpq6JpDH4NY3AJsmBBp/jgXPlpqqBqOtOynsrSP0pzpVFJPFZIDrVRUn5kSD8viqG3STAP0PxH
9m32oOuEEZ20fUzQIRpIxnwSioHBA5zQOinG4NMYw0ek/GYGjCa6EMYvodTBDtsNOj+DPgc3g/Cz
nNZ9bBUfYYa2rWtNCJ7lg8/RxUQUK51J1wmgdJwYT52mR0tlzm5XPSGgsTPiE8hZ8cLj5SDT3FUU
duvJRaBRJsep9kJiKBrfEIAoD2OB5JMcZlALQxVYlV1MmDyuqC5+yGXLfGbd1AOgTPOrtA9u65ef
dQIfFcKWKKTP1m7y+Rf1xD7rmjvqVCJDR4p9KlCutEAH7Orxm9Wp8bjQjPE5FqGBqGox5JtQd8Nt
RgXQcbLII4i28TZqE5qUNTRdc246ShiGuD8QXNXQMb7Z8ujUwBCezz3L7Lo1+2GxU+xROVRFDo9W
n3ovUTkqF8tLjrInDHN6mTlPZpfb9e0hz9NmDltQW0PB2jGvyNNHLdV8PpTDfLvy8CN1ve8FAks/
/FnuKCbxs2jY6Lh9NX6n7hiZ56i33uCOiWaAUQk0d0CyNhoqxJmGESotCChlt6NO99FTw9WoaQ3h
bQO0ZkbBAjyXvn8udBfUGtAqbuRP0dDT6dNyJQxIDqRPCYvhFJolJYs4w1owQmg/kBoRR0FJwZrX
JakljGZZdJwvpjI1L0WrajcQmD6UPzN1TOEPIKnmsMFdSXCY1g1r9Arzd62qiy18ymDeBsP+rJDJ
g878K7/iAQJNiqu5tf7U/XCkkh3FVbgcKmNVGyN3YAEDqIYmhWwo3wCQKS8ZyGWOls6+nJs//f8Y
ep9vNG33a740yuk3d9UQLygz/eq2xI0GGJC/OiqwEEfNZ2ICt4RbAqB2eIk8JfyKdLy+KDvTe6lg
DOXgidYj4XFt41E/CgNbVR+UuA4Xhmon+yq1/CuUU90m9EJ2zEPjX6WtpxpiyXfZWHeZSmA46fge
JvDvZMVUblogzx9jZX91YVh6rChheM5SY4M8SMlpFc5HMdkgkbnv2Q/tQJAIFEN79HXYX09jAYzB
Q8HdGklAZmA/ntBvKbZqqOcwZNrKU9jzGyrYN72iCujyq6lTcmt+9T4Vw4BGpyVOiP5U7woyoKWb
R69Q/gAx7ZwnaW6ywduJIoUbl73CO894H1C+0W2l1/WsnxSpemfplCbZbfL+gKRf8zoM/bT1EOh4
MPtW+yQidmo733pGiiY4OWH9IgbXQTC5i2eQAy+uazHiHoP3oM9dMHYVQiSZoDSTLoUJyl7xyYRD
cBW9GlERnLWQuL5ifaKg/a5ao/VS15m+BiuWP9R8AC+GPyNpnSpcdrVivbgkJ85mEb8mfe3BE9sP
a6Uyjq3ltM/djPDMIKgB4BuLwzhjQGGTCnYIiwvQA3jluBiO4ooN4FX2ejhpV3YK5NItvSsg4WIP
zs6G9bjnnY318F1rS44XWfrFN+Pwgb092xvdVc9tYekowDCigFVOQQKyIWq1rF3y8f4EqsOpHH01
edA21a2zgNXzbJfR0a/q7MOJtRC0mGj3luGnHz18+z2PodfWsbtzX8BTG/BBzOSh/gM7UX1jVCNK
FgHxEUi/UIZEfvVH3oUPScnXPNIhpnBM+HhjkJ37oeAxw+/fekHWNVgYiM9dzSSMt6mhKCev1341
alI+WXBy7O72BuRlYg7NbszQNzD4jn0qU35pwTj/9FOxqmw1+Z5B/c1hHrATNYhi3bWcE9VB7Q/2
xAuremo/NYWOVh3ELd+cQl/HujX+NAJ/PxKN+VLrebVUx8A7WhaadIqo2oVKsfFbZGTxHmqeEVpf
ulVo20iWm2Tp5q4u4KcIU99ag0+r3kjc5itHc9ztOHttnYCRbZYEd2YvmyGqeBv+JxSCE1DzavCf
FeIqVypm/ue87l+A6Ywvo4GixzxHN/Rs6xe5fWmH4SuArvan7+5Mtan/IhmcLgahFa825TQP9Whm
p1QjuG+FabYZifNeVeCSyzG08q/CRdXNs5ufaWntegItX+IwgD03qqar0CNKnJW02WdFOJ5MVeTQ
XbT6qzGnal1KN/+y2yX7v+Ynt4AfqS3UtyZJHMAEXs43jgrxhFLUzQCPwaPlgQDW0Yy2aj5HYPzd
XsleAI1q0a504BSGraYmpoXOCykSU1QH2UjXvWvr0UwnD2/ZP+ZkyM0ttNJTtjw+8nM1N9AnJyut
Qk0Upsr8THwJCJt0azXq2ndPxJmOHTtjpJeqllePg0Ez7HKXZ/GtsfKA3VHfrMs+Aa86O3oUYOAu
rPVPCLP8XSu7FdocsBACWJ2HqNY0E1L7HckXFCbIiFf5Ql6OgTZfTlm9yf3ufPOUnR8dus4vw7W8
/Mf40L2MRFGunlmvI6Ij75NqZCdyikDK5m7UBPXWMLg5aH4XvKutjv63FUxb6eVJXS6mvO3hPsdL
Uh3mLkV9tmD9fZ6XHBpNeZNLRu2EluLclUv2ZL9WshuwvbktKbtwJWwsE1ZxfoPqvm6IVgWUY0FS
pkaLu01e9Y4/7a2+QjhO9u+NnHfvyqu7jQ3LtvaaExkek9L616ZIKY82OvexDRz30aWWK7Hz6Xi3
m8Ogo9YMZkKO4HzrPiYzKrEhEkuG6u+pesVHo9tdv5Djhr1pkJTl/iw2fYiobDVfaW7860raOCr9
8v4x7j95ASW4t/XyJDj5sLkKoTv7ZqCCECYiKmRdzzTNpbw0zYldh7y8DZBjSebpi9Dt6ttUaavk
fHn5j0mkS+CQ1izkDEInpVAA+buoA6ibJlXwOKVBQM2GxrayAqaDjCHJx9+OUTjBmWLypRx2t3sC
jlnuF8DtCVW7C+luTP0Eqrg/3McpsR7t62j8GCzL2TW+p66dWh32+qy20llmBlXa3EfRbNxHau6b
D3e/WWT45VBpvI2/9XVU5cEFAgKF9WkRozmONs3XIIcRXk2yZh9GUf+sa82HtPtVsbDGcah1CtXZ
5iVILVzTWlMeMxcGNb7szaqqbcRWytCot6QeEZUMBkhnp7KxD6Asb6PlFDaX3kUUL7JD7o9ZvaWs
PVJcJ2mTjZGALQbCy11FRZW1c+s5eDpXyS76OjMJ8giPX1am7LteUJoajK++kTbXQtXLa1KIN7Mo
xg8YBGAnXJdhob42r5XvdK+13xlc66LrXiXW+de1bUA8mQbThTJtdxnbub7uDeQwgg7aJCBLf1VG
6xz1KBleogqEZqhyeopif3hhqxtsW3bgK+lVajSf68n7Jp1JaWhskQ7gEpJ2GaH/oxkBwl8diEaz
9E6ySVuS3AvLH5tNp3hoMsj+3S+vnLLdIgum79tWqO2mUSKEAzOiq15cdAerI1aBGpjSHmTfmY3y
6g+bm+iQXxGZZCNmQKihm+B9XCM6Np0TXKB6/9VYDnTBQzyV6z8cFAzA+lS66uLuIL4XXFIzi098
X5Z/2OWafpg/jzBX7GRvsPWerBqB5Lk2SFb7TKhp7Swzp1br77Ifabc4pFGKdi8kYszOYNzddLty
qR66Lydtcs3fY6Xpj9X1MDhodllvzWESCtXMUFdYfrv1RBoXVCK0I2k61Dl2nSvmS/ryKoMpFdnV
6KiHBXcfxzfOEFqZZ1OfAhh1xpXWKcXZHn2IiLUo01axEmeA7mevyf6h77xZrCg5gVXm3VVj9D7q
fI0ys0vRMaWb+WgfQWVS7sANx++GFv+lz9Am6RTWE78SB2ExgDckGB9LTYnewTJ6e7uDzlAOQqIN
3Sy31EE3sCA/62QJHrI+yMFD6J8q0tFX17bJp/GdkOY6tSpoae3o9kfp6MEpypcb9KHIPhFSF48S
0sAepb5ioYInebwjHcCg/2HJtc9YdOIRsHB9w0v893Vur1NbH/c1eiQSfMqV9202gikg0BweKtUf
UfIOFaBhc0NlY7PKpoT7RFa0lCsqbXxMKVg9yqtGGqfJ5nCuNyEnt3mQ9Ee1js7oP0bJS4EGyBLi
L6C5fywi3bdJsROKIxKtnIgOwmvrTdd6LwR4lUNoDlZ1kpdRnwVUWGEc+UFy06CoAbSf04Gxo9CR
70HkEw2JfZQTiI4gjnUevB+N68erOYxYLGTSUWYi/3NSUroABJQHOVIxwjWSXtne9BCtLylQLfUZ
TVpxPr+Rkt36v9212iv9+Xd3iOCpXkimMg02oHqViGHZlxbC0FrcBJs7r1ljjLcXiC2yLOff3dsK
8PkMkMekPUWdU3/VPm3LMq6yqWy9PcVmCNw+5O7VhbWyixzUA7usNa5ZnZhXUQZUjCg+Epi/bR73
4FUtHBKv81LSkTuVvxh1Mox3m6raH56YmoNcSdq5r65q8OOUETHT0PL4UXGq2+tJU+WaGenZ9knO
QWRxTxRJ30WcsSjeL4aj0XC/6nyvY4eKOFMGYUfLC/cxrVpZJLvmAaMfrJQiHvbBPLGQg+Ql8oSo
4cZu/XDfjVXzzu7e/WNzdnfcN2z/95Ba1M0CQFe7HjoOPhP4hqANqosPnBm24bmx+8dgtIZ9y2Pe
ApiGrcydNyKw5k72HFFVl8zQyovjlT8GpCt2d5McMepGApJkQiTZgopYdIVygmU1WvhhN74nE+WU
Q+s3T0Of2g9Jofgnr+m0ranVyV6HwPlYu1OwMfKmelRMq1/FaZS+TlPJobmz3LekHbqD0qLYsyBB
4gLTpAnSIT0W5UHLIu+o+wHOtjN/OeUIXR/jo6mHC5WDsZpY8WM+JxbjKHbOrt09yJ5sFO4C+8Ro
fnRjIOKl00T9pvBKtL9t317VdmLu64Bi8yAKEf4dJ/elUyoOrZl+aCwwhaS0H73o7FiWgAyRRvA0
vjZQ96au01xk72YPvD1nQeVIAmKaa+3qL74dWXs5Qk2S5OpCvrwgdW1tTSdQgyUFGkAS6irc3FdX
U4hA+4zE+d2W14nyMBlJupLLyAXbsh03pNV5R/MfZc3NkIlmh1ohMojyT/BUxAE9W3sx62kMljbM
FKew6Tb3v7m1jewxJ3z673fXo0CK3iqg+fnPlsPhYb+9u7vp9zu8/wWx6ZISiQN7e3vJjOMGQBW2
D/fXjB0HzsyMDNz9VbtIQfDQAmMrl5cLVlH26x3ePq0odKH6nd/dbW3dCtjv8O7kaLm+fIc1NGL3
P7Kf32Ha3P7/bh9LX1AELoZf707OVh1rrwQuqKj5g5Cz8zT7EuuVtb8v75B2XAwVEpbA8MpncEdz
vatanAq7dZ9IlT3XuuN9UnwD4xwqtvtM88v3XEOIylbSc6575oM3ISWA3uuFG5P1nOlE5MLJ5y4T
CbKeCSKjimZ8lU7ZlIAxDMsbb+OrjqL5hgDoWuZD0XFtj24hftzHexrxQ575bDhdddUaCnu9cqZp
TwcUe2NXewqDXH+CB+roDo1yiufeWDr9Poz5aKVTDrN9KOvZbYewQjLEb0LoKFwoj+c1ZKM3xfCQ
dk7xD5sv6rWHPM7l9ipjXBPz9/WFfBk5qzEjVEHsIt3L7qCN9Rlw860nZw0NdEalXULO+fvvDfUe
9IHmPkpTDOHDFjKJfHn/e+EM/5mrSX2QI5ImRu5Kr29/qTTB7U4cdBAh2T7ekLQZnyLo2ttHAti/
2KgonsWD8WXwToafZeda0ShgHYPoIq+sJKV0qq+Krew6VgKTe6mDQIjMJl79MdoT6rCrqHa8LyBH
yIZX8LPx1yvczbZANc37/Qp3BwJCv14lpwgF/nj2QyqiwqYapg9AmQlts+lY6+jbU1IfiB3becis
J284kHV2SbdX5dnzkEoY1LC5GqALVuRz7BclRD+qM7Lhw6p7xOUGY/wW582pcjv/pzeRq8lCVLmU
jqwyW7Ngkbg68Ck1/O6gidc4gfIRpp4LO1ebverU9aDB5plXSpc4mhqGeubP1TZ22DkHR+ncnZe5
1W5Q+OYi1SxlWNh5af53flzjEahW0S5q2Wps+RujS3fSMxjeXHGUkUte6F06Hm9Wx/AWAw+CBxAV
Gf8FDf/L2TKqG+L9ipasW43tybLM5nS2ds1EbT6V8A9torrYRZUWETP1govqgQcBX6xAx9glS6Gn
zWmqbfUpVutXaXfRvF3FU9XsubVq1FQaq6xwlE/wrNra032bRDLTh/6U6y0UtL0Z7vhpaA/SzAnx
0CPq9BJfrSl0jXBhJw1UqB51lmu2iQQhyfgmh34wk0NdF2hCy8tJh7XCtVAn04Kc+GK4ityueJjG
LH31bNJn7YA4guvYyWuhIKtg5+A7ZLdrKbmKc/Wn7E1K48KQ7p3kTDhfrCdY0pcwBfMsnhsXSa7A
aV5kpxfFBub25irnpvH0agaRepY93gm8vH4YH+XQpAcE2BKq3xE+UF5Szp87fgqFujCLOiJWT2MM
GjLvqHo9IJj7yzal1HPBcF0DFLYI+8mB8aD/7Z4H2u2EzvOYAzX+bS+sOdDQqYIb6fQmUFsBVl0m
750y6tD/8+SXXaMg5mnEZrAPAGm9swd4Uy2ksSlXn95aayUHaZmXXIyi43vMCq4eU89ka+wE5imJ
a5HOV3xQArN31Lg59s7knqR3Iv8NDil4HUFXXS2jOVdNkr6bmhsdpiaqCMczKe+mfG2DsVjLSVah
KqB8Iw4PKKwcYO/314GgDFM2sdTl8SJ0eJJZskcaDbCEREehgpmCqnqOCWuNotWvrTAquIcj8ZDz
Ca+lsx9d/0Ke8daTpqrtg2WWjPyE5ukeKe2DhkT5whgKEpDQgr4qbRBzTGAlAsHeLqa4AATzT82q
v8HsAOwnmsvETad4FGZpbWx/mmvmBkgAFR7ZXmvXz41ueguovYuvKEfvY21Oo2stYlFAl77bflks
RJqrr0Vok2oxdZ1Atultexiidp4yzXiSInqAWTV/rROOZnwp++/E11a3lcpM7Iq+M78Kk0oF5ILN
57Yh6tUkUXoy1JzMnRiCbaQ6/iV0jHzlaiJ9j2zlR+o41l/JcL2tg+jVVUFq5bO1+gbwVadcPVgf
Vv40odI0JK8TslYvEXoQL12NEpRwsidpimtzWlC1AbJ6dpZtWq5zwukP0su9URw7swciOnsL2IVf
msN9LfJxc1RLNEfpd7w0fWgdvmTKZ+a13cvYpasSOuN3tLQ04BeRsZBdtEGdtR22JUTWTf3OSQwp
JzFQPjEPNlJ/TeIDBhQ/rZ4orbqZBzsNDxkq3CB4GJXk/OYoHxk2o9pah15Bndu0lB4dSAT01Drs
l6Y9DSdpkw1QhOGUzM0UN/YKSSeGzDN6iGxHsKt4ZF9XISy9u6VNeqGDAz2V2Qe1TuJl20/+ubYD
59TkDnKoxuR+JQS3DwZ/eismBBxyvy431GRGH4E5oS2RuF8VCppXmT6htdNp8WNG+oayXt35msXj
u4b4REBmYxH6WQ+usY8e743T+Keajc6BYsbSRRDWE7tJscOFHJJEzq/BQQQHsalmJ2FTx7SwCdUt
Squp+f3LPqeLdZny8URWNj7WEJrtpx4oj6wO6MbkezXBrCQrBxp6QHpC2JyoKkAt8btqt9FZVgfM
vmYe+f+YJ1cxrWHnalV0USdKBZSaRLxvCe8J+XHvya2Bj7j2VVpGlaAPNDnNSvqkzXab9eA100X2
EkuIbd3DXBYiApf9D2vntRy3skTZL0IEvHlt7w2tqBeEdETBe4+vn4VqSc3LOeeamHmpQGVlFcBu
NoDK3Ln33HSrC6S1/TGcFstc1V6NqEgFqmE++GisQHqfsDHRavNBzUb7GlvAXBgTlso0JKR8U3cR
ZxWsjWEULjUKQI4KqGy7LEM01aPyRcnSX0fCRplV8zj0+RwMRfDV6X5qZlZ+sXIz3VoUuC2F2fWC
vWM1Osle7lZIx0BlkHTB13CU/6Jkv736UZOdBm2wZsK/SjWoIjKrOzmanFxdVX8XdsPJXd4DChPa
Gn5njl0chJ17aw13ZtJsQyPxvoQ6yfnpcqROQqURCra16HJ1xp+r6zq7X2bTVcAwsy8a69fVtbxK
zTvVXVVQqYRFl70XFnquUpN9GcPMWJhRLx/d2in2RQbZY9cF0fPYAlEgTpO9O9RuRHWvnxtNTRaN
rrlQXXqIgExH9yZppGFtttHBMZuPduGry/qLp9v+c9vqeyU21S9uj3Crn0b+sVAayuNlN1uqiWu9
9mp8dgNb+RFq2QOouORV8/izujKT9qE2dkfYKagc1f3qDaz81uPd+4fi5l+R5tKf5VJKV3ZO8F0L
avnUeWMwkWa6XyPJWwpX6JBQdHLy6imj+nvV6o23kyllP8Me1c9VZeBHPOgtVNyDC6pt1K2tFjob
NhiRIAt6HdOynnXjEH818uB7nlTudyIJpwyCjvdCHZcyt31/5rRHSE+ycNaY0N9QMTKj9GOlZ0n5
7vjyBTG15rvWBu9j6xsbyXS6lYzyyKMLeC/LH6GLyB7bsmADOrjKStjaUS/PFI5t0qzLbh7QFXpz
J9YJY6AwN2TBg5+GzjkPDFDM0xGV+NWiibNgWaMfnSx9GMf4Bpx9qZKU5vHKvtEooofbaO1SlxTa
dbCMLMiLSHc3rPN7ys3Gp3qbItb3lUxZhn1Qr5BklWahFEtn1+7UfTwAlIu8rPzWhi/gj63vcdm4
c6i3lSNfmHnUc0rKy2mgGf5KqEP+FppduPRK9gHmAEQllzvo1aLQ+j7qORUZjf8l76J2FdihvJVy
Q36wQx/JqMmjb80njRrM5yDVvQ38oDbgPbN8bhLlUThASYQUbFgAOauqcq1KgcpHQL4IKCbwuuqL
BSZ7I8UJatoIwVhN5L/Af69uY93plnYvG1/NoVkEVjq8umWvb2wV3RBhL+XvdR/Ebw1ybusG+NFa
cQLza5wkxlfNJqLQx7K1Lpoufhvi72IsosZ5xbZa2yDZMr6ifrwQdsVgoxpWiUrMq/dfCChvxCmI
71iLQArWmhlL89LwkTpjL7EXR/nUvdvEgO6X/5dLpzs69RSNvvg0twdpv4PVHUVLKP5EU4bglIsg
1z7Y0qTLzlxEuCZTgBbRH+d4GoCt34Z12vjxya7WlNz6Xn38ZHe9LD02IP7byBzmFVXL867rXlOj
Kq/FVLlow+Gz/2Oi6r26Ik5zM5FlKwkiURUrsa319UFZ5CjqXb3M0Ja13kN40jrOKtf0/Oiw09tQ
Fdvv5Zrvk7S4u/VMJ98jg91uKlg+j4YLo04d5WQwJFT8IriQL35YwQnglt5jorQwxIa8jIaqfAIG
kJ1LU5NXptK6szQ1XDbWt89CHjZwJLAzNc30LGziyI0dY0dl0En0NCf0oDJK/OJYkZAK4i4932xh
mSAhmMjxwh8G+ZFicG9XjyUAVlcfCvZ6/hwAdHcVo0ZcFwsrQB5UdLXI7g75kH3PykR+rPSyOUG2
eIhR636p1TAgo2tEG9HVdaWbpXno3kaDblzrTuQ+kD31nmq1WQgve+T9pdR5j5epVgT4BdfMYIzk
CTs3PPilXr8EejmPBg06ZotI4ai3zVJ0mzr6QW38cLGTNrqm7D2NOgYk6ujaMjeLGt5LJiWoVWVk
TDZyhr6rZRrVQ2kTBdbj4NhMrLRRbQTHloe/GBON19XlslH9cmmayhgDhG4uumHKaw8EyTYN3OQs
GkUvooVcmAjaaVl6swX1mFCt5PmogKImL/yETRxRwVlu5IYE593mSr67gO1FmYE8zMdlG/fkRiYO
nsRpkl1IUdM6pn9hHnR2bdNwg3KeHVVzfwbxjgeG/R4W7k+16eWXpJRGYEmVf66zyt7Ajx7AtWjq
p06hfjfX8uJFCfOA/EbRvoPlNTTN+amV4VP4lJayzhNqMG9NnVgw1LXJtYgyJE3/1d5Og59sxDbQ
H0HN2/B/FoZXqScHPDMlGfK41AEWHLNRU8BGhu9IEg2wugzDXhzdG8tQkrUSNVRR6y7MCzQ+7yFU
PU6HoVY+tSoZ4rvQm7CrEnX6wnZz/uMnRu/OfakUy1jW3Y1ENdoasdUBtJEZvKqKJMEdKBvbsPKC
Vz9KvgWmU515cAev+pQFj6sXz7V6QsPJo5gyFpW6I2XYzYVTzA4W5BfVHkRheaYMPDbGjsoio7e0
ZzPUFaTYhuocK2q8UeQiAb+gmYcijOOVX/bKg0WR2LyjnOStG60HguwTkJ/XL5JWM5dK9sDlNcTX
tRLN7Kp+0CueIEmhyAcFrtpdakveZizk8Zz76bAYEDJ96Tp2yfkX7jnJQTdyUgBh1c0IcMnRAnhr
fPCmMimnoRRyJvqiAZIXgnBoRjQao98jYg3hLnxuc0Rflezr0LVvQ6UnV3+ivlb6Ljv0aQEVG6Zw
MoFAMI5hV6+FSTSdrjZnYgUzMeduF0fqxIJ9s+Fxc/2zPtRg69uCckKcLomqs+2n2UH4y2MgrVxj
rABiac7aILC1H4uw2NVZ5xCCb/yjXWnaCnxbdEHJyl6wcRkes8GoSRhrxfTMzZEq0ryF3VB3pke6
soexBRKDZGILUco6Wgkjmu12cTu0PRiaXaJpw14eVCBoCvvpzGuqx7aLQYLrLsHqRE7WctNBjNjn
+nZIymKbTpHJEEbG1eiU8SWXRChb9Z50OUvmplwVX9AR9uEJJbTYQkxKNWfKq/KwdqdN1Axg4bLt
CqjG3MxaW/YwMybAR1tIwY4NOHpvU9fyG3dGvYR0COOkffnj1ligC+2eipnM1365uZXpIlqGm8Nq
wi5WMyc3cC0f3XgLMcEJjPEhqutyLcU2yf1oUB8D0yyvPndws/aNYu6qFAW0MBLsSidWHy0zVTeZ
Z1DJPznbSL08ppT2TK56nmRzBazbRrgqch3vGgm4tujqVo3gpVOom84iJQRtkPyY+DBrGo4RveQe
u55mVM0vdcjLMF+/8i0aoZLwa+WHlLa8c8UQbROrmNmEucKZV67ZZiC6Cp5mWUVJcZWkSp9XDaXm
ZdjC0dQkhA5JAnyjiPyY+Q1xi9DeeGVm/yQ/9+z2YfGWJ0Y+t6RCf9BAya1qeFSPZhhp22ZItA2i
ae1JrAjVTwoplwtrdtv738qMt1OeXVPs+LZikYDemVbUWyefDxNJoQ4saiv2OH+3C/pkIyNW7PyE
0PZobHyKFMNM71P0ZoZkmcA/BEu3pOXJNajz7Lloiues09TT4LbpM1eZAW40iMhMg6OUQXVna+VO
jFpNFcLfabQbMUrWo4DdyTXR52QuYVhjVRHr7qvmBIamAP+uxW92IB+MSYPEtNieeK7zJdXNiW40
aE5OWAHMbBWX7XlNQVhUtLNKs+r3ceV6Uv5exnEPQARKLDnv3ijtcA6uVP5q6qYalnEWa7NPA5+6
Zlmx26I4UtjHIIM7xEFCMBl15+DXhKEhX2fTGhrs8Iug/8EbGYTMffcT5sMXBMX9L04CTzB1Rd05
jHtjU1GXQ62LnZ8TEsILaLbNtakPzpzHGx/71DQUGOxNxYZHrteQFxfGDFVUhKWHiMy04fL8GoNZ
oHv6oasq98n1uumHotYIM9JNWqdclo2B5MXkjEqAuR41HbqNqes3DjzOiCHflrJypzn5UvMspo7s
ih8gPJpbk6tZN92cV59gFbOfoC7SG6NFHrPxzDSp116bhNtPtWDf0PszIMk9yg8BpAPGIo+G7l3O
lceULOM3tzWrmWqZzgt6XsMczd3kUW7kYAnx9N5JLHgC/QHO1nDMtj1IHJhPFCmb12W741XDBs/O
qGLp8Voy7HiRRW76mEzNQGaBTMNVWGTXOzjWuJUZOvq+6RxVJTNGdLspn5ZNN1kAEerkhRgvByLC
WQtfcdW4x5C4/LzQe3uW+vJTZFF9ZVZ87wPpp5XppuVcsA0J4qBw9ODQyPJJOh5YqzxWKCLG6oul
8+fZkXoWPZkQOsjrJzRVq4sC5/CuzNJy4aWW8Ta02Q8rMZJr7lTSCXpokt5Gx+8InYcpGnklm1x9
T/zmh8Fn9sbDpUH7ElhAqDXBHMbmC2rz3SmjiGkZ2DZIYsdCMlPpqm3pUW7twjc5oJ2D3I48Hvi1
fFVGbpDogKD/VrfeynRAWML3Fvxw+GK0UlI2kRJKGwKA34cSYvNEh4C8gA/9Vy0LDJGpmluv+qC7
a6RO0rVZ5M3VN/Nj7A4qolwaW/8y+UuuYXYh6OxfrLC4dpIfbvs+MPeQeMMIOTVGfPbyb1nh197M
66gXzYL2Z6euZE1e90HhfPEzt1vWmlzubTYQZ49LnIcNL1kaDA4rVLf1czk23rwjFkm1UBHCFO34
0axuIouyT/msKc34TZkkViFPSWeulef8Rw2rTLZffbh2v9t2ALNKR8EZD5RwbZYwo7iy0b06JnCt
UvfbvzxjWJdeQeKu0Z7aVHeo0pOunpluah2yhcGCdGSI1HldIzLdJb69juAk32d91W9MW9q5Y5Yu
lcHZj3HVzmSCHgRimn7VBpq5ytzmi2+lNQrvdjCr0iH4Di/TxTYK6z3nxwOVMxqw0KCvHKmud1C/
7hzqm084TGLmVCic0gFcegQMpPf88CoaCMqUvRTBSj+ZIkmCViyxjSW5HeXYWYNylLv8S2/nl8JM
icZn5RPl4/FZtxX5OZMUCLwU66SGeXUcjPLShUB58iQM94HzHspNepAhnXDCfth6FgwowPsz/SCd
3IZKRd9M3jpQGWuw6VAzTV1pMM9TZOvBVNvu1Jg1hesSoDZdCoNFKTf+XnWao1I3Npz1E+JwAib6
Dke8IvyIch+M1AB9gbCLhmIs8PTCRfQdv/rKS3+6aN3huUdb6FzE4XOtZNWJQCu/pLEjw9dV7Yts
p+GMIotkXQbtD5tMyBWZYO3Y9xaljbofzHnbyA4cXcUgpPHdte0t4Mpj9J2wPh6dYgxbJ4jy2a0f
qFY/Gyo1BlSXtsu8t4uXQgubJaKQ+Vp0Tc3k8eMo8Mt6I/VvTj7Mu5oyUKJsWrq/HVrsWveuTqXf
fAJV7CNPfyAVLM39DhFC39ml1XAphtA42wmo1q5e6o72g31dMZPD+nunG+1lrBPSThk0n2XwNpb8
DkNJnQ9NWP3s9MfOtmD5iXznUJBmmsFC1S76iOKZJkSKPJAad4NQHAEnfs6XBCbPSzodkYa+JGpc
UMSJSQy2GYVSXce9UnRlVU9OklJ+j0D1ZOh+PZWR3PIMghZKdK3AG4+DTbCM59wTmM/uIWmyOWUQ
5lOeycksACZA4rz/qK02Tt040njq+ua3v5NWEx5iwOHxsNUGzv5Hwc2CKXsI4p+Fm9u7voD70W7Q
t6HqJtkEOhVW1GdSmVzCTcaWe1hpuVacR7u0KLaUG2I43sWpi2yT8aq+T23ycj4//w3PEJJzGVQK
EB6OZ0iZs6UbBPJDM0YWKkOd/JTH17LkBXSS6722bRhuWh1F+NBz6vMQTMkXJy7fVDc9ygW/9Cju
UVsHzkSUS5ubFpLrWmPom8Yd5Q1YaZTMMzVeKoZVbBWT1QB3T4+MriAzzXspBclLVS7NdztPHpUB
maAqk2Vka6RlZ4T5T3Z5J5974ZvXcoWdH2VQNAXNphzqk81PaR2pdrfuDXu4wG/pLeCAVl9lEpSq
mYQ/U/NIJgvoOD/mi9nX1pvlw3NatEr1QIKpWRVxnYF1KcFGE8binau6ZJXezNPKir4XWT/3szJ+
l/0SEYQ0iJ9NoIGrFuqT/ThqsLQYYHl9p1PI6Q9HtdbtJ9txFG7ZK6JcxbfANyjvtOVi5+qdBZ6w
e1e8iBulbQHFNyoTIHwT7qEiDpdEboZT4pj5rDWM76GSe0+UIg4bBeLUNaSnzjN7dKgiU+8vaCwA
EKbJ8DAkekfZTymvyrRtXuFF3QmPwKxHqtaIz6ldla2bvtrIlhdv4YQwtwr5hwPfZUTqrzbPUE84
iwAi/2XTE3Qf1GA4pIR9Z33guE+GrhMOKvvdhD3pNBiCix60YF/HxwCgHhU1Zb0sDWSqPT7LhYn+
5ZaHi/TShKM/s1ub9Pc0WjU2ijOG/iTLExepm/FSVPMgLYFUaHrbbZuG6PVoK+mbE1vvHUjTS+GE
+iXT/B+ItacUQDuzHBz1nDo+GBYc2dwiIjWs+zZKHzx1ilxnTfWXCXlWEjTKO7uc90IOrOcC6qel
okRv9lDmC/KeziWZGjDLMKmSO9q4pqRK8HtUymIswSz5bulchKPjmEDzQ5LYd1su9SbRX24s0yrC
LSaudLFva98Wi03EdZpz33YEmyXPX9pZnh4lr1KohYshfmq1+ADq4qsFYPIYaMYy86tHKKiDuTqq
h7Fy9npCHNdybOWYI+o+HwdfWRh13W+cuFK36JAM53xqgk06EHIBZRBscs8JFrrZqK/mAJ9+2fc/
KYYb/Y4dO7RWzyXx9llVO9mygyCJ22XsjTsyCHNflwyEonJtIw+A2OLCVIjVeNbGjaR0zr88v1cl
/uI7KjQwNiIwmpwPh5Fi1XmikY4OTa1fdEZEhF4eLErqmqadRXXzCFlQshG2e0NV2G+Xyla7ZWd1
2oy3kaNOquDVrjrCMJYevExslIs2MbRL5PjOyqc4202MNRmp8UCBUbrxDBRvOrWA8Seoj12pJY8w
KvBejcoe2Cu93wqbkgB9gV0WOKhkX9gKWO+KShhqnOTI7AdP4y0ZtYlvsiQNO1/Pxh14bD4dlwxG
QFH/oQF7xItg9EWqSDt0FOEuWwiYN0nR21cZeU/ZUls2PSjNU/dKrDRgj+MHzTz2kuAAZjjdBiMB
CxuYx6KwRnWh+Y4LuUv34BENdwyTFP4YSuaxBqHoUq92lTIvu/IuPVU7Ixsxmrw1eaB3n02EAJAj
93nJi+vyGZUvguiR/sT/jwlGZw7De3qxm0lXuHm2KEa+EPlMbk1BXnpRwBC2HCYvMRAWlXuq879E
B6FTeUnCNFpYVjleYJhyZppS92RZtPFys8mGuVZjWwf/iosYYLegnw0gkpMl78JoLhsIuNdSUx56
xyoOTRP/OoqhWoChGxpGKegAKQuf2yF3Iv6vYrldxTwJj6WBuq8kG/k6URyXqkoa/g2cbVNbxO/T
8WiUJg+AJLzWhRTx8+e2yBushSIsDN0Im1BCUhrWVdhqOyPQWEFbGtoq26TKJUlHVBfU33qU03SR
FcOpgQ7oIsNsMNdc37v6XPWa0FxMtrCDNd8bLzZgogM/uqpTFvAK6jymXX3v5GqyrkP9rfXb6Oi3
PwiCl6e4GfKVY7uwxQQoEFUupJviCE5laHLE4b2prVNf9AOhU+RHelM2EZqw4KuW4jcXVpSvBvIW
M0OX6hfu98q8Dl3vsbBLlNrC0j2bMv8UQQRpTxDtzQZtXrUxeLRMXdF0kHpQBelkfTYTQ2pP3Drt
FlIXqxetegj0iZxJNmO0d/iAb9xNMuG4LVVhpC9GikrY9apTqA8BN0GwJJrCV3gt8M1mpXiydiNw
KusGMdJehV9oonASfh26VvBFm4cog0cgD7140ViKvqsD6vUdwFxPim9WD2ynZ3KfZE8wPy6BSUrX
6UXdbSrlVYud4lAmgXvrGnmSzMOhC1cQuKCxkra9tES8VFrHwHQfKj37i9IJMGJp1+34rQWzjkzV
1cgi8HJOPK4NxwVwVUovPtpWD92QzPWmrJ68YSifssS+5JAJn3JPKp8crTPm7TA03GHp2rbirklR
hAu3dk9GlnfHNh/cU4rYOvyc4auXhOU2kP2cwg0vejUjYpPEIYONGI2oowYjT6pMjLoSwlVpJD3K
ti4/8PzYCHNvtekh9jOQTWw0AUiOPuQNZDANrYoX1EOYz0YcQeCtwh1ORZX5nFTEvgGayQt76hqD
rKzzjMe7FFnGc0KVEpBQJV6KuarTemsYvpvlbW4DcpinvQbDL8684VWrbHQ9eNJYKmr7ANJ26r9E
V0Wkcgkzv7wSzmkHJl2HdvQ2KntRSujGz9e3uX3vLiD8kdfCWaOYYlH6tnsbjc2qWViU2W+Esxx0
gJ7aKQ0rzjv60lyv62gNbnRjWE57br3BWiXBmB/saJ8RoXtC7atV5O5pqqR5Ssr+hfycc8xgFtjA
8AC7vtZ356aOt5S0O3tLk2BjEbZa+VaMVGbdTK3WRScdpIIr52oAdWmq78mO7OzO7s7CPy2DeMH+
OUC+HHUTK+14xQvIE8thjGwduYtE6f9Kc6P9lue+iky4ZpypSw83AbxRNemwS2NEz42MVJjppOqO
mHo7D53eey0JHa80eA5WYlSpkP2oixh1kWk004H0VVl78QJbe2m+VUXibVQ/g7S8I2wXJma5qKSi
XINc5rlle+Owc5CpMJahYf0+jKdDXUkKdf7B4cOhnij5KpqqvTzjwR0678Xkz6NoeVhI0AC9aPy3
Xd0YIaKpJxmdfg694UH0wjHNTgXoPNEDY2UcNBR6ZsFErz6WkDzZfQ/f+bQqAp3aamLXWoSmpJ0H
V/7V6NLWkig5vJt54c93sQuYcnK622MdzkV/CMz5p4HMC+VZ4SbD+u4sXIhHsNcx4Zr/czq3ZcNo
lIryjDDBivru4c0eTXcx1k53GJRUPsoq4a5GBTgYskf2B8gmgklRSDTFJCskjmLNmHgwEIYdLRSF
hE35cxRnU5K5RZ7204BwFqOw9iL6Ma0spqH568GjAJHFcgREfVu1IrYM7ImkVDMDybyIhjHdZVXw
q6E2MN0R+U534ug+cPe7D3zy+y9c7ssDN4PwXqx/nye6d5/7mf4Ll09L3ef+41X+49nuV3B3+bR8
5Um/L/8fz3Rf5u7yaZm7y//2efzjMv/+TGKa+DyUdkDf0Q8ehOl+GffuP57iH13uA58+8v99qfuf
8Wmpv7vSTy5/d7ZPtv+PV/qPS/37K7U9v+TtUMsQ7R14tQumn6Fo/k3/w1BU+cxKyRHeZt36jR5l
H/u3CR+m/e0ZhFEsdVvlP/nfz3q/arlDhWZ5H/m40n9a7z+dn80MW+9OD3k7v5/xturnz+Gj9f/1
vLczfvxLxNnrYbwYRdeu7n/t/ao+2e7dzxf6j1PEwIdLvy8hRuLpK/9kEwP/he2/cPnfl7KdEurc
Uvs2SEawb6R2YkgEbLaP/zRiJBqGYqdqF2EWFnFUiQl3X9Mtw70YLkkgbZ0YWTat8x4yrdHnXmVQ
W1Ub0jULYgjU6v6JXTBEtlMvzqkkbMG3TONizhjo5o7s+08xLuwuPFGrsYQRS9hEU/WwZZg6ILAa
sv0DdNFnSD3ic2FL8bazHQSfO+p8bTO6NTBUxsc8hYF08tKiCCU5MRpYEnA2Tz7cbGJYjfT3FgAV
kbMGahmxVO731Dnnqry8ObqwSi4qI7DhSTaoL8lGJHbY2YPDREx15Udoudrw3RjUz3fFWSdoQN4+
pLpn6g6BVZwLJS7OitJoa08vgK6L2a1WDRu3ANnwYbbVOwCT0+YNckFWFBMrM0eWyKiv97XE0n6n
VQQ1vf1tvSApmkOYxtDy/j6lcEv7rj+qvFjc3PSRLZqlbhy57CliRi/ImwTsb2L10CNTov5BuL6R
qb8ah25t8L3tAeV6B7+atOyF4L0wiun34QKciCM5+i7pGlAVdl5QdJrC9JFZ27yw/FvHUQIHNMxk
z4HjQnBF8Oo2Qxjv0yRrjOYkPerlhzk3z2ool12cpPvPE0dl8LdNKF0/rSW6RmYeiXQbW6Uy0KqP
EVob5c47BU3incQRYC8P3dbSW7tAZslrM3ofEH6dM0bHkcrSyfU+87aQ1j7YdhQTNw30nWhGQmc7
lJH1nThCMG3YJlIyE4PJHzfRdXXdSyk4YUZGcTRis9KsdWTgZaiN+RCPNYV6aiVJOQlri5jcEkyt
NhcDt9HJXRx1o0zIW/UOwvfuQcbJXEk5lB7gNX753kcjxX9EZEglYPsvg9qY6Rtdtb/d7SZ4QhU+
rTQjy+PKazFyP5mDhiGoug4Kk+mq/1zXrZtSqkepob0UF2FYnsonUiYwbNnuTjRGlqFYf2vv1i4y
sWbUhBAtnHwTkC0IXw8o341xJ31YQC9yAgZxF0u3BW+TPixY9nC9SjA0LFSY0ff61IRh3uxFVxzd
m0826vSgjWUjNr8P/E8L3KfdzqH2ziqD2i5l41P2h4QtIgrIanLxZT+9hEbK7ipEUEIMEG+L0KBG
pDaDIx1eWntHKcCYzkQf7Okvo2X4TwgtyCthBz3m7O4z7r6lELYUy4i5d59P3dzrqcZw6u0oR29S
k5LJyA2Y3PQwegwAqG1ti6CBzH/Ya9FqG+FBAZfDntvxL9YEY08zqutyMy6BVFlQ+E9wknaCkzQD
oJ58zE1Sj9OhMNbTiDi6+4gpVb+yeuSb7q7C/HfdQEBU7ivF8nhy23q4jo5x0eukeyrYcO9yXS2X
Qxmn3zzdIKUEwIrQ2QDJ25SCkiP3S2EAXI0K6NfCunZnUj1sBdhYoJBFU1e2OzcMJ1nebQK2nFJV
t0zAb83FwA2e7DpuuNZs/vU/gJ69uo22MC9+vzk2VHFXAYy5CFy5O6dwnB07Vz2diUPRwMVuACGo
0LS/WUvKtPtCNVba3ROyUxcZzsmHvBEysVMjpttFHQCwJCyQm1UPY2gKobo8ejWyOUF1KnN4n8WR
aPIhodo21UF1uNWvgejPUewBcoDJWV8LZ1nTkIOOfDhRa6s692n8ErqOBflwDORUigd0Q37bQlJZ
ZzHgT0f/ZE/69CX+s0bUPhG2zA+1k0dHuP+jY1Nai8oh9Amp1y+TGByLbgRPUin5FhLagzzaQzcT
PlUHgpq8J8rwqRNRHzitlbR1FazFYdwY73agZusPNnGq8GcOL/hBHEuETPteSyC6051dMjW9qcBI
ee+LI3SC0SUxq81nu9Q6u7+z9Ybv7iREn9B0n3xuqwqr6Is5omkHSk/mYqQoBnlDVrk1TOWi637+
UhNv9mWA7Gbs689EPWqzyV88L5VRUO/A9cvZi4KE/NnozEcxI8zt+FjmvDTmOtFas+FGo1NyvfdT
392Lo6TLvw6eba5ErxsKd+9VQJJ5uP92Cf8c3W0dMFPUcFzUJ6bR+8BtslhHrPjpdDXVOou0TiZO
/H+Zd3f+NTeQUaGwgpXsB9m6GHXvKsklLPSFE38hevdm9LryE3Ftx9BJ/dpe+BhbUf3mtBEpnbD1
H/zQ5p5phNLerM14/2mdBtKvvd+V8N3wT3xQ5MradlJO/AnagVmNeM4hQF5iODawAq7aEOglWASz
fA0jyVnGsHXNLALlJEyTaAnvWHNopoZk3cfmbhMuiqwso9KWtne7mHDvCjdhS3PN3IyRg1bbvyxp
5OPHM9znayHpiDpJLq5hUAgVI+5gwUq+Ft1YzpOTk8QnALZRPm9S1Cw8H7UtX6vh+epR4FK0oJ9B
qtWROP+XJkOvF71XA27vmRgKOwUea3GYewkqsAVhtQ9Gt8jMpdaFoNycqlkFSqRMJQf+o2gaHQIJ
tO6voucVEODcPbrJrcMjsMbfHrw1gX9UkPdWirRakHb0jqUgSSrqmNd2N+uXwgh1pn8cBCFSPDkJ
4z/73OfcfaqJdkkMhKHmbWSwejAI5dozXCGRq+TPbYUS3e/O75FCKqRVSnUUxTDTfU/zsmUIlcNc
3Abvd8VsgBnXnwbuttt9dBrQB5dA+nRbFc19qfvAfdp9qbtzhmAT8dok5b5ej4/U+vczm4z7bozQ
i1ETyyPXSklRbLlNMa/gKvEb9aGfBiHGsOeNAjJb+PaSaeyDCqKDLNPagrRKsLdLNTiL0SDnG0kT
aMxF1yIzf9K9fo9wkPxYDsuW+pgKJB2QhUnu3M60hduY/jZF6OKQWLBwsSfKo4U4hFh8qGZ2BrKT
MtRyVQ9pX80KTf7lehu/TxVHXTBxMAzsVUSXKDvVTD0gvEjKHmyqjU9urSlPA0nPuRZZ+hbUlPLk
l5YN273nojidQxUm693cnLKvBpKvW0Mr/ipG2Wa7OtnANHqAwJpyO055WNHonqJvg7r+S/SaKWcr
fANKd/7Wd1rzPl0ciXWVTCq3sHTF+z7qCurXeZ9S+BzOeglgRthahWrN2nGd9Vhk0imnTnc51C1q
c72Xz/sqUXajaOIKgFM2yQnOhOHD0DSewfWx85L215Fw+eCtRcGXNJPLDeidcqfKEEv+URsUkoOi
mwXZnrSIvxemWqgSVgmps/9D2nk0ubEDa/YXVUR5s6X3bN8tbSokXam89/Xr5wCURF29+2YWowWi
kDCk2GQVkMg8n63mAsH/S59Qdq5tMueUUSf0GMnCP0aMWnm0bCc43iaQLfdZ5hzc9er325j6hoPy
OUiXVlR+5yi1fOYEqnpWlPQzZ/39yRQ1TbXGHSGTSFmJHmWlV89F1K1An88Psr9WzQgRj6RIyUbF
sptHvcV1L4bLQb6fagQcofV9ewE3zc5ZbpHbb5TlcsBVsrATrzjKzkQRzHt9IlNIvj4KEep+cjmW
BFzt9MZ719TG2VEIj5VVJwCqPLdk5chq5TnNQjUT55wHivr+c0zfa8ZZyeCM+5VnvN/HsIiNH3Qd
tb8QpmXkpF8zYnCuhSg4wtSuoZ5Z61Gol95tsiEzC3QSElR+ZFUWsktoRs8j0YmHu0lekTM62jhn
7vNwduge/Bzk7++Xu/XUyTX3R49YV/EWZDE6JgT1PNwOvtIeLfaeJbQBvT3qY72zh2DauVrbgqfF
lOq2QdaKrMtLab2NkcPthkNEQnGrZh3OxD93bfEfAwqVnM8kUnZaxxZCFmkf+ERdiXqjKvrNSLrL
z+Z7x79ssxjR2Z33c7BsNo1U32rE5f89tZV6boa257+mLUl92RkT/Ea4IOkqQXHmQ+u8gSetiUin
HRQfmvsKFNl5A3RWn5sYyUBnTPOP3J/KtRuQXs4WG9BzrS6cQtVWnojMRwo6P1oiclNeSdtMIDph
xaJFFsXvK1kFk0azZ6VgeQbx4C2Gvcqa+QSXunvQwqx/0DXLXw0Dijd3m61Wwbkp/a00DSRdQpkV
SFdjcse9NMoiBgyxtQnoEJzr7uFe2M9x6xcPRGc6bBUtkjiLpvYIuOcFq9hWz5lFNBsppqsYvOau
5LT6rWv4hJrYQnJYKDGT/0t2td+1R1NUh5YIVjKE/ZNstd3wyzB500UOJQL2mtV69SDbXLPcdqad
Psm2SGkXROCkL5qnea8D8sMQXjxbeYkg5T0QsNkcC5+IVFHLQBvcrjovRYRA65u9bBitoH7warfb
QdJiPSI63xu6UNmrmtkheEE32Zc4tmDTBQSm3PvK2RGRq5IwvI2+tYU14RiKoa2VIPA33hDCIUiD
4ioL1UIaam4R0JVVBI1/NjRlA5pGVYPNvXMuWpGcGFZhUoKe+z1LMmrFNQh1bz10JQJBvxvkCGvA
axcrDjAmU9nYkLb3vI69zzVUYwScUhVSe8hyoRUssZb3+r0Z4UKAl7I+tW21a0ySl8Nk3hac/0N5
CvoH39D5vokrIznHaABeOVP+aYn9YhBeH/5AsoNo6Mu2JoOBYFK8xWtfScnTjz04gQBo94PXOg+T
KMjKRQW4xjuWapHzEGaW82BpvrNtx8RZ3G2mpmgnMpyO0iSHyr5gbBZtrofEKDKbbNSCILq9zN12
fxmvJ+O4h01z9EKn35OYTXJ6Ws7vNkvuVWZ2+CNF1YVGRdq++Tj2SvOcmM42UPWZWJM+OKZEmC4j
WTWdZJ12QbOTrVE1fol9cVRPdM5rxbdX9oKtAvieDSGiFUxdNVq+AcsRbWV1jiuiKLXQO8uqVhPx
qeTvuRF2F55U6W0Q+iyQhyE1rGWv0rCURV0Tzy+ruQOwU0dw26z42tplgdICOKB9Uzr5lpuu8cxh
A3dyQAL/RDb4bYD4X2EEjksHqe/rX31NOAFosdA3T1F5Z/m4InnXW7XqbBx7UcgrWURIUR2dKvQr
GOi0KIRbLXojaQFuUk3q5snw2vh9SFovfinzrn0v1e671kUb16mqx3JQ9RfS0gmPrBtWilFovIxE
e6wCa/C3sjUy2e+jWmIQgEHnCeXvY+ITJpWIzjU+xAdSwA+yUY6Pq2+py25IWsIy/hTUCoRr0Vsp
AfvPgOVVy1JXKT+1J1mQfKVa4dNg9eUTyZwzviQV2OXsJ+nSTdmu5qYJGPV3/7YvtkZoWRfd0b/7
GYJk46Cl16HgTslyEjo+0YjXThSyYcxzex+M2WtrV79MYkCeu+W5tuPlrX9nB4c4nM+dRJQK+Ly8
uhftf9imzPp/9bsPi2O+/4XSjiszDRJipX2IO5NJxrDIOdWbUIcYRCGv+pJzkoWs/9VMLGi0CyP/
JO23GeSQv/rdbX/0KWF1bPg9fNfUSmeRwQv/8Ur3IfLq73eTm/iGRpZ1i/+1o5zxPrfsZ4SKta64
q0DqRiNgObhQpfnWJuXGEmxpWQdtEhE8TEDj3TaMBhpGf9TFwE4a5Zh7UbtOfCjLQXkkcNB67pv8
m1JYw0nWcLnqG/Zm1qrne/OMcMguSorxlHeuhkoOmRqTHevom+b6Vdpk0ecWkEtXL9ayWiozsbtV
P+/x2fL97+rwjWjoiAw1rUMrsMg3pjehYZs0HnkqUXBQBPmVSXFcEyAUznVADHoQXuWVpfO0KbQO
OvK/G1AZw3vsW+/Sbs9ZDIZCdNHSH83AQZKcIyvcEDjEqHObU2wUZMkNvU0s+9YTBwb+txRhkmPW
psXRGePHyLSybfzbJO2VXYfl4u/LkYx2rHzQt9Gy/Y9Ov2eTtv99ytL3fs3elsGWICd3rQ1efm7S
qAe0QKZBSY7JIrL78HtOmCdJRD/4y3wYsLHeZ61oV77mpteigCQI3E/fTXalXW3WaCu778olqfse
hw/tfApNwrM3dUgqkdM44+oPo7yUhREQoN63hk+4FjHbxHbr8+nePIG47xadz8eEbvKXe0MEHhaN
NTQv1ax44mnL7RgcqayRKWEem2L+JGuyGEpTfGmGeq03U/EkbWoECKaeXX7cmHxEszmqjdayzRQm
8Cf6dlaMbnm3ZVnrLqaeYPX7RGPy1dfQLr/NSjrYgTS5eCHnkLbcgy3rp2O8kTYWR9Gy0qN2B2fk
WpQTEh/ILD31nj2e4WaeY1EjTb56mqDwb4CmzStZlQU+/O8Eysd4J+mWNpZ39TnxloOkqSXbegvZ
oF/WgKHJEx4nIsl8pBnHUr+mRMeb5RxdWlGTdj20zSNrh4OsuepsEqWoT9XWQXJrIY23olH1q68j
FWZ0kOakLRxU42JO8aLJ6nhte0p1iUqL01nQvLvU0YwL/2+XgGdHe+1tDlDU3gz/mUptmQFDIZm7
Nw+5GRVfworEVRcqFbAjRVknc+WcTAglB69Rza2DU+ShJx9yBYJFfbeK6CsnXPUPJ96iqBFsuM/U
W4fsuYfO0+1lUQXY7K7zFgVr81PXegfZaisJxPt04iuO1qi9U4mF3KdI3KwMvbZPpM1/B6kQkkCh
IektTPfibrMhue8KtSPfnB7SroxT2cOy/jWM3M3/n+n+61WlTbxD9l36OiBSvhbHl60oOnHyKguS
jVYxAb+nu0n2CPRJ23S6yh9U9JU2OV5WSQR9It7d2svafV6yZHJYINuCdKlDR1i5kFnOXqo+JVnU
+QzK3rs2nLBNTV7tCl2NLvnQkv1rGfYj3iCUpzwfuBI6pAtkMazPo9U9DwnfYGVsltbAGSe7/OON
r/oHalVeTl6mr+vKJFVGkFV1w6KQV6KQXWZBZ+2E1zqasx+zXk5X7mhgrsew/0qyyqEirfI9AG60
Jb+831WRHyNjo361+I7tctcBv1M4xdtIAtLWc+dpLavN2PZrhJryraz68xCvVMuI97Lq6QJ+hdDF
ceJW+RZAsiLdCPRWparKGf1n4ppz8GuV6uqvo5b/rNbC3yqrXuL5oMj6n62ymj2U5noK1O/9PHuQ
X20V1aHUJNa3zROiowd2MLaGYgn/mVWm9OpZ1mSRhZkAWejf48HIs/Xo7HUbRz9uA4N0GNW4XYnF
Ookx1cAhEIlmssFEyuHWyk/NJEVJ9E5rS1+X+gB79nezV1lGuZIz3qYls3Yx5b6ybpGKWfZpXxys
JEMnELnY1Uz8+VfVAsKge5+VebDWsxZGh65282cjMb4i4pltyyAgTqcLirMsXH9sT4N7lZWpqapu
dW80lEBbWjUSS2NXDTuAhm9+XpFM6NX6wtMd5dIKwRBOA4JrnkJbsjTjD3tZ5YG5GFzgk1Hb4Teg
mxwFgbbfzz1KlxxfxJ86HUalbblf2iHgQZeUcOJ78jK6oe1hRhTeFzBBX7Syr59NY0oOLJW0NYjn
4UvC8jg1vC8mnjpOakuVWFhdezJn97scxz6AxzdpJ48jGY+cR3Qmz93IuiHJ1PHZ1GztMxmlaHcS
IrKXW0dZZGyFQqfkMSV2k7KIKtI+1bZCIDx3XEjD5eycS89eyU2oGwu5tjxYan6rXpskVq9F43+q
o0Dby5osZGOc+IuB3Ljz3W7ounnqSmOukKpUG+/Nno35bPvRtOhVRAVnIHNrTx/draxmivWKqvMS
NVY0MQS2xtTikE9ND0/yKpnDrFnIyyBwk2Zxb1Ldlk1LrREZzpA/Ov68RPZvYba2B81xHk+xKAK8
MPmqNoYPp7C7rWxAfctH+iQq3m0zJ+OwrMOGv/VA9JC8DAV2JxaiFuKBc7oVguRzq986dRy5aWh9
AcQSMdMyKrqB56ax/QwdNEbhUiu4itFznfVdK7R7GsLlearHxq7NdP1V7f2fraDv4sM0oAzHOsFd
kEsXfJ2dZFvHpvkDwv6+iTucfEAa2D76e7txigfpyE/1al6oQR4eZTXQwnBdqaDJ3MR5bcYZfaRk
/mz7brlJ2xHno+fUH8JeVPr0mZRZsKx8hTneWVZESB0KdYw+TDcBZuw1L90EBTKL+u/S7GZDuC2N
cWFlO5s92gFyN6RmcWX+uzop4yDkC2m+Xd66h4RbIR0OPPf3mL/mufXWkBfIF/c5A895dMiD2Na5
M5yUoBgQvEfKyhq0a4eWuYmYLzbZmqjjcJJFUecvyhg426SJbf8sbaBBiKHRy3ohRxBkEuGeFrNW
+ZzsNM5/SsRf0fomJ6lMh03yO5mLP6AzL2SrFcWfikbtdnOr6WQ1iBFR2HISVNoRWXq/O8osMJA+
9slqv7CNTRLQlj0LmpJFSN1yiLFV6sTelPDMoF3rmroKgvZHWeLKV9IKnUDyXsis+CX2zv8V2fdu
+NkgBeBvNkHI+KvBzR2SX+/TyN5SJf4mHP/v+f9rmrvtJh//e0RuQVbht8u7icS7iYQ8tOx9f69W
qD8FZm4sNKWpVvgYigcUxvIHR1wRX0ACk32VFlnMISpy9WA7f3T10nZiP7S7Dfk9w1hNGbcxv1vL
kXJq01X7y4QvS5rMrA9RvLBM3MhRGG/m2Aq8hcZz9Vy6w1qTVTkuK9OC40zV3KgBaeOk+fXdKSIi
9P7O5KuT7+tww5/77b3Ba7v+2OB0vL0NUxUiYMoKIWfnMcPt1Hk4SnWrch/TxjPPxL0cZJsqTMXg
AOowJlZHoiob2rIb1rXmeSs9Zh2+ZAfnLxrahRq0c+vDH/VqA+85yVm4K3SPqNnc24n9a/dQXc6O
m+zcqLMurVWkPF8zjkC1RiVEB7LBJZ5N6yKv3KA29kHbPt/6ySHBkP6T+/m8y/hn4PhmhMNPYtc2
RrSwxayy330qERc6OWVxuL2kBisjIitrNYjTxqHvAlLwynInq2idIwRskYokq24G6qPunhEMcI/o
Szi34q+qbJC23oujTTmFMeRBYv+MeEgX6NvUj2jM1Y9RzJmXWepkfA1TzcdMQZ7JnzbZmadgu0oH
aB2yKvvJsW3M2sPEwXwb+9d8TRO227IhF1tD9fxoFv3Pwuuc48CigRR4SEskU/1qEJLlFUII4Dit
uCnqDexymBNgBiutClZyhj8u5bSyt2zxIYjwQ0MaaVYRj0J8E0nMMkMTvo29EynTONkGC7X0csjU
1a1OFqp7uvWavACChR1+/aPFkoMKMR7qOdtv8gRZhqesV8zaV44zWYWsryispFSQYebUD6CPrh2S
sYxOEXmu0OeNQ5ylmwAf5y52SKuay8o6cGZr7wJzeFKMgSxrqMgLY+7bDRuo6XOCF4H80+lDD2Ai
8A1pN3Xa3+y5Xc83+5Dpf9hl/5lwklt/M+2UM6qKIFlG8ElDVV1qoa6bJmyP23KKDrPQ3h0cpAU0
BPQ2jRDbNdi47PhFhSvZGoBmPfl2wgNKjK3yyX5QlWjXib5IH7gHN/DfQJjOj43dG4umhtoDC24B
sdv4Ymgd8hhBH4EzN0lx1Rt9kcZecumjMn1GcelaQRP/RJhVvrGDRgGw5pWfPDKZ8R+VJPuh0c6B
P6qJ2ZkUzfoMuhoBoQoRoMGtb6bADgEUcZJfn7VawZeWEZ4tO8s+skFWZVE65LH7AYo8QSiYL/eO
8koRSOdi+HafXprlJHfbEEafO+dTOhbzpjaaQNtUs03SosJ2bYUQabXkPtqwjBJNVpxUp7EzuItn
XpxucCBli/8xiliq+GB4xuo2iZzv1slM+ndNMepdbMTR5V7YBVHUw7S8W8AjRRc4lmglzJH1gksy
2EvbvYu8akp3XvqapqzuDdrkMgyvabC1+oy8Q/FiN6O8LGoiO6A3rYzU/PNdGA6uuK7svrh1MhwC
f+oPnur8LKRNVmXDvfpHl7hS0sUf9d/TKLNvLn1ktZay9T74f53LES+stGW4Q7N5D9pj3kajEy5q
gdBqIfuDAnDLVal4xjEPPdBbErWVAI06J5zvLCcrwtnr15OKyiVj1II/yjTrR9kF/EAEWQkBpiAo
rd2YOg6rx1r5NAzansw5aNxqOHL4Jdjlwl7N1XcjgdQRxaF+KVvz0ITdZlD6Q9xYxdcwcxuekoby
GsVmtRobZXiwVSvaOrA1ji7SE8sunUqk7XTg9237JWuc+NUoFeehIJE4B/f26nMe81IEB9kkC9AP
hDSrDbqB9GZd8dg05gLN3W8VWsEviaHz/DSUpaxZiBm9OCM/MjfpVhNr7ZVjLGwlSp6DsOufkzGL
V27mt9s0s/tntSjiM3fAN9koizHwP7usFk+yBo7D2TYmuZuxiltoyWSumMxzwp+TzU3abXEEn6eu
5cBvLljDCIhPDyGbmBNRhXyydlp9W6XQgKJIGXgI/1LikcI4WtoAdraIL703VE35BZkXB8QyXgAl
CzllGpMHGWlFlOG1arPkQQZhibZG1GRbEMfXRk3VxdSy6nCstuS4MFEXxOqXT05hFk+spUmWyOd8
K6uywSjIE45j5yJNjdXXJ711Xm79xaBAEXKpAZuedOrjdDmY7dfYC7qj7MJJhnttZ3t5H6Cp7VLl
JnlqNHOROCyCkzLqLVDBqb/3MuUa14HCZonAzwuSZf0lGxrO/9WUpBUflOfWcMhZQKOo3vq+ZvAh
+s2yskKOyMTDNNUT2MYxsj+iJgvZWIge927/d9vUo8I3NiT3Jsq6sF3ohOypXXAj6ynO3OM4htUV
jZJqiUpr9u3/3SNjjvHfc3RahSaJUQS7Kknb52ZSPnze46kQtTrvwt08jNpSUczm2SjG9jlJP3Qz
TZ6kxUJjBCVDa9jItmjynIs5wkkKmvYxjXXCmivzwt4UZe6s778OPLJDS4k/WsczNo1nRPsiUe1L
x83AHlz/WPOYq0nX5XKcPWXtlgRAovrugsOcEVuaW/11Ar10q+q9rb92ve/8Ub23ys7/NTbH97eD
eZvNenuShadCPuChW4By/GWTV2oH8QJXsM8pSC4CPKcMWV0VsuTqZuxENGncObvMNubDXELHllD2
DgUknknOS6/Nym7qO0L1cz36pFbGEuhn+JXAScLBIvdVd2IkEkticJIesKsRXaxB0S8JBBmSm/iZ
nLKgXN8a7bh19nagvoekNHDU478VDbcIz567bY+AzarwZuOlCs3myPFHv5BVHTj4Q9QkiPTUSrc0
jHdNL7tn2VYDWEiUKrzImlZO5dK9zBG38gcYOO5xSpRkSQAA8iKTPZ37ajaWyC2FXx3D2bBSst77
toQqokPIsiclfCuFIJjoIEcmQpikHiE6yZEsraOvc2Vt8smx3odhKLd9sg4D0N8zEcP1P1GFzuHU
asqb3Q9fa6tOrrKm6m9N16qvhNR1jxyundO0QPm78znJ1NNgKat6PmRbQoHtNXF6Hxn58fuqtvOZ
KHtl3pVEXespriFVFFY4wpz6fTVmkDLYDAwb2SALrUztWz8H4McRaNjyPj5tOERB/qhrIED44cbJ
UdEa3Y6dcT0lF69Tde6YqfYEqXlYJmXj8qHPwaJxahMclzEuSzcojnZXVe7tMvPL4qi5Fi5op4TI
qHzrDOjcONwKpIZGwsAnnlKFMSCL07XDs+4LzfDMjL+lvr/E9dj9yOL+wQRG9Wme+MGYRlU+tF5S
7vrBxkeoZfrFiCt1FWoc2MPs/iIHTe6+hEL03bGGbBGqef2a9wit147fL+oABXDOB3uIovzmmsms
d21idy/4JITWGLHtsrUuwoBDHvObbHSKwHvmg5FNskDu/A39bu8sa4bduEvDHYg4E1ODLv7PuWRj
pczuv+eKEDwxDc07m2KwnCvWX4I0M1fS7dZbXYq6UdT+9Nf9Ue9HxV1mHcShRqytWx32xwwPZgcr
wnpJtdjZVH2erFux1u7jGvStwh24F1V1NOYLXmvOfakpWqk/j8mjHCgnc6xyj4LHwDOPdgSCKrK1
Mu8o51KN8b9fKXgtg4hHjxH4tyLQW4vQ0TCJNl3fdAvZ4vXVz2ZZvfVRs0bbE+exvw+OS3YWAfyg
hTYZ3EZrYtyOuo22GWGsnAWm3F+FyRfYczXUpghZJi5vvbOI4FpFiw8ziDzV1T5ZakiYcdv5myEo
ps/GDHvql7mrIO1Ks+r8p/lfveUkufDp/au3NIdx/I9XwDYeVbffsXOytgk0+hdzCr71dj19AxLy
pAAgejP12CK5ylLJ3KzZ/nTzvJA9wCxuht4jm9MPSwLau3cj1salwQn8mdUk5FVVaYuzrHfEjQ+C
C+UN31haI9tVmD/yoLygK+N+GvQataMKr7aDP3Vbw9k5OE2nnPre09dzMTQvgM0HuHLN+K2oDXHj
MX/gGNpCHV50uTe/9AS2wCdRifESn5pVE+7xH3Y01M6tWaovgQsLdrCsn/0jhKLu/e920b8X/X2H
/nJ++YH+u//9dQPm+au/fD//7v8f88v3X4v370zFeuQA5cXwrO+h0Q3fOijQc5KiD+MuyKSLAP5b
+Q6Xgf4N/fR/xth0DkBuexaclrWDHhRvfNefPsNrA8VWK++ODvO4EnbEi6fPEHmW5m97TqLdzS76
z67Z7/CetIsMwZVjYyZ1vUgzxT5Wg+Eg4NHrK9kiC9lwr8qrujEY8ldzEXeHLhzH3d0+aYOFpyxU
n5F1hsuUJfqnsm9eXU5Vf8DbzRQH3lg3D7sRjZrlCIZlk5ZeDdqPAj2t+iSr8koWysBxeWC2DSQU
HkkKKVrl3J5lkZRee45EIau+NVpLEC/t6m6rzQ4/tqwHyhxvDDOYF3KcHCIbphKqLDmdNXh/R/3U
zwZSb3XwWrhWdOoHR7vZpxjEyZjayGmqKJKwNzAv/QD+JUmzQ+V0qKinRHNtvRzhbtjtyglHL3lz
DqnIsyH4d/n8PEZsb7yC7ZYzPaMOMj+7aBeQUtojvihspN1MCLuy4Ihs0vxs/YHktum5HT0QuIRl
QD726moZjC4ZBal+ka12JPKsiBJba0Y4P3eAuMRumMVkuzRUw/uIw+ldg0v4I00eHEiGwcK2iY+Y
RZ4gWP11l7Ju0QvCDnq1+6yT4TZsUZ4LLyCgxBbTGJDyhcQ17lQnJDJAA+ymVuVB1kZcI1d5VV2b
vhpv1wrP2JWlp3xmI4FA5PCTNZQFpJ5XZCae67wci23dTyyZAeotOZwczxZpWzksKEg/Rv/Vb4rl
WE4mvNtSWQdqFh0SbZifGisGOQtYbjeqlrd227DZuCOKsZoSjG9tIoCPbR7u9bgb3yY31hZsAHN0
GGidq4QnCgJ4ZhaNqJRUPDF+F4hA/qyyP4oPilfBo4cFdCENqn9tnG7JWoRTk1jjtpEEaOKIKnn2
QO/6fBWPBv8lwxF0zYJYYlzwa7ts9I9SERriTeJdOXCrjybRJWhDKT35kmG4YfJ2UbVkR+Suqz/K
gsX91VA1UIYB7LKbHeyAqZQPDZHbj0VKYkqkz2C3fw0xo2rAbxh+3E0zkM6dauDQvk/DOSnCNjwZ
b0MbwJTLdO7yleYjhFwTjHNOZt14B8VfBWr7Xlh6cHGBeS6kWU10FDRM+0ODasl5v7tBgp24qQSH
4krRRbiymu/rpPaUVRfX7JGK3NzMvZZd3STIb0WG1AmyySCwbUJRLgWRlVvVQIfNarrpmgW9TfaN
5nwG0bwpzaD4XgztR1Fr45vpqMNa0ePmhMLbcCraoloNete+9FXmrzgij3aNFs1v+BcIowlqki8G
bXoL3e6zQqwJaYLU1MBifZMNz2bemi8qsVP8eee3HGWeh3D2nmSnSnxlyHnQFk4EaVnPu62ijsmm
MuH3kfsyvhq9d1J47n6xXTiYxkhwThShOklKJly6cWi/VBMpdIWTuo8jZLHjoBEHMBGp/aXC+WZ4
TvkOeT/dBU4QbZvWaj+JIyPZAZVeGLhT3h/qXtef9ah66/C7bgN8AbtagF9bT9NeRMTRJqmd6IDo
L0mQwKyWiH3pX0flR6Ur0z8ElHL3I1/8KfScaGeUkbFzG199bAPY3oDH5n+IHwKgpXyrAzcl7qbR
HwIH2eqmd5CcJdQhL5r46AmCtCz8aVZPxP5km0mEVtxttysXyLTb8oW6tViiY6jxETuGidH5PQ+f
jY0QKvJqVZmPh2B2cC3+fSnrstBNczyopJH8z05qq6gcOwfDeLDiilkIYAyJEQKVoBJkZkRafwnq
yHos67F/iL0vsWkgq55mYX4KJv9Jtjleaz2GZa/u6pyY1IGUgniZWKG57gtb4wxL1AMos0tuzQXY
N7p7JozH0t1mFZS/qdS13VxzJE0yu8M6WOPEp5mJ/0bAsu8emiYi7F8dLrIG8LZ7KG0XD3Oe6Gtp
k4XgKaBVoF0QMmEqaWt9/SPTlPZw62F96FlwwEMxwxLtyd0qiLVAO0bEP1a688jpfXxNVQ+RmdB9
zIzKecwzqz2gqR0tZDVwRv2KmiIuvN6dvzTacBh1Il0UL5l3rWKaGxYd6icCEMGfKvtmVB7xPPWP
o1MlB9fSvUXgBz/MMhFLPqFhbT3bFWuTlnOzxQhB+VVP4nTV+FXD66cIARAleHYaFiyOQ8q6mtXu
sQvVhhPbor/6Qq4AROz03HVECU6mkn0EAbLNjgOozrahC5Dn/Vj6TfIVFb9g0Wcmwh4DSLXEbXTE
IGJCM5w+ewEXixZWFzuPHY6/9TQSfkjauLZpq4ZsDAIPdnauG8eeRe8+6PkYXVXcI1S73ZnzkJxJ
/+ZWZI/JFalFHovsAh4nIWZSBeX8jLyZinsEQbbRcS3YK6P2gX5CQsYhP2oHkG0bOtU/pjrty1xA
+H2LjOFuRuIgC6eF3WvO62wjjxt1NZvqoCZDWk9WXhPUH0QgoQxhFMCHDaf+KNMFe6HgY1Lt4gRK
JF3KXqlDzreRusiOiEEgX1ZumoNF1Zv+YjV+zW/arpFCrZQ3N/RIivTwThR6/2wFylKdTqF16dMy
QrNmzA86EkrfjDL/x1Kt+JOqEb4YxS66sprNuWuazgTK2qAusqC+SLkeHWi/Y7tVaSzUoemvrkgj
k5m0MuOWWMweHH7/5Ip0XGkakgA6S9rrB89Ny+eZ3MUDItP9oqqTfjcSE7dBHkm9Jm0Uwa/QLrJG
pCyBKaKAXNhuE/jEPCEDM15XxqAvlDKzn8Cx6ItptP3PfVddUYFwgwWPWlsAbXnVc5QnZI5UebTJ
jYIn5WAkCsFRKZqueuyQmNE6Z9xUxrwKSLhindidbtWq9/VNawFkcjmW5s8Qxxs30VT1oCYNOltg
Rhep7ldnWWTi8Kbmkx9vxiTfQa8xT7JRzUzoI/jI1pWFmEfqEhXSmkF8SY1sYyug7yfiwPgZF+ZD
3HvGQ1j01YUEQ6iuv0yNuGohTPrj5Bzv9jFRzKXd9OVGi5IATjSCnbvbdNwRid2ZrNtUcmIkR7tT
Uw8/tGaGrT+Gxffs0gxu+11JrG5hutX07Nazx//UHA7sbL3V0BZfWQHYqGhwhNyrechJGCl2snpv
uFU5vEq8Jj//ZR/NTl3FcLVXstu9KApcGGb+IC2mm5Xuapy0bqmbXr4e/YOqB/2TLEKXj9bXe3Uv
q5DKNYi/kHjGpn9S+BY+gbnMt4Hroi4vRkkbNE2y17XYO8h+Q0viSzL7m9sA0a3Qw3zTzP60kqOG
2uyf6lp9Q5K0OEnT6KI12zfxRQ4idq9AbSTclZxQXLQBR9ykoVxp1APOWLD83D31T0qQBRvTNoID
bmXtSZvBu8oeo9N8xbulPjeqW+9rqxk2fotWsFrE+6YoLQORF92/VC35/p1nnaCSgHBFS2BlmQJS
hTThCgxsvcdv6X7YPFyi0jHfwkiLTwMxaMvSt90PI2y4Fap1zC67sN4sH/mTzA2XbUHEvKa5yb7J
DO1EfFq0jeN4uBZtW66hjapPeOvtpdk08VtVRRp8mQwuvT19VhCE+Nb08b5MDINnmzttI3/2ySuh
6EJuzl4+6exu8Mbb/4ew81hyHMna7Kv81uuBDZRDjE3PgppBBsnQYgPLrIyC1hpPPwfO6ozM6Lbq
WqDgCswgCIf7vZ/wENZPxjdPJM6ymdzpUMad/RQm1jooJurRX9lqE7qpIjOGt0wnKt0h6+oRicCF
3CAFMg8fc2BhQTEU57aYqjsv6L/J4YWjW6tUIMuuk72Ow/SWYLOxd12g5m0xdCfDtrN1gNvuoyg1
AYU1C7/VFu7RcstT9fuw660/ETl4Elacv4V5Xi7VWtPvs2H0N/KKPVuP6xVtdFtPStpjPjVY+WM5
DAJovxZ+E0F3q8c6myiumIGq+KGR8Rr/mL1nDD1w3qzQ4H70lnE00sB8CHpgGH1iv/UGUBYF9YG9
iYr0g+on7CIRKJgKNcPQK7ui6PzMbA/MHO1SouhAtbbLMfvuOWWIAZXnLCut0ne+S7HvEsSS+h7X
ZOI1YKgbcxsqWITL1iFmhxYAyV7KVqOE1G5DLcTbTxwUV3dWaBb735Ngzctf+162WoNpV6oeRVgn
51Exs5mqNjzOCLMi1/dVbY1P7PWLG1+PgrUElv1eH871Eoj2e33BeuE/1cv+ylBUZCRTsVOTyN+k
rhZgQW9ET0FnKNs2Rv/A9qL4qdeV4sbSMb+UrbmWKOw7Rt5Ic6vr6ripD8ntpM1JnKb+LuEeptIl
N32PTMEn+kPWke8kHf8T/aEMZnIj6yRARDbUgrxADTjUNhA6dnFou3UmgzSyEulvpcPMXusWlifF
W4Pj9XM1C+gTBEThbO6afIh40+agGmWkwBxb8yTP9PkMQf/zoEzJjaz6rM8zq9n2P0fJBhLifw31
GvHLKD2YflRTbe50TYvObRrbqxy6z0oUqKzLOnnwoTbs9MLF1QoSz7muupYFLtw/eF7mspvijr/w
5xDcwbZu2TqHaz95Lc+DNNnMxJVfKhXVs1b2BN6hFXWorDozr3YVQreLxK0DDDfnT4j5BHlteZ3r
6PkTzKKzV6mnEXcyWvfOmjSYdtpQ/XCNjyKPhu+iyIwlX0N6JrUsbgIMwjY6drvnQIsFHmm1vVZS
l52l1mXPltrBzin1djfMxUxUSC/HTnUjWxFz6IAyBf1xVMPsWbTpuxv11glOd/ZsRmzleapumoCf
jZrwqfWkFm9g+JA3CszoFClu+gBz6CzrhZPnIDQgDU84Kr3ZfbEaXSt7xvbdPBR9+NdwL0ViLERF
/WRYyX8c7gNqebOm/DocEXbz4NuuvrRTAzSGEXrL2CXaExsjewGnjV7q9tVF1OipqWrl4ick0lMn
emmNwLkhxNPgaVPELwO71o1q16CluCcLV7HqrT56OMwZVXAaGtzZB/Shd/WIRZLij92qCQrxPIXW
n0WCO0WZ3EFNZok9kzDgaywiKz85hjkcpdOu9OOdq/i9Y8ch/mXR+7OqKvEs7NPIA8JatfsqKe8j
1KnVLZyA5pci3jHtHquo+7JV81MQVzAMPTddGaaJAuJ8SNP2PUEuZT92JcaBYxOlZw3F8WVk2+1G
FmU/dW5IR50kYmVk1wtUQ7VyjQQUXmeMj4NHFCEy6lccCEsy5KNYgUaaAwoIbqPJndwOvNSeRZMs
YhE3r6ZhqTfe4ChLOcr39XaZCmyiZav6OiLv90qgJTymCU5qcLwbVu9Ruhprr7ipQ9VaEdYMNl3C
GxyNgc6Cx8gOzDavpzlC3TWA3CP4IaIkHdn/OKjTvTHL5KxYezuLpq94v6NRtiT6GD05TQwyC6/U
j7QGqedZPyJgCISN7enByLChHQbTP5gCPhtSEeFaseHciyrHr2gi3Ew2HX1E8b1nFiY16CNtiW3C
dvAKew932zrVoVuu3DHRXytdnOUHmWGwi+FCYg3Hi7RQJ6AGuRed5ZlVlz8UJbBJBP5WX1aNi4E9
7uIpoc/doLDh7FTRHTur7o/yrM2iv87sXigHNQQqTofP6i9dcUfvr61tN+uqWAWByZi0WdwG6c7F
yuqaNuu5QbelHr3KxmKGi+ThYkyc5FEmv2zF/MZSKbuVTfgHZCsdf4utbGQJklyvVYaucpMOpJOD
WPcvmNiJFUZNQJtC2OyyzpvPiLuvFVUnXYxL4bW+9PR615G9XcgenwOSEGkp1x5KUJr/ukiY8k9x
QkR+5o+R9XJU3Dnmyo2xI5cNv1ydDzTPYaQWd2wl2qc6c27DsQMJMpccLX1S1NA9yZJd5z+8dNbk
GNPuycbRHa/JYjqKuViAZ16UptMDnWCkimjNUvfd7qatp+4p7oJxmeKTt5djiXhjLRmZ006OHVQm
7LEPzO3136ChMOJ1uCbIsQ5Jrk1rqMlGtvaxJ4A+zv56JRacVWphodj1xbNnRbtJ1e13y1SsVQL4
AfJQUDzCH7xc61HlWMXs54/qkDX3jql/k/XyOuFYo87pNtPFyuBed83kvA+tqTHbNtU5CGP3ZOnC
IgyhoSHYpMOqHrCVLJ2gv8DC7C/KTM+veE1Oqgvk7Ge90EWwInEpWKHRQzb4QsOsIkOBZa7yC1Vx
EXYdzxlmJQdZl5pxtGDGFKty30SAvzVW8evS1cd9TGLzsc+nu6bq8QlqiAWOdt09WjZkRBwCjv1c
ulYFqJlUaM7KUgRfDS/zpD/I4uhF2dpPgnHjxWAQnba1Nplk7qiB1y6K+RTz+I1ZdcG8hKGundk9
GrjeYtVEASCcGYerTfE2daebrLCVt4YpVaSsyNla7xAZ5dcFIvKtSd0dJmr5Ey+J+oBC7OywSz0a
QX+MuN6o2oPoszxYjZegLLVDyDL7YMCTcVoi5DqT9kL0Q3WfKZm7C8Zo2A5RMj6m+vAHoX/rj8hi
HkEv4SUvzGTjgLy4IZgeXpDARU7Giq0/nOzeUof2e6Nj8Wt7VnJyNUABdQ3qVbFT84A2Qr3wWPcw
zVGUBy/uzcMcmAHuP1f+curKWqMt0w35YTQf5/ZGaPHSnbeaLO+XGBJ4R+LXprPqbTVchYpir9q0
sU84eLfseSKelqAod51h2OBraPBFDWC0EwMkRSbrnawko+Vcm0UQQDZxrW4xoNS1ajX0TlTDmu7x
zhXb2VgKC6+xSZmNhw/MXSpsGqLp3nfZcCKycpIlOYDsoboa5q2qqhRtysK2XZZJXV1kF4932H7K
NWthoAZ8L+aDryO+4Wexu5dFo/OTU6DuYDxfoNwT1q+eBeoL/gLi/L3KP/kt8OMYu6Qwf1DhrqzV
FIuBAlWWve1NwZ7dkn9K3BA/JGIvD4FfKgse/Oa9K5O/rqiTA/nXFWt0s7bulKlrrEL1nanFaFpU
lfeKEPNHZRnVJYBJgN2j+yyrR0MlvJJO7taZexW2sRV6qD2y254wfdcF95r6Dn3c1QCW+wZnqvo1
S1fy/2Fy7AfLYMsLnc7OC7jYyfBrEXdLZUESylqm44TRUm9Wx0iBcLoZ59NutgKSh1orbbxD6FMg
gNIsZOVnHwPl3q0oUnUZZoQdpTOwpo+7rCFRFfFMLgQYzafRTnTyQBM8YD/3133VOM+NNf+C8heM
xdyT34d/XkuANnc1q71VYLb5y1imDVOrl+19TwlXjud1G6UEd627OHWlHW8qr++2/GTz1wzRk3YO
3JpQYFZxEWP/iRDtnfDteIG12fStBUnKGyxN7vQ4Tkif+rAVf0o1yjMpuHhVZby2sNFmlettPvt1
UZ8uQys1lhnefH2b9ZdxPiSlQxzdLz7aFA0QWZL1hh/CIi1H1qLoL1+7uUlVngvxKnt9VjcjCxyh
5+nus6EsCGBFNgBGeTX5ebXaaeBdjSz+VvT+2mRqOCX1gM9VO4b3GViepW6BQh0rAAx9kJfvmtY8
Y3oZfmQG2VC9ZdZ1tW3WagVbQNO/0Z0aUylFfBhjYLy65RgQwUmHR72Ph1VWlOalQwJmo9dRfdvq
MEr03pwJnX23+sTLd8HQLp3ChaJHwowMSx/Ut7K5hg+KM0z/UbNB3JaEg5HiyWNs4vK7qbXw0dGA
cWVKQew91jF/w2iSux02Ny14vFeYebJ7RJxlH3d1sKzqPt8xSyG7WEfmKpgnXHlomqgIruVYVFm1
MGqY5P/4n//9//7vH8P/8T/yC6EUP8/+J2vTSx5mTf3Pf1jOP/6nuFbvf/zzH6atsdokP+waqqvb
QjNV2v/4dh8COvznP7T/5bAy7j0cbb8nGqubIWN+kgfhIK2oK/Xez6vhVhGG2a+0XBtutTw61W7W
7D/7ynq10J/4oRK7dzzuiyhViGeD/YgnSrIjgZysZLHVhH6oMN/hK6cVZIJ3NrzoKEt97dmP0N7B
G11bDVaWSF6eZUOuD1CryhxdMwehLrNL1m1jFK++Ezp7Z0qalSyiNZgtKyeNjoNZFK/tCkR1+hob
JIOSSUuWspMad93KJRS6N7PwKXOy09QM1UUzvWLn+nm30Iwc+riszEoHulrgHWWJkGp1qTRlXGe1
G6+cMq0uud19+/v7Ir/3r/fFQebTcUxNd2xb//2+jAVqKIRmm+8Nyjlg6vK7Yqy6u17Jn6QpvJGB
KcomYW2kxXzUqc+yF7uJhM00OwJfyz6KmTMjD6LTWjx94g+gedUdt5z6KG5vfvYSc6TkZ5XqWyaq
vGq7LPxoeE7QrZg80gWyBDYYMkr4HDRJe59NDmRe+viKV58iYRIVufyXL8P4+iM1DF3VTFdTDVOD
h2f+/mUMlZc2fm+Lb4PnrY1ZDVubD+yfWhZvnAkkijwQBv+qLJ0hWFUkOX6pk71bcvyHOFdMOOPz
aFmWZ8GAOLA6pYQQJwOBqKbdEMNIWAhY8akKkuR66IYsQvVcVkCOVVXkFOgly37lgg33u4McI+uv
XUgEP6FK4qOLUGvqIhcZrAQDu9K//54s++v3xF7N0XXXcDRdcwx1fth/eZh1wKFTx5b6+1TVzUYz
23RjsobeE+5NnqI+PztmpH7LnJREVCtC4v5BdA7cRFnIhsIxn9Ag9h6gZUc3XeqO63gosSOsmgdM
WrH2nJLgvmuiZH8tBnOKReZZVALX21aJMOgJkhau6s8WmYsZ0b2PeyzdPjMz8kxXDPv2c6wc9XnR
XzozXn6u7PFZ7w3AfpFYZF4A8nIostE/2DDy82s5MLD75NvaylZr7vLZDyHB4DrClSM+m5Mozaxl
b+j+f5ltdX2eTn9/rF3D1gyh23OQwTGs3+9QrWo1uu+Q4DslLDd9qrq4LKGT5LgQTwnHsH/HQu4U
eVV3LBoXMYMub17tWg8PRtJld6GIsjstwSU16V1zL+uuhw6GjB8UGLfO/WQdIsApMZ6u3cpiO1rZ
XV/oDsHmpNmM8sM9ryD5nZfdGuqMh1wIdO7YNLJmMVQK+tVGzGkJ84BQslMvY1srjm5SwBf65bRB
mHkXTd7FU2tYAVHGN94nYsccZh2noYy3Q2+E5zxK9DXw2v4uYuZYYVgZP/odoTyiGd6zUvRQ8YZJ
eUuC4LuiAtJXdOeILvf0CGftvjK1ZjcBICMc3MYXnZjwRZ7BKfrBBVCw/FmVN4hBRk36bLrT4FwH
FKUPgzUFP/s5vumgX3qEK0OFWSufhfEmKy/jb4SfIHDbiFH5amkvTdHjh6wL6NHzWWxPSNrL03oK
3WulLALIN2+aP0VMjtxfgmmP57BpsnabAKi3PPjxznRGZU8SOEbpW6mNpeYEWCUgNnDEKsA7JkrT
HYjLIxRASdZbfsVe45dTwN9rVOunm88+ucvidiXLlm59j0y/3np5sw/VIngK1LZYCXIUx3wynZNL
Hn1pzEmBNp2NNxPxyqs435BlNfcYl5NH9lryupU1XukMksEweD5Whg6U15nwMHYu8egaWJZsBKQc
nfsKXQThTcXSrNJxMaoRNmFzZ6NxSUdn4btt2M1xcnv1BKr0r0OWYdRDTMDesp+f9EXdpeop0oAv
Im+/kf0s7UMdm+BsN7FzO2ZY2A+eFby7PeyYeBRsy7paXOwBvTs3N8L3qsshaHlOAo7IVB5Ix53M
zvOeiF11Cze6IZc2nhSvUv11h8cm6V/gdm5ZnA0FfgXSvViMp1N5kHUZmFc0QbXiTETnqS/Q2KjY
qftrtsIEwMDA7kbEnP11IVjcKhn4ETlODpFnbhBBOEr4az6vNTkI5yc8LOskSPhiIzB4a3PygpXN
tmKtNTorHNT1T7BB8oPwKutc27p1HiNQh3//5pDLid/mJcOyDdcRluNquunIZeIvbw5RRrgbK1bx
TTGjbGkTFdrmZYG3KECmt06gYIeu3XPuOO2BeDL6BXO9E6GUqBZiOieT4l18Yf7oC2vEp5b9C8uJ
+kbog/oSlcVC1geeEe6IhhYbWdQyLEJBcDwStTOOZjBU18uWWsGCvFHT0ySCdJPoWo/xQhJudMd3
mFNi+6VH3iieQbFf6lN/aRZt/u6PsbPuMQbaJ+guvoRqfgUYR2iVXutxM29fEuLJEuj7pX9GvQQM
u6ESoeNwCCsnf5jzkqsiC82NLCpjk59hpe5i4l0Fwss6DO+gy/dRmxcPGGSTYWnqj3FUtPXf3y3n
397zvENsEmGC+yV00hi/v0WqsjYcspjBty5ocYLW8pfJqr27KC3tU59X/aIRbf82tAH4Ad+1YCs7
2hMaORsssfs30Q3J1mn1cCvMtFnXAUgXA3zJQZsPDpm1gyzKM1kXCJ1cjW3fRHqcXXiPI+misuAq
8UK+IBaIXezAQ9OXanH0tLE/FphlPDWjOAdVNJ0RJcqfXF18kO9obmUpmIOUTRHUB1lM27BfVq7d
76t5ZOmzVfMnw97K1hDc+NpIq3rju3p6E8yQMzCQ7bGb+UTWrB3fLpu6r4+g9oBayhrZ9tmr7HVk
xB12C1mN0lQb9T+YzKw5v5fqFvkxYpv3zM/FLo5qgimJSggjVulqxN3ctW78ne1Bzqzd0b61kXKb
FsLM7du8Mk9VLsZ9OTfIVlmvNZb9X268vLG/PqY6MUqhqbahmmzWtK8LvB4p6q53feN91P1qlVsF
iFqh9NdDzA8eNRL3Oa8ia8OWIrq1Sse6SyeEd20EFmWJPHhyFp0JHJQt8Gwq1a1zzwwXWQ2uZuyR
MpMHtKKyk2Mzp/mNqbDIwnPcQXWKUMtw6ljq7f/+R21+XeTrwlD5ORsqTFjDMLQvS6PYFKVjaJH2
bmveSw2p+bZhlvnlMPSo88F31FigTPYiRVz6FtRIvzIzz72UqZ5vYrb3GCmhQSqy3LspndC6UYHQ
7Lpkmm69bqg2BdbMF+hn/aI3xuZQhBqxeLOod4CuQQkl09rxUm9vgt+7kWeFGnXXs+zn2X9q/az7
7EdiLf4vU/W/Pfy6cC3d0UzHEO68ef+yGWJhMrFnH6v3KE0/suxMeN67HaLIOoUzlkfic4SexisU
j8Tqs06exa2jHzUMtq4DSjRqFvI0mmYQsVGOG3kB2Vk2oGQzRz+8w0jSevwL6t2hMFAGY4DWitPf
XuHf8lQd6lmqaUzWPTFQcAcQRnUAPXDD9PpsSx2Tuc4OW+322gXU17VozF18NFcWaM2OyMDW2aWq
00fdEeaNNBvCiTi7+KpodgIRXQhYFOVB9s3T+No3Be/vLEQZtDtfGTZ9pNfQfZ1WW7RDeQtS3nkP
1AR7egcwHhESm02seDUb3323ertZwlxAXUTrnUuVIMaqzw2IDREOzoPsDLLGPxeTh+jm3JCNrF0a
b8QMXAT5bTuoc3iIhmgqXkwAkX//mNjyOfhtDrDYDbsAW23bAYRofI0MIFmZaGjZvlsDyPGyDgl+
4S6wjpTefi5Nr1+JurZ2wVxUejDcqtFkt7KVVzfuvUSFx0KIx4ylk6weLbBTvNy+owZqP7ca+A8n
N9WlbHR1bFg8HhUOc6uT3wV9/4g7UXkSpbBvhR/qyxZl5e/A3GFUGePrVBeg/nBN2WehXzxWSvUi
O3RKVi+sdmzukHuMD4E/JevEG5RvTbiQHXI9c1eFG4wHr8hcfOI9Xv3zpfHTe2R9az2yijF2g6Hg
RiaJl05qEfbze+4vMkdbVYvqu3E+QP/5q67KzOpOHpBK+bVOdv4cq0Rdfe33WadHKCWxpvjtWl+v
X9qggtgm6WTPH2xbPQVwQt4SA3uhuByyfV4r9msfoRtf229dA4cu6dQKtSbPerNL7MChLLIw7cCV
YDCCyBn10CuhJtSZdemyAc3rBGqo65b7riDxh1BIwmNi+NhFQ/ePoM9VY39g4dEHz27ePDg62Bc9
r59dCAK3k9k4D8DZjHXvIu4W4kb8MPpVh80dvkcR0hVLFi4gzIf2LPsOEw5eSaV4sFbp62skw6p8
Shay9XrIm6XpRtNdwoboKAbN2Oo/hVKk3skX+ZNPkRWMtKctVsyXzyo54Mv4L8Uvl2th9K1KoVsL
OVbKrHxeL8Vy7EYtsDTK7Wbd9blxEYXWkODgY435bJjrZKtauPr17O/75WiGb1yVHJs3Y9wtCXeX
p37uPRmtZV4biE1rR1ci5GWrM/eWZ8XgA06hX0yOaDIgQUysxUBRq9GdPOReg5iBF6bLGU1zrWuE
Oe3tbIYLz/3a+aA2LfyWWD9/Do3sVjnpU7vso1Ffo270ZDrueGerU73U+q7eyqI8DJnWLvrOSfdd
U0x3sk5LgQcrkJ5kSdYXo7vPnWK8/axqRYR+fhtdMkM0F5F9eBqp4jrB0YhQ6/iKrdcH+Ub/4iqa
eT9owakZ7eFVlJYBmgb1JhxSfu3Vx8w0UCtPY1qAy4cxuIxGIy2XiX/ykDa7d1VleKj9iF00KcOt
303Dg16OxnHmHzpul5XEJ/GAAucCUpC+Xa44kFF4OWnxg847Al3+8Y5tYPGgDmm7trReX8vi6Mbh
XTaWS1m69hhLbWn6urKFsUzozGePjLCXXW0MzzQOod6x+uuzHTaR9k6YVl/vZYM8JD2wz40rjFnL
qq8WsrdsaWz1NkiK8l5zEc8uG9HfxrajnbwWQBIg0vJ7ggBZiqzjS56m2TZDT3En1Lx4wvrrTnZ4
D3XfvgnsWglRo4PX4Tbm7eA4AzGVcThDgU1PkAEW1x4aK5mDEpvHzx6ym19kuKhZDchkU3VYLFcO
u+MAa/JBDPN3llQHzUdEPkgpJlbj7bOsN9aoNZQoaxKosAcv/W4goFPG1vADoyKAxVhq3neTjzxO
2lg7L1JH5l7HvnZJeOZcy/7DIqks2RWXLEvHPe/jFMWKlxamFyZ9AwKAdf7XwZ2Ln3VFanIbZ6Ll
BoSbuwjI5b5i1beUygFpZaO7pwLEjMrcPgcqr2WpGDCNyb2dlvqx6PmWp6JH8RnVxvfJmSlLmjKc
UpVQlYmZiG6ySQX5vSwarXyHNwT6KHBzuDRt+wY110qy8n0C5L/16qnYymKi3xSDBzxsGMvdNJr1
Rg5GEnKZw3N76RUFeScvHteyPqjDXRNp4qmY1O4m6U2xkpfRKvukJoTBvKxHOqBFdzIRlglb0Bve
TGyMF6UtDYqm8Q4j93dZr/lgt8F3S2OD4TUeDsHcXW8Udedi2LeWvQpVnM3aIuULAvrWsAoFxc5+
eBtFgwRAuYjxW1v2sSOeLLW1F0NTT6+NX8e4PYXjNxH58NYr/YcRZTvSJD4gTOXPHG5kRKDiXLJj
DxakuTd9nlYfsZ/eKUNn3E1+mMGYFsMlAza/hDDhbeJYn7V9ldbbjXqTs9YbgnrtRcmiQj/x7Aol
8xaGBkOw4ivdxJmPSn70pgeqyw6rrJRbr9eU28FGByzWy4Os+qyXZ2rv9fxRLDi/NJiBoawnPmxb
DRYOXVN8dpIQ2R5T8Z7GzEhANLvKxc0L/44djrMwoHCQiaXO8vvsJPTgjhTlMVKN/mAMmnlWG1+c
8QuJZ1m2tayShxSgDTYtQ3tDKpLIbMuSwVW14KmPAdwCfYlBkbThE0od9jnuSuYrGi0vHh584yMv
w/CpUPVq5Ywpnkfu0NwO86HQI+Qdsmqnellzqzo2h/lMNspupWkUSwGJby3rvvQrkwHbS+sR0o52
rHR1OvRuWmKgU0eP00Aa3Ad88RHim9GY3kcngnDhIT1FvtWf1j6IsesgCHzlJkq0hQAqfbB1hGM1
GGkdgpVGt1PM5nItoipvHscadZiFvTbh2z01GQYGVcFjEom0eiohCq4xBgu2jm+VT5mBnCWzuo1b
DEW9NDESdXJEL+diaNv2LkBLeimLTtuVNywwo2sRRUX3AC8R/NHcOZ0s9VYv/B+J/ujFk/oNKPgf
ERDNt6EuvYVfCfsxqfR6lTtWcAf7L99E/aDeDko5ELwe1Ztk5CYlVoHECn4+S0vV2wsM23in8t/e
0sbmBClPrPxq1Nhkdz80Lej/5NFQqiT5M2Jlt4ixRnguwzFYVwUQ4T+dTE9XsZXwBKiR5R77Ut9h
s8gDUJjWc1Zmxk3hjeNlLpVNwTflB9kTKOBkoWjGhIipmj7Zvgkk2leqG9nqahmai+jaA4mnVe+G
HpU7d9rIIlnjaNsT0FtPY5Y+oUdlLtJWiY9uXgdnXdf+ZDLsXsIgzXcFPJu1hTDli5+7GmG/QkWV
hVa3C4560OT3TcYMInyEbeZquzSrA2xmOaF2Lw16t+tiqNWtbOXHgsp9UiXgs7hk368qYErPJjJ6
Z7s3f/lcSIHpWo4x2mGjY89oqV19j+NYDjS5xLIrtsKTj9TiyqnS+gW59BeYSfw+o35Jxtv97kwe
QK15kIB7sh0CgVX4PChwQGoZ2Bq/TEFyHWQ5/dKpCue736cIVNhRfe/Pn5Tqwa+fBAiufskq/8VS
fOUjLbtfPglW725SrAVzqQAlOifjZYpeHqq02fyXTd4c68hlsv6alSc9pJuqReAMANK/x3nazCsC
RYVPYUeBgfBnGx/0KtOfUz16m/yoPiP8pz8HRgyCta4eh5KlTz96K9kJLja2xkCtr0OCZryJTFBF
sjgDJreo0BncOC7hDEq/QpvE2MkrIhEJyqKIST7NrWMYnWMsaC4au/Iboj/hKc+9bBck+CywWkP4
Q0zh0XeTfBFEbCnzcIBdmg44YyXWo+zhDy9ovnUPsj3AdoTPbk6yFGq8itJRTW5GN3h2atdCMMVg
N65aW68ylBlI6BzhlkIPmou1kkW7OI4i8EYU3aQckNd07Z0smo0FM7Ro9EPgjA9MxM+6Y2X3dtxl
9zFbDpCYROi7gmdh6Uc8vGGWHmQriJH29u/voGb8WziLDJ/rqoJYjQVLSHwJZ0U2s0lZOz07vGHc
EiCcDLKSExOjlyKO1WCmHd22QjUPVpXxo+JvhWjnkUC1RnHxsu+66kT3RZXH9yUm1nsnFg3psQhi
uYuWqIow8bZWQ2U95kX3qna8mNvUaM5+7aC2Ukz7RNG716nrp90kgHEGiMO9lgbKGxMhsJNl4pAD
Pvw6HHpIs3dqHp1+vlrRwpB1Hau87bEneR6BZ8vhdTHlNwXZYQy46FbOcIrMTKtjCvr0xfnrM123
jg+Om5lL2csXCPppzI4HeQ00kUjWjSvFiYblQCTwoqMwdykwX/CZ3k6fVa4AE2MMiLbJOnnwsOLZ
mKjrXoci56wdzdJ6UTHRPfr4K+5yI0XvbT77rPtPZ3/fz47cv67n/jz7cpU4dMUW6DQ5RPWu7hRv
GwVhuGSDNs27tOlOS4NkI9ouX33W+Vo7rbpWM9ZymGzoTL1cmqndbT/rbOEgmDbq5Ub00w9w4Mhj
1prgyfPVvTAIY02iR6m6Dp179N/zpZUF7ZveiUfwYwEgHGVNBQQm1SlPRtnV73//+/63RLZhsEcA
kGHBQidsK9t/SRhlFpucUG+CN4RqwvjGsne1kT1C8Go+LKfdirHW3lXfEctAt41ziab+vgomawvZ
Pz/mqN8vcoCDCxBW/Mjng4Ks/8qKQYLKol43p7//JxtfsyaG7QrbILhpGY7pmOJL4MzSVD8MyEq9
T+OwitypBvrAwUwKPJ9tu9mxTY4Xver9VacONhbf+Nkt9NTs3uysPkDtA26uQbEijQB5Kk37Nx+8
/iIVqXrboxn2oIzp2UrV/q2ouEE6ljK7NFhBmy78TL8dm4rQ5mDir50nvOQt19GwTaRFnsmD7EgG
vse3Ksz/CwTBcL5MTPzhjm0homzZJngaECq/J49g0YMwyGb7AYsJUyRlfiQ/489G3pza8yHV/fzo
FXDOCWDvv9TLouzx2VfWJSJHqzUx8fqbL/Kl32fxc2zuQtyB1RShCWv29wbi5odAuG8QB4iB1OaI
QYPti41j1rTOXWCCLgeY8xdZBVpr2DOTTmjT0igv0qvYONVOaO6Qoxvu1aLsEdO4iCjnkkrHb9Ov
WlRb5gHyIopXBgtgAf5BXgSG2XiKsY6TjaJu47VX9KZMlBwSYoQsOf8/Z2faHCfSpuu/cqK/8x4S
SJaIeSfiQC2qKpV2W7a/ELYss+87v/5cIHfLlnvcMxOhIDJJSEpVQGY+z72Qnk+WzVpqG6NwkVnu
tm8a8gytdnc90ORR8TSBkGzdlRZyesnshXrUP1ipOV3xhdx1WY+617Kpxo8wppL7l3aT0CiT5OZy
bQOcoeV5e1mkeN6YVYuWaxAKPBt09TIV1ffSum/dJEvrm4PXfWtr0xrWQQao0wxzUJ5UpyP4MKW3
UpQlcfE/N2vjbCN4vyuMqTyt9ddmNUbSmKTBSJLWwW9XmZWdvoy8Ytmo4DJi0WVX9jIOAw9JznOb
Xw8vwzAg+R1mrR3596V1cfNBgjMnkwhaYO2krzL1Vna7tW09Ksrm+oDq6sREZRnL/+6qop8OkW98
v2qcjapnjxIoQjbPKOhi0JgiufexAckCK610riFu2tdrddAm5aM2EMXXEWC47Ectv87y9jP+wvoV
qvLG1VoyfYMVIC4ZZlUaLBNnwCVrQ8w6HxuJptqu1dfNekaNruvrLpXkg9uJBJmUdlDOAFwQY9Ny
exeqpnJe971uQjMIvaCM0iPR4+SEhhcOgEtp3TSKPxXuWiRrle7QRr2OuzC9jIMcBSy7zLc2P8Om
jst6myGzgaoEetAEuUaIb923oCrQzxj6/L5piVsPk6ZuX6pN19062AZpuuEXnsxrQi9V2eNHx8Gh
M3RXeTxfEvxJzwE5PGRPpe36raE/jqNmbjvZzPu1WmAO6BrzlFxXYRO8r5mxCCc1HtN56iEs/3SW
2d9kkGSYbrYxcQGt+cLTfJwArT36ZlHvi4HlT1GEJYqW0d16AEpvk2uFvnkzRk5/kmWBhPDolF9A
gy4d2KVib3IAQSeEhbSbbjJmd20AAnVLpKR91/tBiboMgrJJDno9srXjeoCs0KRWCLr0Nn6qpZdk
vtE/DA6LVh+NNlbO9W4h4XweNwgnAh5KILAxZdYv/Egz3hsNkKOlObYT0Nwm65VsqM2tHcrxuICL
4X0hPaeEyqlaFedGdZNbiGetxIygTA5hU2bwcp32NBbBd8KGNvZfySeUt3igTVd1VZGeAoL5sTHm
rYha5Rq9helucogrlWBIL5JcG+80VBZvO+NybVv31MIqQd2EprdWiV3cGoZhHvFUDA9NpOu7RBXF
hylvdut3YY5d74Xt3FxlaUUKb5Ly5etFiHmT50X+Ueg81LjyqIcxHKt7ieHTemYuEiTQSgknoQGA
oxiBs3XGKfwEV+Plh9B8RPYGG41OHa+OazWtcs+sEUZQeiQvcwNt06aCJwe5tXJeCtNawEnopfBX
06T+b4759RL0kzddvUwLXi+hBJr8h2FZ+3VUxplKVwFvGpZuOm9HZSmD1snMbnxnGLN9naTdNfYd
1UfR4Y/Zo9GyX6s5sh1mrREwq8kMekNHCHIaNn4RKH3C12OVXo4gHiRBJQYS/2dJMSyHWcYU79fS
S2tl/kNqEpmSn5ety8yKtKRpYZALhEh/u+Zh7dBUJRjqB6MeEN5EdVetdXFhGYhxrqXXfc7f7FuP
c4prXEPdScnISqEZkx4igtPHfq6IPKaOf+y18jDlc6zvxehbu6lj5Hmp406zQ88YTZQx/dh3bbrR
m9o6Vg6CorK5jy0lZVZm5ocojDJez1Tjqf+K+6K4gcqkQ/qLvq5HEQHItrqNk9larf0HC0jLYwlc
cNc3dm1epWNeoTUXlY9ax/yjCVv8H5dqVBabQPfrhyCbjVueP+Z8C0BnsnBeKhwcN0NWenbip/sQ
JafrgSzvpeWPu7U2JZ1zvZbqzlZRGcNPL7GQn3bXnYqZfURByz+8HryeT5Rqpy6nvhy7npt2jMbr
zn7EdTwKdFiyuvD3QaRWzFWG8pEQsAUSoEyP638SO84dmUuD4G3Uv+vbnAgv/5GJX4EHp3xEcSu3
5Mcyiz6H8Zw9RXP80agLg2n/6HOD2iAbMYd8WA6IGCfeRbLiVTc4gK2X6dJLcZ1DaVPCLyumrvEM
nQ/xOrGqRVf63utUCoVSPBdgx+3nzsh2djRXB+bj9gNp4ltdj/TPpfQTFBMD/UrXw/IqqBoGoaWh
C+erkgfrnaPmwcGK6n5XDbxwmvhpbSf1HG7nFEt6o1UXbwZ/2OpM/6/SlHnFIJzys+bEj7C8emT9
NHkkkats1v18616MPfCHRUt1P3RWs7dKR/kQIl6zHpDiH7XVBr0+oq8eP+QRAZqlQzUwas+eZvsM
e1i/bsqelMzS0PkkfFGyUm41v/FPc5ZVGzOTzk08wHBBl/R9UxcN8mVl8E6yNigDMT32llVeTrWB
ftKUT4/QPKJdG+k5iHxaoxJhVQXrp6u1tYbzZBn5IypL41WNbQJLEo5KonneT4GCGFIXzY9t3CWe
iv3NaT3JcoJth3Tbg9IMyo2V4yS7Xhjey8Fywn6znoTpYrppfds8IGnWnOsYbZZ5mgF2NMuqKYr1
d69VfKK+V6vSr0+Eln6srq1RTchhPbdd3JWiKiCkm5F7dAwS/zL0j1HQy+9Fhr5+8aeu/KOAxq1s
f2lbz1B8udUTUwUTckhy35cfqrGpkexAcA4AJiH7hARNr5mHtFik6fxSxVfKik/l5Mv7ZLbvXvan
jknUDYSs3Y7+LbPp53V/w5TEyxoEASAtpTdZW7ZuuEBNlAm7liy0jWtzroYr8J/4QcTI6vYdwBrE
ebdW3lrHlyJ+NdZxrfskY/bYbqKRwyCLGI5xzidkLJsKq56XfVVlniN1Vo4/gGuWfYG4nYBq+7ws
mL6Ccuvj6Es9BHdW7EfP/VDtcSouQrfMvmQYhMdu2V2zMpahWyQxihbB/NxM/rVZ28MX3He+znUh
PmqzMaIKhsDdSNjbRSUemV3fspAUTFlBQGBzGIdUHz3N3ibItRTXg9ZSo7d4Rdl25q37lBrKjKuE
9JGtfZBBiPbod35bm1/Pswesx8JwLra9n42ug8w5XNMk2CpmZVyxxlVhswpxyJ24O4PbQiZOhs29
EjJXtue6/4RS3LUfgFZ0lU2Q9/0LuylaSE0rs2llMQVBJk7hDPJn4T+1E9YUpp4Vbl+PFgA0NgT7
oD+UeNY5QcxEBDKrRvc3KKj1xyBsPojFn23dOAuTuAuyMwbxymndtR5qhohC+uicbl6PtUKcB4UM
L9K4lhtNm4JrLWtn3KvMCWe61Di3sdpvNafIH/DF0uDe6sEXfQQC0zCHdvuk3CTI+jwVY7Io8Anj
nRMhfrj2VAfie0/FYtCqm4q2N5VangltFTIKz/ZSSZmGnrNhThF2G6po11jK4otAi5UaMTxE/Dk9
kJBETeL2gkJ2OS6lWFTZZVDW7UWBA+FLKfxr35vWImiGrQqVH3SAenSIjcIqWYqhqapHRbJZq+tG
6nZubl8OQtlQahhtcKidmMIrRBnd9EhvpraePgL50Y620TUbzYTqjF4GymAh0QHoatmNner4sC4N
6KGVm8Hp7GMVhM77Ou281DRGPFKA/udDP+3WKrivA05y8gFvn5h0MQSwFPXtDj9Xvmpm30XU+J8w
bY+8rFgEyhS93uVplF8iywuWGdndfTUH/a1w5skLQ9jrakryQV8iTMESa2qHyDjYef34umst2dVg
bKLFzVDF8EckmX2JI7nNoh/eHEpz0tOW6rpv3cwlMxcXziEWkTbifCgG3dYEwDxBPgwh3RIphbU+
L/WxCUAxrXVG8T/rQVY/GmqO5leuflDBD2e1mn9jgYhoZy5ZLwE0CBPDvAMrbO5Cu4xOppUF585e
Ek5KW7/rihz1C5R9n7svaZoU33INDGlda/Y7hdcewIG0PQdDrR0LK0v2adVVd6w6kfjIqvRLj+Hm
epboy+tg4m0FcM/3eLXufx/50+TPtBuyhIZjaSphYUdKXeV2+jnmRYwy7G219J9kscgfzHpwyoj1
we34pjVB8yVL5u0H2SFzHWOw7iXRedKwxhMNtGJFiui608YDTkhY/lW+zoysuIriujl0zka3ymif
lUV4F+Z3adJeF3pgHFVF6keiBRi6FGXqRX0HAsaAbMCqydgU6oTq15iqvDroDgYtGp+77lEYirFp
J/TbiNu1e2gVhJP1GqpIG2JrIY7mAr6xVFhBCEp/0ATiWrn+IX4GOavfzMU7zOgckD4oGGvkN3GO
svNLVfhin9XdO8WZMSoKSGDCtZcXZFMzD2KlcrLie4IeqHprQ3MtJ5y4/B6aTYSK9ElRLVLuKKS6
OT6tuwxk6mbw8aeyw9TzpSh2ULjU3eCn+m6WT52h5YeeUMvWIj7uSYRMd0TAR8+qS+besjv4c5Re
wMUFKzODG0pk4SLRC6ETDzUl4iM3BTmeRKLhnFXuqEbz/YBodKzg3jiFjPnQe9EU0RJrC45J2QK8
K3eTbmtuEg6k7pO22qgIsuH8gJaMMmifkwLJvt7Mq20e+LmrKFW2yQKtvItBAwIp0M6IWGvnFo5T
IqIOR4bQQ+FmPAI4dk44GCJ83kCQImcY3ieQJr101Ag54usGCLGqD+jwbdDDJJkft4cZHXvEGkrX
HIkYxHP3lKmVfgl85ksQ6nsrZM5kVkWcu34/VUei4UEbZJeZbrwfY1M/Bq1qbRKJfC+zlsCLhdPi
HWk25FgeWNVll5D5s8uKl/QUIvrawcioY7+8D43yQco2O8qIVLVvnAhfXyOLZX7g3XsIbczd8R23
w/xc6Gb8WCvpXljDgKlV1HgF6chbAzBdXxtuGlqgH8oQAzgc9GDKxm7f9+25M48zMIjtoua5w9T3
3KX2fA4LACqKRVYcatZl6eMyq8LI2lmjIY9lFb8vMn84+xNB2QTNDFvU/kU3abc261GXV7J9QLYU
UWhtvBdx3V2tG81COXGsciz4whrQVaXqJ31qgMrp1mVJNvZ6AImymcwQ+X4LG1rAtt7gz26rnoPK
lu+hH7p2GJ4qothHJVPGw+T0HzP442dDG8FG6/yMOgBXT9MxFmZFD7gR/OSmrxFI8Gdb24/MZDeZ
ZnmRoj+pQ7XVIo3hZRrHs5pnNy2cPNzpwddCkkceY9LbTZJ3GKFn4ZaAhbNPA6vYIKK8Mcfgs6np
/T+81sTPy23ealJIS0L3JGqABcxbJDBKZLnl1E7+FdiR9lhM4KnwjrF6BUJOayksuiAtoyG1Lf0Y
an0vy2/4Zlj7kBENn5QE+/QkOSZk2buon2AN82z/w5v350Q2H9EyiAYAVxYamQjLeMNUEaqW1llV
xs8jzlBIeuM5OKjFbZWKAs/aabjQLFxUSuJAXsnacZeKxtUHkFarjHA5o8oRT4iK6+lOF2azI+HC
siVqs9tCzZ2tOofabl7etXkyRJ5jpvrWyCQeQEX42E7qP33jP0dp1m8c4LWQwO8hhfxC3ySW6RQJ
zLavGYJmRzQXzROInQ0+8jGmTCl6WJi1+G4O39UlXOvjfJ5iaa7ZMA+l7f3+y3XET+GW9dPgy45E
ruMIks1vufsjIH+t54Xy1WEVgu5JV2PgXTz3driQlqZ2MxtO4poxSi32aH/TleSpa9vxshuc+VAY
9r5SLdYshA0vmBuOR18JAZy1kbUTYYWu/IyaZNeHH8CAqVfNHF4ljSUAd/TROeu0dN/hxCG3a/gD
q8pHpYh8Vyvjh6ir7hnFnG1QDhmOZqnc16r+GKUYPcYGqm2GmaAatyQY4s7p+LoQIeoqU92KoD9k
WaN5oVR7bwpEjVeXBY1oqdammW6bwToFUL/wfcjcbMQNEqHOb04bhXsZtR+1fEZasSzuCttwjlog
jkOk3KMNFr9PeGpdYTtfsgKxQH3q1BO4HOMiDxhACiWN99LX6hNPSr3gmrvum5yMa94HsODqdDsN
6MfWftJdamrbgql1MG1Qy1Nbde05zbBjNoOi89ArTtxEtSPiROIG8wSF/E2EU2kzzd9+//uLX2Y1
3Imk8CRPvqFZlv1mVlOglGpVMsi/5pY63vS1U2Kv5RuDR17nvgk1lkUlUXVtuTvLqghvJe+C338G
7Zd7cMn9glHhRtRJqb7NAwvFakborPNXUaRPuLq1l6A3UtTlsgCUKkoxa3JaS+ozQI89K7DgEE5i
3BLSBv48FPYuktoXjAm684hZLtIwk3JK0RSIp1zdDEOvXc4DtqC//9jiTahyfTFhM2A4tiacJRf6
Bp4hEpaT4Jqsr1HNzacm8rPTDdoG40FEQvygOuSWCURmbt/LcEvw/oB4uv6psMcDQzdkVXwImYSU
w5XSly7RV+fYWFPqxjbeBJgZeILfjKmwLR6iSqjbKSwu0IdSN20TnISN9oSPhaHZZBv8U8zDGMzN
hsipvR9sYn1Dm6KzkuEXijnTIvOdPvrKmO+sATXmkFz1qQI+uq18HyWWIOovLXMin0MaGSoulqRd
ETduFU9fcoPcZggj0kuUqdtOwWjtCmmHrEOLftPEfQUbcnJ2QafvwkLWt/rQZnDnU2s74tu18w0j
ZkbiMFuVwUB0b27hu+nVpjaC1vNLJq5O/BliYNhUXxTDkGfe7HKjKNj3Chvj0AqaumvF0UQszH+A
KuccBiP61jHvg7W0zp3H6YAEb3lRNi1oYqIue2YM4oiGboRo8JOqY+uLQIhe9/hqFW14MJdcm8Fy
G/fLCIfJ0Dg0QzBuByTMGAJkfu+gyn7h9N2zREoxY1KjiQsBIe6mbJipXgNAYn2ngps9+tOlo5XJ
RVgNwp16I5qJluSerFJvwvr8RrcUbGUrtCwH1Qlzl8yFchvlH3IDAANOFCI74bfJ3DAXm2D4hth4
dt8Uhnlh9M3stYSgVSluELhfbI5gExZz2/zDMPCGEPRyKxvIPliE3x1k994QwjrVd3guLf+rWUch
s6k+dxNLcXYJCKSdUKOOpHPfX5mm7K+MQODvGQenIoXazuRhNxr9fb8YDsJcfMj4UX7/pP36gmAG
4EgHwIEwNesXgRldG+Y5GYfkeYi6a2DD4l44wN1rEMaez3t7M3V1etOihgZOoveENsFIE7bwWskU
RtFx9W4aUXwa7Q4EbWLpgCDj/t4aHpzC/jIFU/kQkPP/J7CI83ZsZa6ia2RidN12DJ68n1eMpoia
rMGy4FkJEL6ZkVQcCutdm8YMXMiX7sxRG91Q8YsDnB3SQ8Bi71EbvrFS55gLUx7WxVSv6melGcHr
5QdtwC2r6FjvCPwp3AB0pdUOzVkX5SEmcLgXdrAIcUCsQTHNOdbDrLq63+yxBnqaQIp91BMb4Epb
n+PMr/fEhpOHrK8Jm/H2abvx8fe/3BsE23pf2QaLN1uVGlhX5w1eZs46FAHGJH62M63ZOokZMJ74
0L4b+1aPyuRkjsLcwpV6nhSMorrxqEyNPGVjvYW9hADxEJ71Ua0vZRaW6FuLDxbG9Te6rRxwLOyV
1ngP2Rc3SMgaG9CLkVs1ae8RVEHTIw6qqzn3P3Vqx0vNZ1EFz/WdD6/nVHdokf/+f+X++eX3Bv/D
EKrZ3KSmMN88RPWQycYO8vw5lVLdgKQdrmADOxht94F1iJj0XGdRsgEnk5+dObg32vCbX82al6ia
3KWGE5zXTeEQ2kW5BxEDCbISulXcdcktryr/UNrNRyyYx0uFcK/dZttIqa8wVB4RYCA8CrvxyuCz
3RgIDkXcWxeOEeBpnyrGzUi67yrJP0bWAUuNFDdLfBzQw8kd3ZWlDd1V1d9VZrf1ydHriSFOmJKD
5W97FaVdXMI6cDM59PjSYiwh7nXhB3HodZiGuE2QL8kPlljzncxydzJMBVOTDAkQCDrXyBnkl+2i
ehRkToWFPYLgYGn4YLJT3itTWm1IUVyDXyyutPGhbefogiVnQJzehNSd5SUuw33qAQTXvFl/xwQF
iGczPHdmd3KqGi8f3taIgbskFZPrlEmdOwNo3cY4nrjZosNvyhqr4iq/YgbpnGyziE4ksQq3TQx5
IUJ/PE729G2MOo2sQy6O/uLo6mv5c9hVSDgQx3QxDRgvS1w6/ApfyhZtv5FX4U4yTYEiR8BDRbRm
CYUaconA9b3lYj1zGvsaUbE4fW8aNZ6WiwOvZhNzAzMEN0acmnBqzkb/jQR9e50ye3CRxzig9Tbs
Db9O3gP0P/o1MeJi+mKnSnDJoqfajQGq3jXQOjeeUB0iNq6e5LKBIe3i0FpeBn75Be2d5xoe+IUo
5BXCzsad0XXjhYWa6oAu7bUWAakcZfaUd/XZMFGlb+3gZsBn6waxVK8R2R3OEcU3K2AsNK+I7VuP
uZhNdyL1cMpV7WqUQrufRLif7DK5GVjxoHk2tRe8lohvD+GAhVAIkxa83oUZEfpHnpTBuMycbcxQ
fgLxPp2DjlDVbDvNTYD/2T/ML61f5riWKaQuWT9ajgBv+OY93ONMyV1ndM8m9jFeEk5MezJ4WbbT
8Q5lynBt2xU3ZLPT8HIv3ThAyMMUwSbEmHFvRvNTNkZynyYIzscS4fFPRD0sF5ks55DES4SKeTzj
3yUOkZBBkMLjFRec4Wa4iZkPuL/4pqvp0KSDYbI3IpiQ78+G6VJtPiVpfqED+rxDIqDAQDDvzqhX
yV1ciG+rGgyskT3eJfpBjuSAkC9LPmZNn26gjjGKdCELc641ZJHcwYnR9pAH4IYGUXEaENVKFr/P
vKm7+y7WhDf3DxmZL3TXxnir5kgDhXP+PNogjcyxb/eBT0IpWW5hv46u+rifzpEpb9q5rF9W9f/3
J9W4ZlWReyqQFQMM1r6p/udDkfH3H8s5fx3z8xn/eY6eyEgW39rfHrV/Lq4+Z8/N24N+6pmrf/90
m8/t558q27yN2um2e66nu+emS9s/1e+WI/+7jf/nee3lYSqf//3H569ZlG+ipq2jp/aP700LLl84
hvxhXFku8L11+Q/+/cf/q6O5yFF6e+nt9ZTnz0377z8Uws//UpdVBwhMg0WTwSCDTuDaJIx/EVQw
0cpA7s1RTQbbvKjb8N9/6Na/VMZgE79I5PpMyyEM1OBaujSJf+GIbauOheIXagD2H3/+89+l/15+
tb+XAhSmzn/zA+1AqgjAkCNycBRThTBQqPp50pMRfG3GxByQJ1/gjFU7H9fNOCbzUeBGdtTmsfDy
MujRlVLro181bBBb/l5aqtGcPuYtr6OhJcePogTUYt+Z+uNaIsmY4ZVzbJUqP3YTNN21tG6Gpbru
szJ8rhGk5xgFgeG9o2GZjhzBLiimByxUgtlzRAbFNxdB/UHV5oWt4u9iW8+PrxuBOgtj4LIT+VGK
vZE9GtpsbTFKyo/10n3IyEuMJFDYysrM4UMpeF04UXlcNxqMptmbx5r6a1FLnSdStc02wN2JyOHS
3Pfz8P1I9MOm2UuTeNrEPTJKphZX6ss3ZjNeXsCn28a22eMtv3yLL81DlZ2a/DgSTGfMPMrJL46t
2Zeorf9ZTclTp+iEhzGJLDRK2/aYz4lUvbUYDDNRzLW4bhRHtEd7rGDy+3mnejMWhF6x/OevG4E1
PHkQCAxELZavX84wjVHJQh9XjMUxZIZ2hMZXqlvoAVHqysAUEECW3esBr0eR5nlPehK6HTfvbqqq
uwnnQSwus+a4lsRfpajTa6yLf25Wo9EXW12Ps50yigff7ppj0iKu564HrnWtX77IH5pee/+hz1xf
vlroF5VLolFs3ly9fGlerr5+pLWPlyutxdfPuZ6Ylfty4l5LlEQ79qktXkpkrDVQcikjxlpcm9dN
NaefbEP1t6+71lK2dLCWZKUgLFvEL0e87n89QTJ6H4tynykCq+Tc5pvHDortS3nd/bqxlnvlpX3d
+bf1H7pai1GFjXciIeQs11hPWUsv/bzt4ofr/lKMna86zlmHt1f4oSdgziZTaaLpP5z9Q/tvPvwP
J/xQfP3QP5z6t+3rkW8/2tsjI2avrkEOyyKnSrKVx//19l5L/+W+l+fibXOEttTFm51KwVOzPjqo
CHez9+YKJWlndavMJMhcA7rqXuOV9nrO69Fvul0bzPk2jEqJDiq3QhpoxXEtiZx3x2v1zb4CHgIc
hOWUX4rroWvTWlo3a0drl69VCfIwhdhEH9na3VqUAyqR7u+vvh64btbLABR9ULoB0fClLy2Boflh
LUJ87tVt3Mxir5Lh01MVlxhpl0dCzBkhNwBix3XnurFTzZgJ3ixN61Hr3jYa5OxZc9W4TRUjGdQu
SP61aYaYOd+vRVUGWXH9QzeaGagulttwzJOgSN2XvhTASfGprtFSXuACmykVaDfW2FGZ45eoNnBB
AvyTCVYMYaZ5Y919SViDeHU7jts+/ToNKgCCMNxmC44EqVfNG+zoVKbwJ8AVgvZauFxH3Qqe9Lnv
d6g+wcoj1uT5NRrWP3zKl39jMsA9TFEdbrtlSOuX93i/vOfX6n+5r1mH4L826xnruS9nLB28qWL7
AkHtTdf/jW5AUnZMbu2LtWdnHWzXrl+K6961G2bWjPu//ySZGh3DeIIp+sOnacZiV2rTXbmOZKqU
2dHJRowIl1K7/Cuv+94e89r8eszrvrIyQcq91v+uW61HhsBdz37t4n92mbXb16u8drPuc2JWDomd
Q5RkvjAuQ5e2jKZrad23VhnBbwQCDLvX/X3YED1fD3kprk3xOq6u57zpca1m6wi5Nr8cuZ40L5dd
Sy/tr/WXPkMDTyAFZdBZwKO2CgVaRClPQv1EFiQDX5VBvVCRVs6mwB27Ydw36qADdRDEKvGLLexE
3cy+Tn7dMEsvDlkC9+YMI96JPMbndmuGFhg0mTj7OsuQa0SkoW/F3inJDiWJ/Uk3QMeXmAg3n0zF
PgggBIfBrrBe8DGVMqw7GP8TqA+FbFlTPeEhYmx6ZhjbSL+yzWC+CSp/35QjCp81XPc0qh5UfEX2
qNV9SCPlaQ3TTaJztsUsUXpXAYFqsxfIRxSxnT3yFM5WDpYnk3CP5rvXoSLn9pCtXLOdtrhmPyU+
TPBpMC/0Rmk9CeA0NJJdBol6iyrfsMst46JMqhsk4r8l+eC7rDhQaTLNS5YIeDoipkEeHYpBCj9Q
2kl+wqO82NimdUw19THTgXZmUXmpTs22YO5Oity6R9cmPkhC9eTSsW+rnG2GacLWaKfE64fozhSz
QvYqTdzPfV5km7Bb/B8UVeyMIoovo2H+UKTRZwvNnq0YPqoNAsHlTWVIL6hAf6nZtrSW9xwudnOt
Y1iBbYmbRFghSrgobufH0rVmMCC3hpleEKXi7tVqzcMnLfcQlPpUDOPg2i0GllnhL8AG/VbTv6b4
JR4zP+zfpRbZfNb+d1lrXubA4iW+d5vO9qEc3eLHhy4hqcRy/FZmYlkx1D5BsarjtyiJgLcI/mGu
Mbs+lj4HhOl9pro1aMrkOLS8VIl85Tt88TzAkM2WYGeHq6TzFAsgkhhf25dI0mwcswo20imiQ2hp
H/vwFtOCzMPVHbcGo7Y3Zdnuha/Cb5TWVvdIzzD3l1G56yL+LXMeDiOSNXmoxdd9h+pO98G+R9Km
31vRNLiyUZ6V8MKvCJalofq+cGasszH7TJEDwK8K0aK0RVlkF8gSrQ6ndDycngxP9HjIleHsGnmd
e62NyklukMrJ0+ZQxWmIyHUUbiq7ttCRX8TzImvj49Q2yKy60J32Y5B031BNHjd6RfYlS657lbjk
RBz3WgKJLHDZcvyrUm/Nk43g4+Sk4DLKr4oZ4BfgpLs0QwK0KtAJbztxdJryW47Avux8sStLboct
AKAGUdOo3DvkGOK+Rx1OS7G1JDopQ0I6elY6m8yPok0DR5ovjpUNoD2BqEPPwzOLu3IeGpfAKP34
ZAPi4WM7j7dma9bbBgi622kdGWXOmMoQvXx1OuNofEMSr/xoY/sTifnUWhbQJfWxSbJ6A3PLbeL4
tmO275ZNap9MdBw2vp2RuO2yG0czjlUxiZMWY3PF/wN2IhBPoyQLDDUh9SRJh5sxNw/T6EwXdeqo
m9LW8bpPu9uSp8rroox0dVuEHtix7GYi8+0uCXzI7va7eegZwxGe9coO4yp0gsW+ksaDhjjdZRW3
9zWOXxfzzJoVYrQ7oZ3hEQFkQcYUusIp9azaxywM5X7U05txYPnXJ8a0LQr5LlQ6KIbzdNEPSXEY
YTj1HYJ8bVAjOGG3uznuP4PYh2UGwcZtePC9AizuDqBk1mr1VsJi7rB03qHziVlhV75TUEh3Zasb
l37Vx54zfYKR7Zo67FfDAtmGZhRvt5oOor6WqJH1bmNUO2GfEu7Gg6xntwPLNEleCbIuIy/s0kfw
b54+dIVb8sk2utGcK9Ssyby1lauGYHXnXOSuKsYPbQtITcbDRcmP62p9+Dz3/jMU5zPO1hdmPN77
eUVQlxC33TrwMytrVwo8gltFV7Ambx8KiFWbEB8VV1UgEbS6ft+Tzt6g24w6nZ1veRVON0PcIB4Q
KYTceOmGYZrs2ozceVks0htWucOiudtBH9wHSBpV1Xjl6+aHzIHrZyT4UGXoBBZI4m6mXLurrPI9
T1+MhHaH9C3sg01KrXX8XTEYrEeTCDGkOTjFWrUfayx/1CnvvTEL3kU8puAqPgusFgigjJWHawmx
RVBwwMmwAe5D5LtJgvYxCCcUki+TQDyIjmkZDrKXqvzkpD7wf3yQkYjC1sxPbVeQlNT9bEYD5f+z
dx5LcuPaun6VG3fOHSToB3eS3lRlOalkJoyS1KL3nk9/PiC7ldXa+56OMz8TBAmCTCYNCKz1mzRc
a0VaryM92zt+Z79k1XoYPHHuUQettTNJuhVvmrlHEHheeT56VXNFBo78i5ghbaNY4W1D5wnJFmMT
V7yTY4DLNNhAcZzsR3xVLvWUNpva5dkb094jRpse0+4T4A0oFe5aD+juui79ygShXM9Du/I739+V
SHqvbKeS5DazAXCRxFtG0sdGBxki5vYxRR9gTqwEwD3e7gX522WerXNcArLhxdv0oauvxxq0rRXD
H1v2ZFr9dQ9rZd271n4egtfFmcu1NfmvcBuXrZXBIMtIi3Rz8Nb09nmAWYusSk58K3X+yJtM26Du
FK95U4pDwExgFVbipZiwToUe3MAfOgsnQv+/Roqkm3w8qKM6JWsRQ7pwpH9kj8NeQ4LB9ahqKt07
zK5WMYUvvxBRywF4MyLqnXin2c7HCRSyg8tXsUwWSYSCODB32EUufgVN/Q6zkY7Zevuh6MlE9CaZ
J98EkeOV43aY7XRVGzgKtl7hrRZ8VMwieWieSUNNFxAJOzeZulPJu+GmwbijI+k23fA29GguBNa0
iZ2ATDca1EzwbB5o/VSnXbHFv+Q0pvF8iHuQzW0SvwY57hJLol3c3vpmDZCWSI2edC+STwZm5gJZ
w2Um1yDhhTKZjpjFXSCvdIVHewl7CHAEPR9utkbVjdtCqnGZXvyjMmLkLywGCm0M36fTrXLTlFUD
Et3X1mKo9n1SfPAIEPX0xydUjXdRa4z3RSIFNWzRby3UmvpId7ahWQlcl0sQMMNH6BDNpuu6R9+s
m1U4ALbtRPVgO+IVU+pzGewnh6yRY+K/h/xNu+n1VV6nL31q3NGI22Y+kSXJ1kse3iHp9q0a+Sk9
8XaFns5r13ZP4BLqO0NEz9aUAQRIOgRHox/p9OqMMFbF9DMbtRn3cg27ydA4tohwrU0rdYFCIUiX
O22znn6aMx2IXqOjQpr/o+dH2A7r0SUYMCmMPA1zbHeYEeFN/FVfaDH8qCI41gyh9aZEbXkpto5u
wYgd1pnrobGlmUfIv/iEpXfQaMY11jXJGheIdmPVpn6s3Wm3lJZ5oI/b5gZZf6dIoMMP33tX8k6N
dBV7XLgI1e2k1xpGPv25jhyHOK9zrqtDkc0xmW99E7ZHyGfGufOXgvE80n3JtKpEqq39sjJRlarW
wvqKwYD50Bqy6yQltXemaQNo8nsB9SZ0ojVXPNgsofeBGVvFtG5fthWUJItUlZ8/T1ZBcrSo7kNT
fxZjjj+rXrzYff8jbAe4SpW+qtzoc5bAM8P3QyAeV2/1WPQHdOy2Sz3RNUdJdAZIRrb1NGMxQJrd
+Axawl/RGTrbJK3u+A4y3HI8LneVrPsSjgEA6FVlRWjZA+3f1zXoelxSCCCMUPz0r0M3f9XsYRea
yGjhF/Oc+14MlzYPNoUdHnp4zRtdNBV9HnLFfZwsW30QD4nTPGYhH2OkyY494gf3VYK1e/yj8cSl
GYXzySwgxMWnSmO8PaXEupfkD9Ao5bobGgZHMFy2nr3wjJJ10lxps5ZZK4Zo2mr0ggiAkNEDKzJ4
+RCnx2CWkcmTIcZynQTiolUco+waIt1B6SAA60AcToJth2/ErhhJofVwyuOuD/dus2zHcCafFOm7
Isw+Rf0S7otmSVc98x9BvOJjh2SkQOSY14vRgdFjvTkS7pg6FODT6A0Tpw96iJ5XEYw/RWfcuf5g
wPsbfjrhR8Lx6W5s559jPpngrGrgc1olB5aTuR0Nl4ws9gL3ziYxhH8IIUlrLRnUbli2fq+He0+7
z/3xmz+36T2RI5BkpnUypva+TeMaf9LwGBIVJhldvNlli15At9jYVR6dKFj2rt//UZHtxJZ0G+nx
dxDlzaq2HII2foz6zdgfo6z70eSBv8MZ+uxBwooRotoYDh+FyvW/O1q+KZMehp1/b0MAtMAteH7W
IdQZPnkkf0sRHEbD+2i1g78amCSvTHf+0GCPBAnjowHzHhFu4GOunuK+3t7RS8fruiN01yTbTJSv
wLLfonK8g9i7mkty6DNOjxWEvQt4xXaVdkZ0GIQl9g1aALFmPDVdqj3qiR08VkudPSKsZWk+MBpV
NU7DsZkQrrvWGW5YoYg35sfbXqHAfSBvJkRY5JHUhmEx37rFnTZ1N2zMaHlp6xdS6uPjaIz7zm0A
3hcjwGhshhGXTBJOJPyoVaBKVwGj2KTu3S3wcdws4rMNUxGrjewyGFP41MlizoKnBoGuIi/Pbjji
4SALwpELWqALI9HS/bOucOYaEmjEK/+rrpfYRmHFYl97gBY8O3iADxM89DyMlVs/8lIIuvwOtd1c
iMdFFoRmq4M3IyChVtE7MB+Txo0fRsDcqupW3zrWp5jh70lVeVotHjNQgZt8bMvtra0pAnFsQ9yv
VJN3G+BSAVy//rCqlp5oq3gui6P6YVWH/zlKMJ0J96OpNqpKbYzBrJ5tZ3657plX8cV1YaCGUfJE
rLB00/mxM4z4aawn4A91cBwN816fk+wOL3NQI7LwFt6rsnPIMf+qy+ahQM0S3l6qa2CVkbM270yt
P6V2aj/GslCN+9ghnROk4BfBrWHnEnFTsxAlRbvykJ2W6wgD17umzKx1pdajyhaMjKbHpPUeFp8+
BO72yLvTW4++n2oPNugNuWIyvbkWTK2+9Em0nGYr44iZRENOBVSDW7sJnMwhW/T6eiBXL51zmMeP
eZX3lwo1lOsTtVQxziBRt/KzHFUfRl9PluaFTyKBuBqE01k1UwUkDLEKvKI6qFXV1vCKbmPXow6/
ib1UnZhFttHK9B7h+wlJx9B/xETafwxTTtg0+69h0PiPql64+fCAmdAqSDyd/yGbBf18rFwRoffI
nswCH/XYQEx24fkr57g7aKHvgBAs3UeIXjinRd6ykapXj2qD0SXtEY8N9ABlO7UBEp51qVHhM5O0
0xj4R92uzU1zPcQzI7fBhs/wV9uort2VD3B7n4kaH8Y5CTeYdURPQBK9zWTNaFi6Aa50LvTnHeLa
/bqt6/ipl4XVtd2RmFKxiqZJv2Ku/hdF8A8oAteRefVfJn3/hiJYo8fTvP0o38MIrvv8ghEIYATA
EhETdsARSyzbXzACiTCAMgkewBa2CY7gF4zAMv6lG6bDMBCrP50MP9yGv2AEzr9gEAgE3VzbNl1g
Cv8THAGn8RuMAFl6z/V93/Ugz1hAP/8OI9CB++kBMkDnrInytRv29WlsSdLYv5auddVESiWZYzLO
o1pWrf5tG/bey6aZ5xqUJUe5HU+tqqI0BPqPXjjuwtF/RDcXERTi3k/R4HYwNAmcpypZ0IJvWOeh
h5CBrIxlpkQVFfg8YpaqUVMkyDOpatUq+3vTd4e7tbkdSS0R72bSjtfK0MN5uG387VdHKwGVcNus
ln5rcz0zFOSZmPiMGG5tCqP9hCOFv9Wyji6mGfZtUDQgAsbmpEOxYD6cBnieq1pVuE77t/UUyPdJ
bUHwnWiCDcJT7q2qMpRaT8YHtXxrqFZVcWt5bS53fPcD/2nzb3VhAfy/TZ17GfLBOrM63o6klkwf
5rVeQz5FVeM0mWmNbJZcVAXarn8uqVWBHvOytlAnvG7uJZhu8VsIXPI23+7ibzdVrRbq/nuhWGTE
HDikUznLurFkllE+dNBWYMdPbrxNIpkIVA9hmcMUbIxKvzZUdWqX637qkRa2ZhKCNi7qOZ1Vndqc
G8a5NqN0r9aykZlHH3fO6t2+ahF30kend8edWrs9/Gr1elB5gsgxo2p9Ga2GYGgsoGCoRVXEozEc
++ytiJP+hPA/KJEcvSPeCQqId91JrVqu161njXkGH6j25JZZ1BA9ZbGbO9gFsOKNCFttghMTQDNQ
Naro26lHGHVsGMz28cH1cA2UG+NfLfQ02Iui0feNAFISSOwITpRSAPrXutmU5jZzii9iAkqjCpW8
VUsq62pkpH3VKvMq5FQqj0kQt8cLE/hjhXWYbPkyBZpOid/6sEdt/aDyaCqfGCqgz7tFM2ZmP/N6
YEEFXywDBxMlQY5Ii1z0JLyIYdVwtHOkoH0bz3P9Xv2xQmGJ1CJ5zTBbZbDS1iWMjnUhXJHDhuRz
miTOIbFIp21vpw/q0N2IWiczLZ/dSv59NB/Lk1pVBYIrf66meX3vtZG3syUYqSPYihDhYpFs1+U1
ynMCQsvcPqmroJLgakn9mt4DMJnQVUmMBnCsH0+nZCHiGyF4j/WBG+crq5/GUxjXLEIbJW2WFvYq
k/ITDBhdMhtSMDxpO0Ly8pQsQ8ISooQntISNuFYnpe6JpTWwlFtxUFXqDt3uVbBbqoGXj4w40KQs
f63aItxdVwm+1ac5KXETC0pr1epilccBkzb5yAWu/epPNSgy7A/Qdh/2C6Fo7ErZppawTd0KK8sO
3PHmpCkMmlzyJwkZ0iQSrY60dmuY/Q8PB+9s1UUu70mK6fKqkYtqHSGhF0OSY+3Bqk7aYMJoV4tB
EvHFkpVem2N43YR3N/hD2oWgwm7oiJBg/4qBH/v64Wfyi0CeZKGWbqve4lckQ6Kfqqrvwy/eMDnb
qOx5JFyoVCcvyxmFhcs9qnDdSVVFYSf2sVMeptT7hKk6/f2vP+sVVs+f/bUOXVriTLVqc/uH179p
Ri1PXQvjuOoMcUTFgfEr2ORf/1Ktqv9bWVV9ssAdYNAY7OPMmNe6NcTrG/DDVZiPd8gPBOGIko/i
kEjkST8hPNqLJN2+e17V01GmLYx5Z05XJhl7YCPqDZaF32v7PDKN/a3KQr+vBp67EyD1TonJJ/5W
YB0TE36LgdnJnyxRUNjV+vCYgN9htMEk2pKfbbUKaDkCUiPXbcMi+rEMyfaKHlDQA1XoHnINWl0P
OwjR8doZTJxoBJxwVz7zkLnHU+6CDUryAVR7VUwnVRcU81fEc5OdwBzjrAonSyEilzqkhii3Niby
u6ve4Os4oThyUksuyS2AfGkzHRv3xQBZvHLxykRYb2lPVZ6jOcp3rz35shgmvNx97Cu2oW7w/U5F
wgMvH/DrOrhE0lQ+qq9RaGycquFVU7e/kTdSFQsA72xVz6O3ErVP3nZxSf0IF3ShKRFCWAcAlykT
gvFlzBePy6cebrV0W+0ax9iWOiFQz4hX7rwY4MYowtD4ZA/xICGGIC0UMlMWbkx/eqtTq+VSAPFQ
i6qh2nxbVXVmEkZ7MTtntYa2EB2yanddVLXvjnNd9Ixx7XT0e848aLumre8UgEFhE0Q72Ue9fSqF
IxWLXGuDbb25GbQwXJe2j1hcgWGWqHjOMjmU7ORAqjUKeg1LVl4X1XY6lQdyKfDHMslTkdCSUYJM
GoVqUYuqUhWV3KyWNKT7GWBKtM1tH7U6PJnIGl4PojapWnUg4vT881RgaFK1TsXQRK7H8iC3I0UB
/j8itotRDlDQkJKbSzWeUYtkvvkYy0riKQBeZZEqnM1t/T9uzuULc22pdsrU6Ph2TLX7bfW6+bdf
S2772H5S7ru+up6B2u/dWV4bXo/hygR+GHhi3aR89MtJfvTakY+eWg+ENWzCAK1MVaeKXm69rS4e
n0zVWC3d9lWr/VJHp8xeqRUrdPmwqkXEvJdlrRpjEE2tWrzW3o5z+ym+iPo6BJS7VlvV76ld/lPj
d0e8bf7tFNXO744v/4Wqm2J6Ci8+kKKqToZ8bVWx/Fr6bdWENLHmA2+jjkBjIT9jtRxt3AqUi5pt
YM8/VJXeS3CvL4dmtya/raoN/986xDjTTdzjf6ramWq88Nuxrr/yH7f32Logm1pLPQd5xr/+qDp3
VdeqTkot3tqozaSf6b6ulfKv3trYRmgfh/rgV6N5GIkKqwOrQl28Ueu45a4xAjpOnZeqwqBsyPAZ
LNUgDz3e+yjM3V0rR2nAOQDKqiGfWr8V18oGT/YV/gWCD5McF962Q5fjG6UOqQ6i1tXma6Va1+ds
2hoFeVOPkC1ZH0TeRl1jItvA78uQd0VVhgxKEyMkD4dza9mNuWzrynXJUGiEttVnj6z/+EIUfOPO
dXsYSFYB5W50+iveJYVp79VYUoHW8Qnj/3tgGVezoZdoe/jWyV90zN/lUlTn9nXJigd3z1T/AIKF
rlGOn3w1qkoKsFpIVDTrGeaKvkbyStD152rEByWrPoFGYcgVy+93KAtV6Witth5Ea8E0M55F5De7
TA/R6Y0j76RP3bwfes8+TbLoYUQd4w7Ry7DqTomctailfGiPScKYAd0i/dTJYsQH+tQiOrkNS/ub
BXvwNMgp0a1QdVg3dRvTAAyGSWKMAGs9bsvW1E4CmYN1pjk2effk89KQ7c7V59iTX2JVtIs9HMsS
xyA5klRXwpbjKnVh1JIq1IZMMiW6ISjWce6Mp2shsujQLt4uUH2jIjlgP0L4QfEfrouqVi/iCzlR
f6eYE76DWi6YNP5v2MyH3xsbsre+0SjUEmSLyuRmQDQh/furyH8t/VYHVZ2Mkj/ZKLnWf7I2nMQq
ZKp5JPxL3W2DWprkpfInkmUwDP+8v2rpVgzyGVD3XNWp1c6QQZ/b+nVp6Z+iZYYbfp0tyAOqDWpn
tV8cupfOsQykhvjk3lgct1VNfSIjNdlr5de3VojQW9MoRuU10Gd//a5RZsb7OO620cBUFexV0B6m
ucfyAp/Xky9cj8GRAUMRhxEi01Jca3QRdxmwiLqa0PY1jK6u9w4oMbR8FLD6Yq5CgYIX+Euwr5tB
76trB45gLx+XWx+WG/q0rcjGk9v15lMGv340y/FkyikalkLj6bbaL1aUY13612a1pNqo1mq1CvTs
oEKQ/xus/YdgrY22yn8brH3L4p9lU8R/Y31d9/orXAu1y4Cf5eLbapm2bcHf+itcK6x/WciRod7j
oKABeOYWriXGa3g4GCGR48JEfx+uFf9C8gMyGIwwz8QixvifhGvF35nuts5pGQIjWcc1dZNcrYzm
vnNyANRZgpXE1BerN39rlDq5P0ycBr2a9mEFhqK08LDsrdjb1DE5A6QBm5XRgeiLg/5lCCAK5nr2
HeQ8Yul+hE1ocYkdUIcRAEgpnq772imw5q+x5kEDb7LhOPnWAQu4j6N0sCsSHOz8znN2727En/y2
/1OAxyvjomv/3/+1JWX7ZqKj/hgWFQijQLZDH8GRlO93f8wq5ir1o364hMLM96OfrEVnfV+sBhuN
Lizu0NGINkaO1TlatcEaKSfvrhkn41JF1h8dQqtnfxoelMmyMCTVs9e6nScG575B21Ufm/7RjTFR
860xPZDKRAnTC7L7wAt+gCKLD/pUPJdub3xw87JZG6IdcD2rcA0gybR3kNoDIDieGwRWoFx3W62o
x2M4FMnZ7DELTbu2X08uiZt5Ru8Srn1wphcGGYyMeSs1U/sJvzLftaIztmeFRuwWfdAXZ6nMQ2HN
2BdBGPqHa+rwrP7bNUUsBVsivDRkFuG3axq7kef4GGGFC+ISRLfjnT9Y/RasUvgBI5S1XS3zSQma
g6aL90WVfO3K8YdnoWYa+7XAEx2Ia5DqDwOaeIeu7Ppt4YAsqxMs2hr7JWH6/AyrD7CfIz76Pjjn
Bq1WYHeIQGcOkFACSmdGCtvQQg0AN7oFgR19/JCWABvQVn6ZsgjjmCwNAWNElbEiJFderAmac20H
yDUJeNda6WUPDDk3ej90yaYmGb6axWh8MF2upb88epGTv85gzQa4iJvOrqL71Cgf5qE/uRWQCmLK
HWMh+zmNveWQRF3+KsC+2X19Z5rZy7vPvfzwDzICN89J/E/aH//+8rrkc1yecod3GE2Zv98Pd0ae
Qquy9oJgI0gRBN5QzefSJdqhifpgBeIjPg+W7dxPiJvsUzgiTgCFWkTnDsQG42z70neWfheD9zIj
be93G0aw+ut//y6SdvrbY+OirsJ31vQFfQyFfKzevYq2PoVYbIfFRRdae0pS+x4lc3trR2MsYa3+
P/zcbz7pti5/z9cRPUHr0CAP9durX/H8L3UTlZcN6rDRg2b8UXfpjPSfsLdGY1gXnN4KUP+L/1Lz
Qq3ATm0cvy/Pvo4jXm/pz+4zkKzwtTP1/AhLge7M/QaUYZV1sfZKOAnUWRNU+zLQi63yfC+XHHNx
AWil1QPnH1RUVF/1vi/j6iGzZAvLtBxyfr//Idc1MS1ElvtiW+ZXN0PZzoX9vZqQ06O7Cut16KT6
1kUbYNsOlXZn0hOdmwXtjMSpn2PsQxl/IGRksBOTw/3YVsajKlLL/8NAgPhoxryCs7EgjqeDTZ2W
olu3UUNgC4gZuSA8Dsjf7MYe8lNQj5irA4AH6GwQjzWNkx7X1g659eyCFE0N9AO1AR+WEzqopxmP
QYT9ehd5hMzrN3mH9gxyqMOAIA8iYfhF2Ol0r43Z2uiImBcGamQYE0CtxJqia0HCaY2O4JAhpFZd
bNx5QAHhGaTLIXSy9hyURD8qqyv+QQbGlqnK3647AgSCxCmobykj+vcHV3eQyoNsoN3P3rpDIkAm
yUZC7s3nEWXhczQkcLfQSd6IaP6RGl7yhwnhFLTB+FanrkEAw3IeIg0zhHTUMHgSbvCczNqE0jdt
h3Y9mdr8A4WQC7jXI34ZCR6fHubn3hw9wHiYH+ssT5HayOiJCsd6s4yAfH71jEYIUKum9bfzsLhr
Uc+PSZWPd0u6INZk+doxLIyXUaTWDhcp64C4H+G5Wi8OqO3Wu8KarEOMzK6mFeNhQsZyazlFdgmJ
VQ5B82VIp+oBnEzzarlPDeGzT15rYz1pbP/7joHUgHwX/3aJTQuhHdchYYweFwT0v19iVKZjvYk6
8x7gHPAnIzPOPtDZs95OoD3C2Nhni+Md1AZVTF4QaADPadMgM1vvbvsYgfa9QvDgXdW7JraLLDG+
Zux4O9rQ5sl6QIVwcz2u2owxKT/xruXiaNoauDjhXCSDANtyltrY5EdN4LWiTujW+vqT6gQjRJ92
vmW9XutMdQa3H8eEmJsRuL1+xEFg8x//0631n8c1fpDBBuihzuHXn7n9vNpwPSe1eP3RvsofEmNj
NAPuXFJrpJT7qwYBBBbteuXVFlXM6vKrRYtXNq0vEd/4vTEYyzYAhqeZwTmWuDx7E0uU3iDxemjZ
mBjRg+Hrhh4vasaxr1gE/lyyLt3N3cdZG38OpWWAe8Sx11p+MtN3NgMgwQ6wYCZRg1E6faukN2/S
wzcYXU/CF8+9r1cfg969JK0Att06IVSj4pOIGa5CG7mH3w5e3Aj3yAJiT0oov5d4xqTQtmCzzBUE
AAe2gUQ91gwTUoCQQiIi5+lplAjJEEB5nGF9PDo9+rZxvF66QENHy1qFHghLETQEXXRE/Au60V7i
MGPPLdc6yEyJ0KwlVjOPTxbQzVZiOHHhuzjxDxgvl0FiPGPAntw2MNzAPyFCP/ShT6I0QYtE74pq
ncMQ2+Dhvc8VflQiSQWQ0khiS0Nn2PH6frXglefo5dgzpJt48Na2wqVKhGoCVBXNUdB1HujVnGRy
JfGsqQS2SoRrK7Gu6Fx9XhT61TylpnsJwzY6a52er7CTIpvqI8slSTVFI+7wvIE9X6af00BfRRJn
a2TTj8SuXgTxlE3piOckbO79GuEiuLbPi0TrVsB2cduI9syacfX9EPhVsAHmuCZnsC0A/OJ2s2kk
Ahi0KR7sEhVsWl/h9q0DiRbuZpTzInNC4xdQtOYU0iTWOJdYyQhjQ6cSH5vqoAFBbiQWmS/2OZXo
ZKDO4JQBLNsSuTwAYV6S6XtcZ8+5W2j3CG5gcwjauQL2jL6Dfpzdut3gWEzG1gN8GHR3eV8iRDnY
xykCFgmDOG7C7mAkKBm3Ebwce96TVwiOfZ1A5E0LrnS3zNKQUUASQ9l86RNGNzldcep+NCSSexFh
scK+K8+mZq2Jtt+6C0BOz9Qn7DQEmR8g4bkEhy+gxF3Q4tn0atnJD6eEajI1w9a2kueCpNEduh2n
UgLOSygOu5oETAIW3XSjuww05VqLnzu+88jBG3cF6PVBX3kSzB5bSBWSXRIkv8iTgtLObFSGo/ph
rIDrRUhTVO3w2CiQPDO9BdR8JOHzfekApG+qiyah9aUE2ccSbu+Cux8kAN8HiT+AyDdB5iN2GULe
AqzfS9h+JwH880Q2ubPoWpMl+7Fg9oIyKID/qVsvkgBQSSpADSegz+GKWqOOZSP6+pI2oMMfsCWR
ACkURAQjRNFTLzyNxrwrEvcbOZsHOqyMtGz6OmMAxsyuQk1BmKcZ84mtneon1J2hMUhCQ+yETxbu
2LxayTYK3nJHI/DHYGMXTt6O2Xp30udqB/lzvgwf3CR7MDGR1ukQYWkWwXpZSLi0Xj9u7Sm59K0l
YAlCwEhgYtRImO2MxUDOqxxXk5QVmkATLowvQXOWHxls7ZLE/zg6YQIIqURut82Pnai/8AzVK7Pw
vIOZInJt51W4qscFjZ/a/qJ5XD/0JdNtVaVCUjCxF4RJuprSO6Svmi1CSMaq7C1Eu33JlStQt9bR
pBdajeOV7/0xthhCcoYFhD/3zHToGzIV61Je6ZgUx9by0O2KwXnMTvgJS5A9U7FpXUnCjLUgo5rc
T5JIg/AZIh1waxJJstEl3Qb3rwR4pr1ZJBUng5MzSHJOS4w5ga0DySDmBkDgcSSVp5KknkDSexZ4
PpMk/PQwf9IBYh8XspWUoKz7FMEQAhDtrRpJGmokfciHRzSDAla0IkkwSipJNZKko8h56hbhbU1J
R+rgJTWSoAQYDc5HhrVihuaSZfQrV9KZhgfMKMQ5r9auJDvFsJ5C+sN1JIlQlqRECbhRhSRJYVEG
lRPeVCAJVIb9tYdPJSSxKi3MDzY0UDfgDi9wrzxFwpJ0LPiHL0IStCZJ1RKStDWYb7xgwz7D6zul
41zPkuCFcfk+YlS9SOpXNUICA9i/zyVHTNLDZkkUayRlrJHcsVR/hnm2fCkghZDPRkFWEs00GGcN
zDNg6dsKJlovKWkYwOxqSVLrJV0NDWIQ9ZLCZsFlwywWmwVJbysl0U2H8TZK6lsPB86QZLhY0uIq
SZCbYcr1kjJXS/IcAlvuDl4W3iwQ6whMPAJNf0lg3JHluddh4PVF+ofRtxGaHtPBXpZ8jXDqZ+R4
ipUh0VyxBRUV/xl7lUz9fS1pfpYk/IXIXnR28cmRVEAC6fTWsAMdWIItFs5HjCRaMgF0MHFlWt/H
2D+QyDQ+g6Iatr5ujech9LVL0ZYkCmQLVajVFHzLg+5E0zmwF3g4cje5P6Z39ncv5LeHZdGeuwkJ
NRAi7j5MQ6SKO/2nOkY7zvdaOfSf6tqKdlauixMGb9rDrGXFepHHKLynIc+6b06SYn6MlNgF28z2
LuvNYGP6jfZlIKGmjuUuOU50he89CW0qETvM8j1qruU5iQp9hajkGzQw7JkxHSGe3H3WLAN3PqGV
aJH6472mR9MGjcz8KzTbnWrKpc/g8oSER6JhZvY2Ygq3LM1TA6oB5Ig82nCfAFX7LlzyRpmu6w9o
hKH/E2nDDpowunuV/9mWLXHSux+QyPuMBHKLzmsY3Y19Z9+HKZ+MyoLiuYQZ/Aun/jG5dbma+xoJ
sqE5T8yat3MAEHsYDONJ7wOc2GQz3fpkWpX1bSZFtzaxfnpAadY42W1X70a9iV9d4b2qljb+iUke
iU996E3bGJH4MyIY4UXaG1jFxvAH7StMgE1Z280PL4xhbTpm8uI3jQYgYBYHF0T/k1ULnOjlf7GA
V5L9ab9NJfTaZvGih94t/ZNDPmU36E3HDN77oC6QkdWPfK7qT5ndmlveg/Fcp3Vzsd0xwZFBNG+l
9CmQR60caJAWhNrnCp+ugyP174o+rp8zU3oMyiY+o1208YI3zcbnwDM06+KbTnrWtEzb1l5pvwZ+
9KKahj3ioYkMG9S6t20quzznPHeXxswhvDu99dZl/p8XkqTfqliK4dkIlvbghVF1MMZOfw7KYbj+
8AghFn9meGAhx7Db3CG9N1d3cK+sSzcjpB7pefl9tD5pSybehiDSN/XQ6NIGtLsIooPXBoV2xmQp
+5ZA9UGwt8G4R9Oiy8w5roPZLL77JfPL0fiWO1G1sayxvJ+t0bwfSkOSrPmJfD0NPHC6YySbzOuW
+8Bx2/uxx6MO7WH3mwdzUZ1K0xNd7bCg85BcuzcqJPFzlJQ3LgSEu2A4qFYM+ex1x29dykkzcTug
ge4n3tusPavzcQISK8Uc6xfEVLo7v7XNDdqy7dswEPdTJxQtw7oEiHeZKyO502vX3xSd7X11uVmq
BXEI3Le8vH6g87TP0SySbVfO3Vc0Wq//2vbHfM2k03jImE5Da3Mr6EFD8CXiqVTHaBvcILlA0SP2
xvk5l12TnNx/ceKSplyYpeP2CD+AtRqa3mnJdLGVzIYvCJ3v1H8JwG+vROkc4kSLmRvUy2mI0bPn
YZo/JxOKE/I4HdYjq9p10id7bkiu8c3dOY6WfB7CAqMt7hHCGqjQJs301AotRAUTKoad8HoxPEDb
mBZpCK8/5pV4WurKwjlNn9AndNY9lt+vKIiv7WmZ3mIv9Te2Psfn2i7Fs13r30ctnd54eXTiAU7w
4EWM9vWIkIYrd0DX/464pP0xE2ZwQLyu2wWRGL8a7VntKOxk2nbENU58z7MtXMZ253jFR7WxKr2I
AGrlXEbb6y5TZYMSl0cFd/08jnr/AW8VB8WKzNqW8E/fkEsU9IVv3dTku16PEN3N9PqjIMCnTl93
MEQjrGVichhMD0YWIzghDzgM01d0hNOXvjXNU1yif67qi6hiEtlh0jyXjE6KBPPnyRavC/Ib6hRL
cw7h2czGXYKf2iNK4d31iA5EZMZ6mfcUJ444DzN9tTqkg9uHyProszchSVJozbLXfSf9rMfWRh1y
mKIZH+iYwIHeBE/djNCP7zBJ07zWh/thdOjf1gYa1bF5t+AHizcJ/32qoiNhnuW1LGzmZwYK3ria
Ll8qnaE9YnmPpDn6lWNB0pmqRmA3Z+Uvvad9uZ6V4EEL4nJ80GPbwvGJvIDa0OKNl4Zu8XFYnOrY
+Slz3KlP3zqwUPLO98tob2sc4WHBlUDmRECMWJTP16vT9piqhlVLXx64Fxy3outRG6P/OBIYfQFR
kQHYzkiryz+RaWe8yYevHoSenWkWPDJT6Xz0mpjpKds1QzPW6hH7L/bObLlRZU3bV8QOICGBU82j
ZVueTwjXsJhJIJmvvh+p1o71/zuiI7rP+4SQ5LLKGkjye8cuIqD7/rWb6J7+stOtacc/x55Ld2Rl
4yFwiCkQXNtpm/MWdOt0i7bLqz0VKV+GlVa7Qrj1mQp0tial6LfSUd65ynA/+UjVWAl7rqrdc2C6
im5H0VJHwbBqOdaWEGkC2wMc4ez8/Evazs+3tu6zIhTE9KsAuxPVp838A/mi8WgnWAzEAPvda7qb
glFOK+iXL8+voGcsTOIFTaavyg/2STpQABfW4jD2/q4pmQETr0XZLpiqI4cyaoJj1tZs91cjd76A
MagD8923zqb/xbb7ftfJ1t7EHueodiuy83sUDXOb1ceQqIE/h6iwUxR5QXb70FDe+Qlys/vN8U6V
9/axGet4698kef88/p//7v6P7wdxE/D9uds5Mcn98/H+a/cnuD8+31OP7jf/eZBlPFhiz3MW3d3c
oIlHOGQ9ahin8pa9oYELfD2deS61HKWRr/usfCP2BvwlYQKKEeRsld++JfFHAcPFhrjIV41EE6Q7
pD317ZB1JnvdqmfPT+/HwQo1FHmb8OaaNMb4uDx93iJKvcisMaf9PQhRNTgzZ5Qk676j/wvmMaU9
6eI5nfzzD/oJxe09OLG4BSv+yVE8moBTOzHa1ywflq5G09uav5Vh8ILuroP7YQpqHHEBqULRYG+C
ASFBV0wEaPYfiY7wNSYMACFiEY8aNDqSL4UnTh6hHNv728NZptd2hm9MZSjfkMbYi7TuX+8vDnS0
Quy9KMzqBjmq+dA6P9Afq6PBpEJgUPJKfxbPrdsXM43Hpb5p5pDm8F5ZpomLEtdtYiljc3/s/tNS
s0WXolrF3ZStyhGQ3muIjim9FRsFRDZief/DYpEGK1Uxxam84BXj/MddJxFDNy8642FSjB7jIuzX
yu4fnDTB1c1oSVcNOibiqXwfyXY1IdlWERdeVZLTFMouPIQZYjHQK+z+t+/Hn2d3EVEf7veLxAqW
6eh2lLC1eytMdxrKcDdbXbmOWKqgWEws+bDWK+kCOaRJbizc2SNop0/1sm+bp84pu60ZQ6QijR+3
tvZO0pgarJcZBS2w0BAiFHZu5mZ4S5xk46na36kooKQVv3eLIDM2ETqRVd8cmn4EhOwTuXT9kczm
G6NXVYr1N7UnDHtCHowx/DloTXtsWCx9CoOh18SDQzfatlHyks+kB9nj8Hb3H9xNCfe8s/ut5q5Q
aYyhJEHC6ddtJudd2Yg3IkrkOcxP0u9wA6o6PhLwyf4wrfx9x6+e9UCeTq4DZ9PUBnN66jrr1EvS
VUKP1Tb0mp3uJEncpFcs7T6btq6FXUj0VvdgkJyzj+b+rXU78nFSkR9L7VTP81Qj45sieXbJZt+k
wsB13FFABwnpbUivEoe+s8QhHPFYTjg/SO1kNObSQDaMQcmZUOXF79xNWQMQE8dFR0qdEHDyEjlD
+JiRj44hIldr18znZ0q96lsrEGLNDsw2i9PkYE0wHKlbU5Q+WNauKnL7EDsBNbqVt7mrkjOP5KBF
V6t8q0V2/KPxvum+sZE/Bhrh9aTs093BcXd0/HOgQ61cDipoeDnGzyhLXsnEbZdswGiJUt2bjJHb
ZSNkA4DIXYF9V+p7/RdZW9ZmGu3H+CZh87TLCO6nu1gw6Kxrdv6c1z3lRnHGG2RbzRYlzqloJ/vw
z0FJNAIzppcF9rAfYVwQP6CmchlL/49Q/a5bH/tcLDo0RiSZ4de5H4CcukPivQWqH/EZo4Jr2/SS
lDnR8zb+nftDdyfP/VYfpOgwcFDcnRL5OGJzuTsn7m4eGhaMtemNH1EGJw5a81hYicmZGFWrnLAu
4GBNMtOf7zk5FDe1mHEL8MXKRJTQbJKplk1HtxhPWaqChWmHbI5uSqk6D7o/h/vdW6AxotLbT4ip
4HMmI/QfV1KBZHEVoiID7KLQ9d7RilwuXxe0aC0sMxbLclYPqjdfgoZVPg75E+4H3/T+vkX9+t+3
eDJBDA1cfpa2w6GV1nC433Juyv1/7t5vmcTbFqmsdlGN4PV+EDeTTVYXr5Fjp8SaIN26H4qadexu
MfnnMT8zYNZjeuHuKvxQoOWPyYZDs4l1jOXgtYskcWMz+kL/5km5K/ZjMasluVsjebHeSPgLk6RF
BRJ5zDmhMEVUrGDdgEZ91nbbHIChoUCptxrUm9PPADWO+RS2pWAvUZEQbhEq1U6sF9GNgzVaClTx
W0KU8l7dD5LdOlWzSfHnLemKjACLnMD/8eakub+cDN/2NmRcN41dKXyaIZPs27w5Gdw+WtWTNfyJ
bLwvW1gZAT7ADCFCwkfgNaIPZpGvo3gYD67jUGZPfBtswFBisQjMQ5oW0T4jWO2PU6TwONXomiTQ
6e4fCboUlXeX04yRlisTVG3pkKZb1AHhq025zkWIMy22+bJ3tkD66EXlJg67l7vj4x9Xwv3WfzwW
Sb6IQVvDuPK96FoVrOm3Hc7pXBCtEDcxkclZeYIrDDQgM6rH2Cc5BwXq1ivMFnaXYcym2jojIGRD
9LR/ofdz0zHmfsPBUCBIVjjANKWwRRgO+6E2iOgJ6cRDrAgEHPG4iHbSm7OTQMVzy8feJGNcfwWF
TXYV/eDUlI1Hv6eZNbvGbjDSiTAHDyUaAyWMHocchKCI4ZYcKHESqi29nZJougw1gWAYHUoSy6QN
QEg03VrbAzRN3sdgsbZ7sly1LTIZP1KXVtAMZBftKqbxbV2lt3GFIBQUL8OTDcK7Hv3aXPX5MDzh
DmaMssxwF8tpY89G+VgQKzdJKR5Dvy6XdgB1Q2zKwgN8+SAunZTT+rZap6NN6GFPoxw6sYVFU+JG
2jnZM1VEg2zs26u+iIKXvE9/NWZYne/3wOLZAioWFaJbsqUOXOd9LB0siJ711TmGXAvHQn1hF8n7
SKTL/XGv6mER7NiioTdr3pqi2SqVus/BoD6bKbJXQSbAlOpW7uwJAYw9uy+V6TbvDjz/viICh6io
Ur8ra3ZXY1RCCt1+6uOWrd2c4k28hJjpo4keRCs29iYhCwuvn5p3T4bYjILgR+1YfB4or8mKyram
2cZAOZukGMbn9iGTqb7cD0JXCeKJMcC+lqGUqJT13RoN4oHCfYm6sGMwYOOh3Xx67KDbmT3e6tbw
38iLSHblkJ0hUrq1oWL7MbrdmpK5WMfJqHaNU3Lq4No7aJLfnuK8ISOJnAhibye1QvvV8lbTgj7m
6US4i4nMjYSHgzezAuXd1OzN2LV3usyJuepMVKdV9Rb0GdxGogHbHOIgbYHozPedfsO+oV2YXCt/
9NE1yPpdVAnzbfSTA1nxVLnSs/ni2WO+LynLWKLgAk+mLk4bLn+Ex2XEksQmOHpG9je2ZxLMx7XM
cjIZ04xLYdDqp6YuuuNoqfC3yIgf1Bop0Zry1f3Q1NVbA8GBqze/OHOK6GsUDzIon2Gm7JckFu0L
KTe5R59mMrUpASedvpS8CulNxa4VbUn1Jmd6In1CF6jQmog1mvgdPjUudSUVGXl3Rr5+vt+zPER7
hlnD3HjEeAlqpEU4x5edMebOuzfm22ZWxQ8SaqZl2KfRQ5+Pn/VYTSdoUbBv7PV7z3ftJ/d2mPv5
5Kbg6IXpZEwsHutfzZcsSPP2Ee3TskNaQTxbM6ySUE5PgvT1fU+f1CIUVM0qxCLlBKFth+w9w1vV
qw1YuYiRyXuVFf/wNVuJsFnAa3ef6K7katQawX4QqRe64B9dWftf0Q1KAKqsThBERFsWgdxUmWtC
fUzTTz+Xa3+O588g6FFE5XGxinzRrSqTSg3DmdprW9SsoPWc/ByjZOVXnvxtpIS8bYx+iLZsz3yC
yts1C1n8iQAy2tDCXByGzgyeuomYNnd8t4JIvNaumUAgsnu3Y9N+dcP677v3n8JwQpK6bBUVFS1X
ObI4j5PzQfTSvK0pZNuUt7t1M370Db3W1Cv9pV1zfujxvUV9kF8mxABHPyWCVTggwK4kzRLUsljK
JoIrTSZwE+BdU/4MCuh7JB7xixNCBMCSTLsIf9bzbJk3GkbVC0fMw0u5pfXM+cts+x9kqdJqUE4k
GRpjcckjdklJUBqLgvaMbTFlKWRDs0GbmL46yfhJBWq64Pzwv23akmrfrn8PUkHNhGGMlW0H+EPf
kSYFjHYelmWVA5G62S2ZNMI76kn5Et5y3FJ2BFvDm+1V5Bmk44/9cMGR+Zkn0bx3Zt2endkjkiit
3ipW9iJ1Xnsph2vBOV8Kp70QxlMujcm39nyJHD4NX60bMytWne5a8lake6z69qrq/MWqRbtOxfxF
9FBMbo3NXKPb5Fkb2lpRIWbsornq3/mdj6yhDL6tOTEaqOJl7c1kg1IGs5qCihENufv7rEZ/4VBD
r4X8EDD8Rbkfa9O6iFpviTU1N7UTdgCm8U4AJe2AmZKlKwcKGXua/7i+qrXRZu46tsFlRJhTTWyb
DIy9PS4dgg3WCrf1tZmIFNKqlIc8E3B6rvIO5D9Ee9Cjmaxw95xmZvwZR+SNzrnxI7YMOLp0ZHaN
JvKKWZF/6vGXMw5wsIOozsJwSABseutBp93baNjhwleFe0o7/dU0VnPNo6o6hDd8U/qN++1/jqqK
trp1rZfBokMmaAvrueTiiZtZ5+x8S/E6z953WlkrI1btQkppr+fQxk5vS9Jd0zTd6hlgzld1u+9d
4S9SKij3UevnW2gRLmJmROHM2IIrJMrbwn6ps9MF88J1jHOKSHsNX1w9Vw195MT9kXj05xNsSa4R
kf0iCz2ufFJgvnWSblAjG1t3iPO9r27viimudZaIvZnl1bEK4XEt0phF747P8TwaD1bbb+/3XNmH
EKypPmticpSkU2kBubWiHlr8ymb1q8Feuyn49OnFwIica+97QBI7LzK2YkuPeJuHtoXIqOv5VY8I
Lyw/cT6D/rUk0PskB39CUKmNszCd4kgI7U1KZB51Mf/70KitZ3S/YTJI7AwRFhqCrQURyEdDTac8
ttLXxJi8o4F8DrN7GlymrAsunJUT4m+L4FM0W79HF99eGjvzDpoqveYkYDXaPzQkPxwi07hqGrx3
pdYgpNIma6vMzqXLKKbHEqtf2MYbbCnzxo5re3EfpnXRtccwt/fDoINrbhkIYJLksSuQPYwy0A8s
UZ7yH/KBsaq6vUL0T8a5Dtlg4TxKh9eCRvAz4IX/oFuvYK7o3bcmjrdFQG4xvRjVHtKYaKia2Kmk
5Hdbtw4OPN1rZg7vCePhmz1SixgO5ZocjOrzxjx+J3Fdrpx0kOtJT+zQCggEXk1+dqqhX1DUFRyM
YWq3blX+BOG9tHliPw1Z5G9omktXlU7NLQYsmjwJ9iITQx8olNRv0gRLjwpy+26nSa9LUguTenzK
JveHWRXyNsIPT0jsi6PD1n4ZxlayipTekl93e+XhayRG1EXoWH+Gtx2lMe4kAlgSq52lolxOkFnU
9H1PBz2h310Qr8GLcuRBVvI49zf+PjSI1pu7VyNM14VWCZe6EERpVtGSDJyBBOQsPblaXB0PlkUm
VCLbRpKvBkTYuygYQ5qGb/2DnBLFAAnUNcVfYDSwapZXnAZ6Bw62TJ5rSu9XRPernetj+y4FC/Ys
3fzoFGoihTPy9oaZq532af4KB4zFi9kY5kVi07DmxM6qIkXj3S1NIBbw+rLNuObLNvhhcrEwcRZe
K4+gTk+bK6eXwSWxRbslzLA/Tiqho96K5NZS8Kl2B5clabBWdQR5W+TH0bO2Omi5hiXRhxt5A39w
iOrbWOFU0uckJU+DtiF/UYu+fLRTl4hmM4N/shiFeNn8UeI1aucWfUP0VKWZteZPz9cAWNZzUafm
Mydwg+WphRl16KyfnOZ0l4oXZdysjURnKzn3FutKHG5J/Om3XD+QRXWU6Iq6bY5VwlVeNdM+QoC/
ZccRLqzAzumuypslve/NsfHH5sis/GBINFlhO7yOTX6m8Efs2ZuUK1o2gfnSWBzZZnF1059xW6eP
Y+fWRzMzznlsZw9+RjS2MTnxGeSLCOfcjE9ZTvxo0eojoah7yyyMxzCarcXYcyrnoGHvTQZHWXZv
bbRJ8qR4aGk8ejDq2dq3bkxCHA8VmYWcllxzu8qnByItX7A3ei8EZFvIS4P3PmnkU1K/9+N2BDp5
TsmiJfi1trf9qIhbdrK1r8BJPGvXxooTppoxjDUlfY1sdQp3a0NXfAkJ45sq98uVXf2cVqz2uijk
D7O2lkJF0TWbqM0TLTaaKPlCExkQRCLLXRu143uLLiktx2BJGEi+NwxHXzOXLyz0x84PIk1WhxsB
/RWiRu1SXnk3AKWaNj6ihFlE04+2u4274osuvAilRkhe4RyMhyTJTlPPPkc1PpG9OCtIAOxQkGcl
EjvPPnbxOGP84J1IJ4onMZ6Q1YieAoLJG9/ZsyCkDJvnzhGY6qPsiRmCbN2yCdZSyWbnAmDcsIPo
fD8ko+B5S4tWXFplG6f1Xu6HDGh3spvFkBTj+0DZ9aZOo3SbiBhvi6T9ezDMQ0ig9FmHXI4dEs0Q
5LVUqLWxeSDp1l5RJl19gVQ9tiL8MFxjxyzes7ViKUg7xle/8/OH8sueWO7SLkqQU/lqo6FzEKTk
BrKtPt9ipk75ZKfspaXUGhem897XxoKrlPUQVhTMSsNhVk+KFyPI1NEErU0jpNstAw2Bd9Mh6TQJ
hwQzHG2DMLUkMtGQD47Yt4j2ytayzpNmzFS5V7M3MdItIluX7yRz20iKVSed9pz2wSmSJDPanUJk
VkA4G4haPA9tdlvVVF0AfAeaEy3rxcHJEnbXPhwVvtXg2dftMsijLy284K1THp0wbEfQiCpikUe3
3Lwx5Je4W/LygsBk3Xv2cIq3OIKjS0Sq8asbJyTsmcO5tm9sYKGtSxM53r72yw+ria0LOpYjHWv1
XnSyfPVK61COdQohU0frZBorwIo0+TFOhzbdDr4dvtTDNLzYRInaTfYLHqs9Ez+ln5iAC/i9gFTn
0ABeKJTC7JPWZ2+AeDX1INBmdVAQZustS+0lu0xNzYLFI9+1bdCwweAgyR5dtGI84gwqTm7WpDv2
QBa1mSPwmXKhhwfTfYnb9hKVTvEd0NCO+AtBShNdKzHny77L1CdFZxA4nvtbQLPLMiCCXLjs4t1g
W5d+eihcZZ2BqcwzFk7zjByvPQyNcWrLel0CS316PcLauo2To4rC9xZMeAeDB9zH+A7m/JhQ+BPV
ongJW7t7EgZdi0UJS88+tCAi/rsziLfMDTjjzjIRt8Ga7imXAzKqC/Fm+iLZJJMB/J+5BBpL5AIj
1ULXobCA6n39iy62V69CpoO5dGZ81dUGUtvZgOs1lh2etNX718KrznFWrAGtMFwrQLIJf3HistIt
AD3YvZmR2NigOpexNyNmAv0uKTm+3B+KY+2vS9VXO7dSYIZcNfOE8isuq9myrSiA75FZnibb/ekA
aS1VZ7wX9UzbPJ7Zx8SJxkfLraJNgAUQ5qZDRASbnLo+uv/RzN+Y+B6wKlE5TbjADj6GYk6ElzvY
dwHyEclTatcXDwlE69uUKWLXem7BM3A0Gq8eTWSzdp0N1rR0IwzhnWWXHBE4V8/S5WQqDbWyDZos
7CCHFJkAJ0tA1Z1vxcEWb6O9MnL1as85J99cPNY4U9YOJnoEL9arTJJ6F0UZGwZLoWWYqh2sGGJE
moHW6lbt+E8vbELX8iEr56Jgnaq+i8KQx/vBIOlzmeALBHIJCJrExr6wVH1F7G89eZ3KdmaCW7iK
cklzM3MoAoiEXfvoO09TCnfQtE/p7VAXi9pwUCB5tVy1sKorEsbiwcw+LVKCaFuz+rW8pbW07FaA
ukWKitNI0dx00UIUaUnCbmetKRZxl81Y2ZekIR8Ut1+76w1gw2kwhi1hWd66AUnFwFP6B4Jf/Q2B
59dOev4RSNs/BoSTrnQ612tDknQ6Z1qdEqOcrzp9oQciX0VW4m/7YmhekIYwyOvWXhqt/lVIZCbO
FM+rahjpv8sRa0iyl8jvjQ/ETqCCKb91WETnqb+LQafuMiScmKH5KvquPYcZ0qusto29YUXP02x4
DyPx6i9Ty/meYBT7M1f3RJQsYaTBqNHAtc1XUPfz5yiZQd1QpJv7XQQiJ6lmNOJABAtTlTHZY5Zz
qQQZtGRhOcvSrT6EbsXjMPwaBqt7nHWElUGhBuqAYM/MkrTaeAo71ZQznQb1ilbIHS1X4XvqjP0m
G0xzbyfdIycaTL5t9quwQy8qm9DbWrevaqwqwpwoYRz6Wq/D/kZgJ6FzHO+H8QHUh6gaqFW1iJHz
7NDbHmRmmw/FkLSrZijfCnsgJbT0xaes510xC/lUS4wDSpFgIOQvJ4rQFXfp+Dx49YndQbAbEhO5
LWWxr9CBwUNyk5P7ojm4DXtrn7TH55K8+6oB08tEfCiAo5o0XHhhihZSVN2WNhE4frv8ldQRI0+i
H/J0IFA5ivu9BaBy8Lp+IRw7eEY3nS6tLHZ297uIvfqVhzX3cfat01iVaNZ6Gmsyn3NFGOYZNbNa
g5TKJQZ686zM3jzng82KnnJJtESkr2P3WRh28mx7Wl9Jltgakf1ZStN8TSRvRWSUf9+6P2b0fkPi
r9h6rYF8EtMVPWDBGRil/5wnIC6abBA2Wc2yHJtALiLFkkGbwgYzageFGE1fAKNXMTTjNan1AIye
YQCQCJa7oWgurraTRZrPYjnr3n11fMSak5LtBy8JYixJ1XfX+q9NFD0lnOp0ZM/gi2b72M3YT6BZ
GNvbkCBCNx79HzeXrJ16KLTjKN/nJponk/CNPWhc+OJotNN2LA9enI8PwsRsFif65hxQ+R6TLZU7
phUesk0unOGU5n258tsu/G7dFG18JT/61PU2qpW/Bg/k1+pylC82Aqw6N41nIGRizOcy+0S4+B5B
Th7LmacYmMb3skWeoAIjemL9RG6fYePLkRuBUUIV5PUYX+8Hg9DjRTQH3oEQ93o1e8G8GiovOd0P
SQfBUcfi+47gxugsLdKZVlXX/bZZIvd19Niyeu0yY+x2KfgrfHrvr0MJzSwMY61g2pBXW7ggk5pI
wNkqtiix6kUdFpC6PeHVNcIdBjz6XPzWa7dmaoA/OYa7lXBfOxfYd5k10HiEjjECwUzu/B940IKn
FoBrqXO/2EIH6DVLmlgqF0CZIF/3Bg/XzmD/Xzzu/6hkl7qvWwTBf5+P+/J7/Nb/bzju37/xd9xC
IP7lkovgm9JyqdgVHk/277gFU/5LCtv2TP+WduvfbMP/LtmV/3KIZwh8Cx2DZVouDmat7iW7tvsv
nx2KQ2UnGPCtm/d/E7fgOu5/GB5vFdAOliPPhieSt5Xt/zc8mq1h9LXC1OSkDb3aur/WvWZiilBA
KE+eMRgC+YXVc0Gy9CKYp1PZBatkdin64J/YeXWCk4BLDsiG9Jtn4RbfDeZqcgC9HbaBDXrVF7xe
QJwBOc+ufx2QADUUFTbx7MIjxDidZuc14wK9pL5en1zRfJcmMmCH02WqV2NiX6TlUYhjHawbHN5V
4a7x843X6XdWAXfhxPAqFZvTsHafaqEfIDO5rNBYhnpuJFGnFo95x2UaUpP9frZxx5Z0vDZaReQN
NVSpBUG04WLlgch5C1jehU0z8mrA7JDnVrGevT1Eo0lQnFWt/Qy3g9W9Uf23mK1s4IWVW8NIXnRA
e8QA6jJ0Kbh6PaDnS0Z7C166rLpi44f6q/atTdc4p47ElgXM4Z6gwpbhekA6YDUH1XsMaDnlu2qg
+XewiYQjvN4+F8VkHr0UJ93tnjPW9vl+y2qkYPU1z1zOrYd54n0uVRJsFWJfXoWjaeGxxqPGrrGi
awI3sAyMS+mq6DEUc3QztWxLNcyneRLpGlUaYn8Et4/svue1jw/tz91OhfUjLGSGbWMj7CleJ27i
vHi9tg/K6x0mhT5GjR2+R2FpXMwgomssIoPPM/zwcj80/mRcKltRePSD7GBvRw9Fay+gfOaHIlJ0
wBf2tgInoYCoYb8W8imjU0+dpSgqsnNZ5/BKKRFtUtuKj3i2BFFZlr1sjcw/DaXnnRpaEWJjrNAL
jN4JErZZ5TzPKrlR0SOh+g8JV4Ni6rjytTGW0Ma0RzrRy8dAmsZZZlN31VNCA31Esk7nue21bFzn
yTIf+mAfO1bzahqKg/mFQSy83u/YLhaRQfWPHgFH1pDK1x6SG69n8mECKh6F2bPDo2LsA68ZqXmm
S8WHFh/AMtNLKNo3Nvb9j5SL0GKcHeepl6FFO06JsjI0h+VIatRx4jvtGZHxu5YGX+CxeuhrfF30
/6q1aUblISg798WW4iGQafsgTZIMGCuuI0D0L78u9tFQsa9WJaCXIeNPNXCK5xQXZg6NQP4on+Mh
S7+s0KK1w1L+dcJbScCjF2/0IIOFX/bzPk/baFfzOT/NIQVRSea7Xz61FhUxRT96G0O8QXTKCG6m
PTXvYuTgG18L/QEYv85DaV/oySOcd2jEdjRIuwimIXqjKdHZVIVy1v5IxEGRCX/du5G5uf80GOwt
LH6GpdTzd1nVTe+ett65dKpH7YhoQWFVhqfFRTqudf+rQLxbhc/ZrGlA8+tjXvTBgx6LBMWRDJjh
Ev8UW9jTnFJXL7HEfZzyX+fawidBAyOlPo0+sLd5xYEPMJ1H34Vx60uKnPlRMfUymzI22gW1SD4n
G+0zwjuMPoKYPA/GqzKG8Vra9q5zg3w56BLX7+3xIaYmpE0mAitv/8JDl7preo1JkkxyeOnpKWu8
8cl1WlqEkuTwz0N8ltk2MpNjIiWyKDx972ZFgszsKzYSt7sYUSi5iUP+qiI6NkMPxmtll5B40yd3
7rLXCXRYZsMX/Ot8Huq4fIFsf0hKHSHf4N4YDegBmV53zIvLkR3zCysQ5WhUY56mJDPfgftW0Evu
yzQO3WPjBm8uujbPlPkzYef5E9WJ23LQztKRk7s207w4O5R7nI0MC4ToSPqPbHpLq1EkzBYvji2G
Ay4wtnhe6F4rh54Tmjfq34y5WFr7U1979koaFAvOeVaeS+JFL3x+BtxqH29pgy53ZqDeIsfQV6O0
imPH5fLW21dtvKpKdpUUl8jsk1++b1189ow/x01nyT2inekdaw8pbgGsy/3uiiJyB0axxgOrHe8j
51sFd5O9O2QEHD1sYcupKPyPgYyIpcnXa5EMlVh7MlIftC8Jj8r3eQiP9HPSj1a1f/UG5xMBQBfg
hv5NGsLYmAnSEaqZXIAFnS6cyAifSmQxi0BjfAwpBFz5PVWFzUSTXW9yCoPoqEUXEHDdd024k9iq
3zzFh1J4bcLMVT7gUQ4uA2awZRx50eFON3kuaE6cTx92iHGNvWUC96q6J7+HIHbM+FoPDmt1iNjM
VSo/2Wl7ymq/f3SyyuA0T7v3xjU2gMflQRp4BkcNL+Z4pd6jm0xe7YZOscTkFd1/imfAA1E8lcW8
Z3ZD4CK9Zob96J6saO6Ofx673S37VKFRNN9CjJ1n/3a43xpK/p6hp0OopVMDGsHuj/dbWY74LJth
KYs4HNdIHxgNS5YnEzPGyk/Yyye2Xa3S7KZGDor6MQdG8jL9F9gXJay0BS5zR+Czi+CDaPo8JHQw
0gRINOPMm8D3B79rRDAlX3xBTuIn7QbDPksiuF+z2xcq2UxGyoV9cNnlNF54qpi9ySZJH+xDlTWP
hdEWTwarLN4n1JiG/G3NbIgcLgrbwpwnRNa6PvYZtYQyMa/Y+Bkv09DazSKUK89v6JnLqj300mcU
FFsr6u31SFTTzh2aHyzC82KqjeACQKYRK2IF9LL03Dvjt0P1k9NViCdcrg9dJr1lNV2TPicdpQdd
E23LfwtZ4jlOS2/zT29KX+aUxtWJ0jsjthYafMpyZzoXm/qvMLGWXdfgy5JAbLq1Ho02VAth97/E
OO1hXfSi8KxkgwGoXignZRBJPWfpOvoDrz1tPh0QjZnbG0+OOOyS6lZZCF8XVD+p26PuNyzfjNbF
UC3WlEiUiykq1pgM3kRt/7QK2EPPfDDMkG4859Onp3Ow/KcODQDD6vDb67wYirbolkkiX6NOvyG4
3WoZyu1/EXYey61DW5L9IkTAmykB0EkU5d0EoSsDbw8O3NfXAm906fXtquiJgqI3wDF7Z65sJTqp
Zv7OG3oLVqH4ki4E1fzPobYH38PgylLDMUYtUGc1wK6DIDa5g0skN9ZWHVUIWEP0zl6RyMAvwmU4
mHtJSF4jdiiiBl/tNBR7IEvGmexMjHpEmsSfJDOB2y2tu4agvbb4TLPudTExIRcD1YZOrg2C60gr
ju3YUHGytJe6Vx8iJ7+vJebj0uZ8Un9GezOO8zOuqJBmTtDEFql+yjEe+nO0KHR/HZJ3mnBh/bcM
t5NwwWKWtI0T5X4wlI98FHdqDKcjlwGhWUT51fuckRidxPSIVgKQsNKQySTZ5CarM5Ztex3TPxuK
+8qh1I16C+sD5jkja0k5hCZIIMenPaYJUDFOyS47tLolNkam+tNYcmYb9nULpTg226fa6cl5Ya6n
89q05zY2oY0l4pr1U75jVHMQxm4mbbrRq9GjYzmKoBtok1q459UI77HnnCGubQzqKZVTRVd6y6V1
2Z2qDDAlLUQZVTeFN7w5ZXsFUfmz6tVmJ5T5UeV8DPpuzPgaSYzTFzbsLQm7LSeip2o+GzFK8d58
qxFsztvP1yTaCB4PP0+XyIc5xyWnZtmmclUooUZTwU7SthzqyUa6kOKWWH1Wa+MmVx2QRp6Rhq2V
vS2t4WwENS/qlTEWmSxcPH1iITc8E3bzJtbn0TTrLe6KG0NGI+FYORTT5Ls1OUcMpf0cmnTcCCky
335C9oQ3R/uTuV/MALek9/JWG3xiRBNVwv1xy/mPaevXOpE3lFXKjqAJeZsLa2SetANUBR+D4T7P
mvk92OP3nLbXZvMthLlGuZfXZpUcLLFWauhpJ1Z6148kCtZWQ5KnXV87ycz0NTc0MLLNkDbvCHZA
ZrbuzrWmPVHwaP2GV20cXmJp3QvbvsFwdFfoOLdro9zMJYoiV55qGKQmtnaWRvqm7pKvRDPaywFY
mjOCOiRbg8woaTX2ucvtK7nMYWzRnqLLQNOAjsAt/XZOyq7iIFnwVxgG/ynjLdYp+EHmOxqt25j5
11bQdtTTUm8HIa9jYe7bwUjAiKQgT/D6l7fDEBHKCHpoiUHmd2V5RnPLkJVsu47miyJhYrQjInb3
3cwBl7bL8i1dknw7fEuCli9CXIT5kc+iAeXtYud7Y0zPotD7na0Nt+6MELbo3iNPHmrFybbmoJEu
KARCsPQk2wF/IZ2znQ18QjNbdT+3ViiU+gMtkDygsNY2FbxcaFQefvKmY72BMMakqMuUxHfgLVNy
MqlczgBLbp0uekzr7iefBWK3ARaFUWwjlCyf8X324ErjAc1hCmPOeIkipvZYNEqgoCwfcOBuWWWJ
g+VxSFUe9nKKn2eg7C9aYhbXY6cj50vnnIJvOJGMylZu7ynjSaw9dqV4TA2ap7rVmEFhQBOUIAej
1gzIGBYsvqhztR5cmTnxtkAcYSRTqNspEw5KadrPSY/p1HKrs5PP2XbwsNaqkXOV86tdKXzStXI2
G0McNmpxVhQ6oq3lnkeotyjeyq2deRmLlg7UvQp7x2Xo9+l1vdudIw/sEw9WkkThgmN231kU/7Ja
P3Ylu3gcRF9aj3mxKcARjh6V/sYwISyWM8qKvn0V8ML6zg1nNv4PeYmkcYnsD90w6BzUjH3vlqKb
yBIR4dB7XxM4xxSpgkpkaOrcJXO0ZVvr+m3n3tuUs4mupd+l20yXHZgeBfR63LtnYVV3c8QA71AP
FpLae5VF9CAIsmV6dUsPA3wHGqdqZuVJRLOvQOILOi99tYqi2HbWeALo85PMdDpkn1Zkr5cUP1uT
jTWoE7GazbrVe0aW9soD/+//L1canv0CnN0JL9ePJWxuEhb+3/tdbs7U9MhurN1dHtrhW6xTihH/
POXlRjViRWhO6vXlKS9XjaR3T1QhAZUz0UZGXF2pzkyhvqSEbtKXMSzEsvVNNlNIqsbvpGQx28/q
KwWPU3rAly82utIfatGfzb47uJR9INgMm0rar1Y6/Mmb5dvJ5u/WgHkv5ygQnnEwxvF7yVEsgn14
ZBK7QvODqn7y0YQSdaGb0AxM/XueffaUSdA12olIM0LDv1AaO9uiYBYYLO26bezATKuK5p+BdLX3
El+49J9/jXa/5ruliNzNMBJBguZF7uWIOH115l3+0LAtMURYT20+KbBH0o8yobmi0vwdRrNlu+ps
ignvzqQjRcGcMoL2i9Xg4kZrEWMzXa+etMv/F2NaI/d5X9zBc1B3Iivp24p6JL8tYVyAXJcT5B4a
FquzRS9fCrI7totDuA1KkWqDau0d4gDENER2OAUNoGXrH/2/L6GcN1lKxZzEU5mj9tfzwzw2m0pf
ZWewFYRxozjWl25Tg1Mfej1+Lsb4SqDP7FPt5FndZyKiJyed9knKFz7dYPcf14ajoYa6Uh0hneyG
bDkZ2ojBxtSvYwWSm6VsdKnC5Rp2KeE2gwwKotwjjg02Kb7HmwWYF/ui0UPUernvpHdDYxCNKsPe
dsLeU97bFcE5OqBcJ++rmd1DKqLNukSwLJazXRQ4HsIEzbpySEro27splqemavGV0cqFWKOpynsf
jQG1P5b4bWgRE97K5F1b1BPqIM6lBTQ2CehUU7qeYoN661b0yJL7Cqvk3pDjjTfp1DRh6SwFTVzz
agDTg8SGiNBroOa7EjP4RiKTmV39rEfZOY9hsEyZJEOpGncDG+oNaC8+psMRXCFwrSWFy7o4Wuyi
3OIRoA0bQz160WiWRErG/gJ/sX42nW7cqpA+IpcoIZpbEM6aAgnVwUD7gzS4+cmxYHiFcnRnV1zp
vURtTEXARQgHArdeAbLFZmLVgtr2oCNc3hTN0ByEVeK2aJC1yuu2jJ7qxlYDlOHnDISMXzfnmaTb
XWe+zVGEFTiBu03rs85upZVAkhIYaBMLpApV7OMi+11JVvQmF9kWlfNLJN1w0gyL5NiECmuSPjYm
1BEE+EPLLoAFB4e+kHTuHhaW+xvXo+/a2WgGhTk/JaCmfBOsWaC0bwllBxfKGzsm9M3iEws1ptO8
DbM0+8zq0g0o3FKZnMEejifCGd6niAaTsbIoqrgLzbHZQ3JAH7jKmeoo+ZpnQ96kELhKA6tTzjRW
uN4LHNBuE0ns/unAVgY0jFmNry3BLllfoJcWL5o574ACfPZeizRPyeutpUO713HclMtDoXf4PVSp
kOo9+5aqPJGx4QUmaqtklvqmI9VbxRVVpHDA1HNMr5jm/t0QN8pB619NApOV/kU6KelZTTjK9qAW
5n1WEROuOiR2aTL1izYVvjtYP51inBSNvn6bnesWcHwZISUT2gaXl0EN5UYUwzcq+bc4uzU0KCM1
es2KLJe1SWdsR5sRDdzUdhiTa2+I4jfZ1J+anR8MoVxPpjxH8bPLiWgMrEJcBFuNG91p3uQFMUsR
WxMPrVBfwINdWVP1gKQuIBqcOTq/IunVB7z5UGbdwezrj5w+10ZNAWTWBu4m1NBvCdKLXbOYf6IM
FQERXQsCtPoxSfKHcml+EgYKfWl/GqUlrLi/K1TGHIcerMDcU1d/lnT6EzEoaFr543raaU3xmB3n
fUbAJpFEMU4Fwqxqv6mp/Q9aXW5HjWElR96Tphv9Dbl4tveW5RHpAc1AxGhmyNn1BBcOipT73kQI
I0WKNHiU0HkdqmbuNO29+Qk+mLuN5/pYrUvVqIGarNC606WGJtx46pgCZKydTaDtGxU9lDZXWxr7
2zllK5ghwWDqIxQwvis0vBLWp84URp/c5wh+MzSIXiyC5uqmXsZDTxotoJ1722RRtlAplpQ9rDYg
x/vWrMeRj6Kcp748Qh4hKcc8pXDbN6nhPLSZDRRuPljGGFDxdalOa2+j6t0ncCZiN9VDh7WhSrrc
ZmwRtDkFH7fGFIy2LqMeMrOCLkI7ZsGDbP5u/Yqxwz56hUesEiMCTq6t3iefCvsyAtRrljl8hOQt
Q9NYeHC+UMbOGwFrTJ+002jzTwWmsVs6Rs9ysQ7wv25dMo6FNZ/MNPE2lqW8FmnxZqTuurXyAFPk
z11MgNX4NFa1xsPS8+VE6gsO/eaHxcdTufbf4xUI1qvs0dzb1sYaMs4e1XZFJ/VC1dh/dOSGqdOL
A06ULhZrdmVhs2jDMRzy5aRr7Ivs/Jr2GM81bAqDI4YZHXoW3a5dIlWMsU2AKuA2HbU/pJkzyHvt
bayh99Kxz8815KhC5wvsMirY63a7ngckGrF2bTe0cLXcu+HXPwxVlfru6jdRJjXZ4OuEoMQHjF1r
PzN3+LZDNnxkPVmt/T5ZqzVGe4oSChzD+MMa91kWD5YcahRWbhDh3gg4tgqcOeMMtyNhXkldJZDw
AllHzkd08wwKef5jjbYatiMa6mm+jxtenzwRuW3w8G5GXf9Tuoj+ABZksxWdLCmfxoJMSvA9N0vr
IWITqHuEeqUXCw5om422N5LXJ2eLkivrUkHxSXU3yaDRdCMaPG3rbVLotA6rGIaCrr0tGprm7Hmm
BbMp84g6wzpCtuIN4OGHbQC0c2Hc2bhGr92CdSh9bX3DodJtptrqGUd7tHfMrcMEAVjXTYPdmTUz
/zgYPcB0OObWluQ/dRamK8JS8D8nrCa0zC2Dpk+0HajiW0dJbIR//Vp6zV2y1tztWOBHzdLkqZMG
mIKu23a997Ko884Y+0/ZuuZmMslMR3B+dgoPpA1V0t546NvppTG8myGml1G0yisVW0ut5GZK6mpf
wg7Z2EnKPMuElqbznzRBvba0uc8272fBpYCWnD0rfT5odggyeoeJABx8SH3dO0TpH8r2DqcQoh6z
R+OtvxHMwZRdpF+TSxJw6fDDJXkeLg1MPM2539iiH7YJAd0J6PO65w0MCbo0eBjUkDwZamUNIBVW
vvQ4xDUcfBt9iNsA0d6uNQdr22veJ8ubJyjqkpWQEsBFG1iTzD9T0n+WnbntU4e1q5cSUazZbCCj
rVoZNV4M+ax57J9wuREIxs9LaDb1pBnCC05BI5CwgdineGi38yfcpxSjAhZL0rxx7Jb4Y1WnShvX
2nWCNHaTxVHyrDb6ih+MMU4tUUmB/MNcbLQyK+o8Gk7VZKYBqHW+uGSivCa2DM9zYI3s0+lBwWFc
M72nRzVvVj7kfeKRq6zALj44XvNh6rSTkvjQlxNFrOHbbVTC7Ng3wU7YjFr5NI35vE0BE/tDkm0t
9CxVri5hrc03cy2+K6W1toowtiZ1fq15JkrTIT3RoZiXpn+aq0mUxHQM6k4hW8DKzri+oO3N7jc0
f+r/9PUqytUKTLVNXJq0oEe8BHO5xdfdbYahtJG/q5usQfpb6d6LPfGN4xf7qEiuhwkYeqhb/d6Q
KpopFWeic8eG9jGJxg89B0Az95AI4aztetV460pn3kW9jP1h6t5FQX0LDkMWJARYoajB6TdrZ4tG
oRWpjZ+4jHyGQnQ9PlHgQCZF9SzM6aaEesSUzpIdPaFDWFrT2SxBC3ffkA43S2sKSkAqWxutjqke
G+mQ3SoNEUSqZgeZrWnBILKvlpaZP1bZo1OwbV41NH5XKYzsFAF5ZZ2OQIAsMg0mRbxbUQLWyGBh
rEZ66IGF8bVueY4VnO6l1ImSdbEr2sSTBFKdPqXDVVap37qYwn13OsYXoac9ci0uWCw/oZMgM0jq
KzTJ+6bDqxQBiYIS2AVwmkgc15XBp+R+Pwu0vmDHkfq0VR/qLvgwNGirqIDFpPUSOcadOcWFH6VU
CV3NDTyneqthcHnyWWayCpLam/fFEGlXgCe1Cg21qQPV6R5xzzvBwABzLBdU3jB0Utr69k1UcCbT
eTL2mUNskhKbKqkVg7GVE5NMY3cz84/2nbL585OJiZYMwq4mcQUV+FgWh3yer5NRjPuyWIqwMO3D
6DHFZVV3YC19h+aw2WdjclIMug1pMR3S3KNHV6iHuMC6uLgsQ2zT9B198SdPRDtF4l3JEPNWgiWC
2U1bd5A1E0zf4a9lQ74I5bXunCMR74jSmgDA55UaN5OPMhfLdudqoTlnOgEJQ7+J8oWxCGwRxOX5
j4544lQgLqR7VgRqeZ/GRFe2inOCzjnRpOXEiNUQE3V+XUXpQyRHFh4u72wGstGaaOpp1e7TJN9m
dCfxmsp79rGoUFW08Bmd2qFyiuNQ1bsFS7Be3VoVjYWGfTZkq+J+hNj4gpGfGk7dWMoX1blw6W0c
UrqvrUAW0xPnSEf6p2RDuuP1PhJslBuYhYzUBKtOZlNv8bD8gW4T1GLNL08cxlgFt+JMRcSMsxur
grMh1PvGsQ+DU5WB1UsCcUH4bciTaIHOmDaMG0mxzflE/1PtLXAIjOqZG5KwTrdH4D7SI5oOVHxG
+pGxo/0hU0NcyUY5t3l3lTjOkzuvEPqoyM/oZq2u2DZ8pH2MAvPAtuRKMdHLLSj/KbE7B5SoPpIj
ADxqeTvL5dpwUL+ulhq1Fxjrc1odoI413RmYHVrSLIc+prnEjqlzlnDJkwfDrZClx5BsirRR7zDX
0kpUjKfWq++HBPOGbNF+DoPxlEbtdsEPCvfTVA+D1tR+543hQs1/qwrc/1G13BbKjan01Y7j7mTk
yg2iApQfUwcVcKAuwR4O8U5K6umifLRJ9uS+UtC/KpTn0ZwPRs12b4wt7CQeU4/6bYwDHlBRPINI
uNSC6DjID+BsRxt78QZ5w90woGDFMi7ZJE2sXN3SDk1c/xu60S+DjuNrqoztvDQt4hakwHNzN+Dh
J8fSq4K87LHj17ZLHcm9STys6AIh7kavklPZFc6NkjtXMULxrWXklNbkW4p6aEcwMODAMqJQcQLe
8kZ1kJ1I38W+rfu5Lt0NO4rKN0nCoPNh3hQoOUfpM13Ye6fE7lPSXIaGbg8i6HUq2Uy3VwNNOh9U
8h+7NiENmdjqDNhOkk21VmlfmnBbP3MyWM8GiMfSk6dy50ZDMHbwZBUy5aac9W8uh51X1C2rw3CW
KVsqivKtUWFhzJsqYE/n+V5uRqGWM2JbUFC6gcK3ZYP5baNovjGqAthCXF5NjYaAWLaqj9Rkbzri
J9Yyylz5j4llJ2j4RdzBNkK7TY8SSQzzwNZJAHSm49mzlCPWozCasZy46fDU19lDRpIuP1l2xHX8
NPNp9KF/n1PkoX0TFuhQMOrqsHedamtWVRHWs8qhPozrz5Td90Zp70r0Pxo66MiDusivxna/fMhN
OEHNkhS7oSYVua/zLz2hy6Pa9WMUgY7V8jdJ+x0rNAOR14oP7F57VtKqszj7Igap49T1D42q5wUI
usrujvweCnSxfHa06SRmNwKpSLluHErwkNi9ZVp82LOhM3LqV56ufkU2blXYdrB2a/dxsHfJYNjb
OhtvyZS/wXdgb1Ag7RHWyDCiiAsgSBc7NxcEOow5m09WwIXqtHeyNa9SYp5CSMrb1lGiNSz0oUcf
T1eFRqGaMWlHLzSmui3FCn6bPqHgpMOkEQ2WLyZPk4qGn07lu+06OJjXaclNJsZ975gxj/uyyHYN
uXahsrp7J/aTjY31EsPNN624mt0HwqsY+sNAna6avWJNRCaJls72SLML1ZLp2wMHHE/NyJAJc9dd
2U5LpcP0HpSEGIl6EF9Iu9hEkWWy0W38n7NhAGkRdsJ5rOwATm9VTXteVOWriyfzKJr60Klefu9e
u4/alFRXInY3Y50R0AoTwja+bUzBt3W23MWyxeKRBtGUTDcTRki57rhE3qG3s/LNbC+ECbenaCmH
U92LbucaxKenbkxspN1XPv7WF8tV1VdbWPedYf2prfw1LrVoZ2YzqH/A6c69RYF1Z5AgfoU0ikCH
hQVnDejzZJcMkLnp+pSZukDFfePHlnuYmpdcLNPhkjyuWu2fWgwtnC+D3Gp52zdGz8DAErOWFHya
TunCjtzfOLZ2SY9EchZNHLYkU1ZKcRPNSn7Qhnk+a05GInTfHaO0Uw/2op4pHICNy9BwgyQjyXej
JrLd96Ym2JeMathToQfPBgwkBtG9/rmu0yz6SkpabFPbhJnt7RQ7AslDfwmDqxLKdhoDiiO7yYpu
FCVmzjI4DNwhu5ln+wFkhnFvFvAwx87cTbH2kNKL2k8qWd9zD6/EsmFRAvIbaOwfNdc7KY4Oy3vS
njQqhBZcIdL2VMXPq1E76oaLS52y4wxWeDsT0BNbOR5CDWun2S+hZsqe873Bs75Wsz01fdYWkWDt
6j8EVpddwkhT2UoJz5oKWZT00KUAq2qFiWYtJzOHaCVxQAeiMpS8F0gq/HKsCOudcUQ2KW0gLs3M
YeqtaAnkjUaQ6ATXD1arnTU5hGP5J1Kt/LmIiru0MOCa22HfgNH1iqGmKo39w9vKZLzHLLMqavsu
UC67XyWIHPur7/oXpZVemNoVfCyC9Ipat3Yt87IK09eOSxamniPYBzbnkdhtxDHHsW6WcGjjA+MU
u6kqeRkzmMo5FEtW7NFuWnecX6lL+IyZpm8NYvtdSbka00uFBT4/lhzUe/LcjirKpIPRsrYe60kG
XUiqD6j8eHk32AxPDm1XfLihWtPFSPvXSO/SEMTQm9C7yI8o4fmskL/HrgELILCie30vAo8kXa5n
gSzHOQ8dZ1sqHK/LKAWiW8HI1fFm9cqDagtOGVM8bQjnqmGwcWo8A0Orvqis7gNnGB7VuINCupaJ
wc43gYQKXqZev+2FPVNzgrhrgQzcoNxnbMmj44yLOCC696nSrRL+uYl2VjdWSqZS4W9m5ENL0oax
MX90ffnTY95AKOXc1p1q7mxvAV9G38FHuPJMjhbz5VI9y5HvzTTkEhROfYM3hhqvvkz4J8dHdYBB
Dp8cwlthcE0bCSv3aVEdEi+e+KCEoXnlhBlyhV5eLlFPQaz5/79Ov9Asf+84r8/w+zQNSyHfbpO+
utKyqvUvd7zcp2lthHaX/6nju7P/+4pRjm2JNRLvIJ0Tbro84D8u/j7/31ssBhvdPfyv7+Lvm/z7
isx3Ygn/85rYjDBztKYsruwOk+zlaS6v/veNXF4Nj0hd7n9fuFHwEu4vd20BD3Z/v7+/T3659vdZ
LpdUZ+o4HzhID97wHtumPLo48A9VOemHXptqhpkUAOV6idCV+u+l3+vcBRMYyK3/c58MkRVVtf++
5+VSvAYR/14nosKfoswEPcT1f5/hcuvfB/++1u/j/nkaa036XrRY8zWbOnqI2wSL5Byff98IxrEV
Tr++7/+4WAuO1fD32aquirf6ZD39DcYecnXeulKFs0LA9uXPJRb7Nwb797rfu1wukbl17RAksv3n
+svjL9ddnuT3X0IUevY+Vf834vv3ht8X+73u8gT/e2L372v+8xBAHe1GE1biUwHZ/d749+Ne/r+8
XCWbjJCU//tT/73T5crfR17+vTwmX7yjJ2SzwwTeH0XFskwzlYHdF/86UUobbf3zz79wT4C//XPz
qG4zInQzb624qMARLw/6/fPPdWoNucSY8Hn+vsI/L/P72H9e6n+6n+ZFvKff50Jf2B6743K5+vIA
E15H8feT/T7Bf9z+z4tc/v33ZsUrm/2cyfB//Ap+n/b3ffyPT3O54z/3uVwHBk+Eo2N8y1SaPjpf
ZIQXFmk1ksoEPxP04y34qHT7d7gYjWfFgsS6nBK9ebqMBjUlvGOS4Sc0YWPAxlyrD2Wo5zitUL4O
W9tQ1kksDznhPnpcBzu6v90VaNvuylovUa3rTLbYNmBeLbd2fOYbPad0prrloxp16t5Lsl0+DY+t
TCk5rgZ6h3TwzSRQ/0kSEppoOAutPlkLE0ckWTMDdLqdm+HLjKIgT9ATGFnP3oM+LDXAdpXrzvAG
WxRpuhrt8G5/ecX0qDVevk1aRBHlVCMu6iwysaM01EtWSXF+gr0BIDpVa9wzTXJto4I6wS/0k9qA
KzNDjNDQAtDEtgLPrhAEsBSmi96EZt5Hd00rD5M6OzjPF/WO3EJ9vxB8Z9hsVyfnhaUJW5s+15Cw
s9DRXQGZol9XYvTAh5KtPt9pgD+Pik12NnXN9un5KCEmeXq51GMwtSD0X55g+h/guZ1Q6TZ+Ksy3
dmyPdT0XWxZQpLMwt7NCuQbnTtmTSJKAHXsdiOowJxI2RM4eI6MMqMD/CuJM26gGXQDCUdLt2PLd
Wb2xj9wkeYzpIS6NPvpK5BIbwcZcuPM5H6Yf4fDFuIP3Rk+d9ujKLYCP5adgOqIqU49AL6cdvbNr
nUhCRE8Z+5YueWmHnyxiAamqrAgmQFU7rOeO0vT7Xqf9rXTuLjVtvmmTcnojRqyJ0/jMWnLailYF
bIeH2Elvy5imPbpAHmtTSt4Zyjzf6yuvWY4KK/OCuPcofxcDVBna9+W+USgQNJKkQ3fRxp3ZF1sX
jUaom3zwGF3jPnfvJvzbe1fwpicYvPSQauWoVvzQzdZIHM+nBwkxK3ZV2gacS73Ozj5RfnoiZoJu
Oq1HkJ7ZPcSS5ZsWNstkQXugNd97xYlual1+tiVcK53Tz0cGOODjRyqXJA4wYjUz2U85kNLFCAnb
25gCX2iBfMswc2W35LCQbXDya0GWHo7ev0RpjpjfxmJaIbyaiQuKXV7LRkkWVD0hCXIaZpC7Fjo6
ZVvGIrqbwc8vrfunKSoiz9T4Yx4gRruK4o9wOUbNOFFPIPCwwsrlJV/KqnzFDUtde1pevXaGiGju
NeXbWaFoemqkB0CSpe9l6h1WVhc6fxFEyfA4ay7+NO9aAonb1AqV13zoMK7nn3mrye3SsjCm8Nhs
ASEm6wraAjGPS6qSEHIqaiGkpCyc0v7YjxTFNe0MHaIPS7qvUv2wWpJwvNnBg909iLx9Qkxf+B6V
Sttr3rR+uKGHBqDZ6FcL73OtRoZviozKeEQKGnp49hvapGJWriPkU7Q7MifBs62QgtBq92ShPysZ
RVFsa0XBHkmUsDPhMR8NV4tDVZN7XMgWt80vsTd8gK3r6BrXX9nyugD4RqaWfKopjD2hP7lt8jTg
PoBRAUdlvPK0rWoP3kc/STegXDXNiPEyEto3dqT/VAV6atV+y0aLgIzlZYBIYOrcrdTGk6Giv+sX
MwsHJC19I64j9CGUpuZdniT2JoXUtZ//2ANIgwKkqXyHpE1fqJ9vgbQHo8QzaFNJxCTB2G3SCGuH
CpEUzEm0MEHMMeF3tUQdl30MfEmbrkEIg83i0MDuBdJNl7dnj0jUSOE4+H1EfYX9vSut6A41Sh+O
EenLawvZnsrAqCQDgULFoShex1gWxL4Q1SU6yhFClC+NpRm+RRxeMZG0E+fjEtidSkFmoiOGyj4U
SvFsZ/rdMK3F6ZfBpuvbpjlWSgQRqf5VK/lXmeqfojWocuBUB5Ydb6RT4piRLNfKiPxeDSGNW9DV
Sub4VUOlMJXoOse5flCz9qYVM8C6+bqRFDoFBSt95A0nwN0F1jsVJlI4kSMAPK0507fapLVNNKQT
s2+Np0MNx55fpMrtZotehPJob8d+ph06uupEOmMeKmoAQxS24EW2rQ2XrQnrybxN3KIMTOLbEw3+
ZBz1fSDHCP2HOx57OuuxXZlBy6wbSiND1z4OUJgUejeI+8i3taopiAzl021p8EWQiYzUoDMwolFy
7B1d70fYBbjdS3NXm/rOWsZTnlRP1aRuTXjC2zX1GBNE8ZZaHGZK/eqpdXYkSjqBTNK092iA4dYW
z4QfF4HZicekWz7ryX7Ra3Q1K2nIbrd2PJ0WN3CAp/maQMqq2fapbpDR1IJOak1TxjbFARSiRj7b
DoYD7hKUam907d+9uHi0G3k92URHqSMC12IvzOItnzgmsl5sdcnawBiuE5CDxYzPTe0oauWNfpuS
BGh0nJ8wZaxiz64b9WFBry8dbST29exzbr7P/fQeC3qCToEk1IVm06d0fMv8cwSlb7TT29Au3xlN
2iEGZz6kB2mWj/RXV1N7fd/gKpWpQnc81/hjJA/QUvtdvaSkwGiAM0sMr6YXfwhXHGKJLYfqZli5
RI2NvfMt4KBi6adxThJa6ldAhJlpOZfMcdNWJIFFq0eor+7yGEKThjAixBS1m2zv8FYKWGotbc16
ok2PSS32wV7BfkiZmxX9qi0k++UIQbvp6PtVR902UbVpHGD01qdaYjxSx1fJmzqozUva5C1Y9uKZ
6KorRr6HlDzjjZQOX318Q0gP6nV912ekw9bRVuwFJWTB18IggVQixXK1IZwzfU/mlWPqNDepu6oX
esIyxAyI1IO7Wj+QjoWaQa8wqXD2jm70Df71WOejtSIVXlCFXOsevAO38B053jV9DK0JMQHMt8rP
xuLNgWOKPqQefEHAF9wIasMLx0ZuqjbgWpYNnTayoplCchWvOSV3JqEoB4BNBNPf4A1AbYMZCM8M
p4t8sXvKckvhThtyGc5FRoEElw/fJhFcQFDix9ouvpvVuFL2xYj0Wj6lFOL3XUJXBUGPg2sBjwG6
8yoerpBuJRs0jO/YYAKGXH1rl+3WEcPJ6LxTX5OB10Zo6YsUzxetdUNBV4CFusxRp7qxA0NqsSjy
G3zJDl+j4+AgKFFZBVIn/FDgYf8vzs5sR3Ll3M6vcqBrU+YQZJAHR7rITOZcWfN4Q9TImQzOw9P7
Y+0NWRJswzYgNbp2d3VVZZLBf1jrW8xZQOjk9+ipFdccYiY01Cu7qYl8JCogcED9YrwZ3FvvSx+7
7mxMxDa3pb13g/YBgCvdnNe9ofldTZMGm3no3urG24a9y1YjhrLgIZnLGNLUbEWysqw2yOa5eSjC
KjSBFehhzk8dQWqeQhDp3YM7Z8+Sol7xBO96hQ6c2ngiHSMpex6G8Vngx+rD4Xr0Ei6XKr4zOH42
Tce9FgQpa8LqHMbljySUdIWAFdcZ6WSNe0Fw8mGMqFLmuqH0xiQUxO6Wde9VF1Ynh2IxZMjWe+GF
EgRGpn1lxukTtfaT61hqbYcG+mhz/GQqxbLF7ceL6/GoIZkldbv3UMHikM6tFiaMx50K6XbF3TEA
XGF2a/c52yay51fCpQZzMrFNwvinJ7y3PdmlQbilPWrgxQaYdoNvmPZIYaXxbJX0wU53g8mUZa+W
3ljMxtm5fjASK3as2a6hXbLFnKN+hy7XathvGyQhoSD6oDWu1nZaIXslMXQtuWi0HzMw3+MyPUC2
QF0WtSclLrnSxdqLEBNnOYXobJOn16Tu2sOUk8z2Vd15DzlgTFY7lifOZDL4SN6BpyGwxGrkt314
k/RCICKpXkdy37tiviOq4dj26q0SwEhGD9GYXkaPSiAZHVXw6A4LUUgPqTsx5aOVxQDuouXQQQgg
TmG9Mu97Z1rFhf2edHm06odpLUIo6cKaHkwd81LCHRjxCqcwChfJ2beNoGSTtUAUIVkbDkqQ8Q0U
FHufx0xyl+b5UPm5weskBnEJx/yKiG+ccY5L1uMEdzS1nzUYAwIbGXLV/sVsTpqxdfSRNYCt3YsS
1BPI4OWQKjEGuvhApye4HbM7BGAPUw42zTpZUfPaR9aHSSTINiB3R58Cf2qNZD2FWbaOaypC2+Pq
L7XJ8ylMQu6QlILK4mGBpK9MrR+LdcXKGbtvltq/5+YqrmxzPZn6bYy6fhVVcpN67O41j6tE2ua7
7brfMfslrILlwTKHfT+ZHpsH466yPaRThoeo2MI6l5bwyWxoZLHdbhBg7Uc3ZTFuTmsDUaQ0oIqG
6HnXhoeEB3HHC7HWhzpoTxoCxapE9Ndk6jHJiqtId4497Ky5pH4eWo8dvGGSuEH240Bq26qEccoo
4EWJrwlJEqmSyYaFFT6xpruVxfAqm+Ezztv9zFLbMY039J32RllDSjYDIe9jja1vHlgIcPEocU/U
8W3HMnQ1JflVj2NJY0e5KhPvNbHRn6B/gnQGFhBYpEfrvipqF7qSBPYWFVeZLc7CYPNJZpnvzCNG
DV1CXIpOPWCJTcRWwBPDo9lrpHZ0xTaMpjscblADR3mbAyXq+yQ40Gq9uBDvmLUjMsnlqmCPvG7b
hAKbAtOR+JISE7DgYB+Rja0ICtq1MkI/hOs5eyTWwDvqSbDnmlzXKrL8MTHoxHoEb/gNClIBHCbP
S+IGIndQZSSUz77X4T0tpD9U+ouWkU1bd+YuGMHZQhotgeuvw0p2SKraz4jk4cm2DtQXeMIpMAgV
takq6b4I6UoPVNL2QVuUJz3BgkbZO3wZx6fe1/B9eC/kqqDBc5OvSUYvURuRdIkhWSPhcZ14JqKr
6bkUceYH5i4DQ7KCppyDlAx9J2G1J7oXcJ9Madh2boKEd40IMrQwHnzC2sDCKff8tWQRXznpI7Q8
atcSQasaKDl6B4qg26gVS4ACkZB3FOWXCiR52pG6tGG0tcBPYnodTyo1PwBB7IMo6Wja0CNX7Wc8
TI+EqZZbbUmqrrjjfU+T9IYetxLo3Esxbb0Mtyo5B2g924rNV8gqtAzCdRX4IusB52Gy2xAGREhN
/FUG2ZkgF5xeiQI3FNgKQFazj0Yoyy51Nrw082uwMHVkjwa7a8JfjTeJmkXOI/MTLz+klvoq2QFt
4bR+JRlW36EftsTAXuYQoWrFL+tm2d/r83UdeXt5M/I05Va84FR+j81ga9r9D0iWS+Dh84o5owxZ
+3kvnzxjPE21hpKjoosvrfq6rwW6MrZ/ku1V6pk7bRmFRwpyMaJLP4uLbhsjYHRYNq+UGp64R1GD
wO5fjkMHQN+04/NW+dyFZHpEByPTH/GgapuY7d+TMNGODFVw20Zf3vhcudYz+pkHmXdUm1BXgMtX
6yaAO46oA0USWkpJt0DBy72JZresdlXtbK1X3THxf1hPY95pvKD1XcmLtyoG61bL0mnTCuulh/th
hEO/mdFq8c544RkLwUM4O3tj0b2JMCLksYF0j2DEpYfFJYu/q7Ny5nC4HnvzxovCW/XNwRuEiPkq
6zxG/W0m6NSc2kS3M1RICPSXqG7M1WSS9JcNDyM6he0UxTeJ7M+Wh44MkNZFsIbd0ASeB2ze42Td
G+9Iqd8lzuVG58JM7ScZOffAtjf4868ib96lLRaUbDo2NXdLiHXaHfeNpb90rf2hSSQh/FwHTFVb
3LgMYxKe/3KOrZVu9oequxCpftVwAHgiztd1a7wGS/PqauGZ6I9VZZTn1CQBRuubT1WNi1bgKetg
2zMhHVj+UXjrNmKRgKuFKqYr4K7NOm4qmw1yGbQfhehviecmYjSx6Wm6e5mJEyKLhhxETCwhUnuX
jSXfmKZtRJ58UwAQyK2b7QpY8WeUR/vEJnsRb7Ge2l+RWzOnqmtyPMEeb0ey5ScF3DoliLzKDqof
8ZPoyq9K+z01mmNtson17Bj8PP7bpLU+oqC4rWPb51sA/notoSE083AuNOg3qYN0IwZ/MVh3QUsS
RRD8zIX2YC6eNRw7D1r61qNxsGdAf6GuqLlMtJ252lit8Qmi8WB68T1EnPBQFulXC2+NFyp7m4z+
OS2wqhQWTuOm5GeOh8uUDlcEkt9joXinhHgnvo88krLf2mp661Q4gE3jQa7lRIpEcykIV5fIm7vf
SeW4GzkyN0D8KPlj84hqnWlC9OZhCVp2quc8C0+ooO9ydxArqWuvczgQJOodI6+4MjnCgaLs2rJE
YjCYqGpaPx7ilzirxfqnstWnbWUfgSL1vjPLW2KUV0jYOFwc3DEB5g+nOs3F4AfYXh0mellqqJOV
5URm4MSTaEgK1C8TEaoM4sEEJqhi7Q7yyzzIUzxD09XJ8VhpZbhzqgL827qdR2L/ZJxu51CesrJ4
d0T1hnT8us8DlwQ6ByRv9ozbQfpat/GK8iru3HBn1slaDl3oS61YW8l80YLiCOyWrAXb8u0O0g+P
PM0nXB6qJkLRWe/3ZAIhlUNPPbpLPBY/lLK8u3HJWQfTRFdORcdVXFxZ2RMEmQ1I/5s6al+iHu3r
cgkSLmauCsqjbehwoTDLv2D32zERfwlke2Fyex00gU6XYA6cToZvJ+qUkWfZRuZrPjqCRi+irB3U
zvVm2G0tD8Yivke9wHOYCF+f4bHa043dt1P+otrkk+73YXDb9iDxg1jFHGwgCLzY6lyr4JXyoDtE
ESVKwKD+rLnCr9FRrRHbA2/OTWjawOL0ZLIoGarwnE/aGXiudqHXfB5zZrtzJ7dEWRcblBYDPT1C
HAw1TMZFlpLhdlWUGgsC/gEYVtonfS9pyv2DiAN3P87aRdGVH0KCKkLcYsc+HmgatXprTY22Vgmi
ezXZu6nJyXfK0DJXIMrZREgaNTfSd3lg7CayBw+25iLHnzx3jQMsv9MmknLJf2x2vx/+8d+CfJ9w
X7K+2cgsTtECK5NnVWvTxoPnziJ3ExbjiytI6M2tbutIPFWVNx1Kmac4DuSbwxzZwEC9klan7fl5
trNBodqJgEmfka9pbZ7mrG52PRV6PfAM62sGkHF7r2DRdy0IqNjh6QNm/CCM3tvJ4EdKcg+mjNVQ
xdx4bqoeuSQqggZvitYRPFNalPbOYHzjBuamocImb+nDSiCaMiIiajNEQIpFPtKRYNUOx5JbHXGO
LMNzDdGmu5eB/Iw8E/OLWCUTh3DQBQdrjs+6YGLVeuazl146pAh4hK+q5cvFywbGcmAHDtHb4LlP
roCI4RZ7gf9m3U/Jedadu1xdqwQMA8qa+yLE4Y6R6VArwUhTXuNhXNXS/apHW/IwhORlZ7fJsjrw
tJyxIdxzoYcDLgiLO8IrJqCh7bHr0T1WYTWuyCTeUFwP3NbWoejFN4GldG/wU9CJV2nEJNQJupUh
VcOVZcmVOWG8AyF1XSf9y5g3lENjgq3Ryn+GeG6u2rTdhYy3dZtO2Qo9HrATEBZcVb4X6S/xJK+8
8AcVVHLS68WLQMOpltT4Rkvu8+EpsLCl9IRRIs5EHlti/Sb+HJUwmdmul9A7S2R5MGR2Sawbz6nH
aZ22QOpSRizQoOydEZ9Ex/TF6cWFHvvB0fPnJnczX6sxGPQGCIqQsMHcNXfxIoVLUGTyJsIll/pe
MDlkSIVOk7Enxl8IzSbvsam06jhrzmW0U6KY0IIkjXmy2IVtddd5nzEk5gOjyqBnudKHfFazMN5a
0pbInYKwVGTuOnUcww/m/sHIyHTUrQpnMaSflcXAylZfaVLd1F4x7LNpcRdleEZMcWhzcpWnkMVU
MzN8kjJ97xjy8bQpNcymTMygsB/CpF8KaPPVdvC/Mq0Md/zt+kYH/bseTORty+opeKuYsGBc0qhd
2zPGAUyDGCrDJRSGYuQ2APMCZI5hZ6drcIkvvbYgaPJO+V5h19T8rD2cfiAWkkwJxv3dwL6MC8az
QuIVonqDeA74XZ12YIJZAjV2w1tDIj1z+avQhqvQMbcZiSYyBsaa1FLqkPRYaOimdhFBLWuWr/pV
y9odRymHmDQlHpv4qhD6taeEtRN6B7t8Kg9zlWDQSIs/cltIkkdLHYrmNDBvT10sDUTaPAHchIXR
PrI14/0vZmBzTGQD0qeOWclYnb41x/jqnGqr3xJUUK+HqojPrWR/WtUM7ZU1kl/OVQwDDFhgi9yT
BuLF8wq/sJf6s2xteMQHO+UkzeLyqXBma4/nLOEIK6ejaJadUK0vPNAc35ZMiYUSmb2CCdn7IuKy
0AZhntg35i03Gm2WYz/lGbYxaRQBINx1YUKJsAeFb5ZbtFHuckteZyNfIp24ha2MQHMhhIWKrjrj
r30me5Af0mgdKHspGhpu+00+PtUOPzHhY+7aTDGYjaHDscZKxnH7Z9uzyWXA8O0ylDyF5a3OCIUr
ikU374ofpc0SwlrT7vG1DTVtrYoj1FiqLMmuB4AySvAk7PeCxn2la6BQzU4UO5bFVgT33UOGGUU9
X69618HM3+Vm4JOW8gyO4ax62UNNSEr0lFgriokV0QxAYIxn/pL2I3KNV8AOP5TldBvpdseQHSqD
Q8/0agAWjM0d9WW2GS/RlNz0i1PXDdynLOrdPT4logsrpVYtGtSNWVX7rjjVBVeyHeCa4kaCzKKu
iKDiuBkL8yBNnJ2UFTbXnFDG1xja77r504/zV1dUt55KfNuububG0Y8NBG69Cd7R7vHZwnQwdD8E
kKU2o+LIzKh4CF7oLwM7Zgf/VBL1fhNpr15NeE1n1Pqa8w5JgdCkn83uZ5QKdjqsvdYoY6k1ZmqR
iYqVvnZnlpyV+UiSLo/tQ2IF09HBirOKaX1IoaWYDctxqylSYVR832qZvq3dGxPw7Fbq01M/Aqhq
dKbCY/3YkjK7cwZ8d4TUgQHywOuMZM3oWXgVAZTPyCVorB+zj29cun2aYJ6KfT8+C5N2oMOvtoo8
uPmQ90s7ug5LXAmlxdqAWmVo0POW/SvwCDTdwRUBvv1KdF+Dy0BfJYzg+1B7aBkKAP71VqFZOAw/
rMeexBuecgSzoQV512jd60hOkMNicciT5FYTCggN9HNaJHIdSo/5tdHT80GNY/ivim/dGj7aXqdi
cYa9wdmzS4sS1mf2gaMczrGNuURz6YxNWd/xEyVcVfiKamVnu8gC4zlXm1RL9jkBFKxqrRsyDZJj
iS55bVXwkfACTso7cR0Va6PCaxO1w3BRWLNEjZBlBJ0Vde/TVF7zhE2ogq0VppIYJuqSO6m2U1I2
Z5xlTP29RN3os/pKGrQgbZTcm7oXrKOK0WtU2hD6KgYnGOi668JZx7n2yax9eNPCPdtXZOyaIA+H
Nds8Fp9SwgeVgtaobi7V4sxJDH3ehVDtruPlF5vpW67BQ/79T/hUPnubyQNp5fy0jfsAuGDc5wjE
lxCWBW+abl2CWOmP+2mjKs7hQBkPSbcE/sb6c6OiYWOYplyH1t518IyJ2XsO4wiozJLjUTb54NcB
jUw+zNRCq3osq0M1Ng+9VPPOxIDk98CUxlSE7I7ZzsECgXaOV2nluFiUWhfvr8EmjhKOM9ZBZU/n
lZa+VTfdpVcuYXq8oMWMX1UZ9aX1WjJ9Y5CUfD4CeK1lvVENBN4EE0N+xow4Cj+GzoBJKlnLJ53x
ZDmVRN3xpqqCVBkCD9C++14tr3M2Yhss7MiJUc4HStv2rFiNTGs2JdCyBNNW4PRYw4kbr7txm+cV
8LDgApTsKnToVWjL0MEqeLFayjyGfFicHYoiZ/zmyAXGJt0bw6pvq46UnNiBxDGx/xQ8l8KspRPA
mxn0N0mAazy2rX7TFnm41TLwb5Xh/ki7x3vYPo0tSjNBxu9aTihsG6z4ljV/iZFwcgs6a/IjHS7Q
Oc8+AWMjr5EttR+RH6qYwtNgqcc6RUzRcnGZzcOYNievRuGDT9NHZ/5opHANpCc+BSl4FOLEDjWe
aa0DU55NEmMz9i9+HzoHD8nPkbTPR2PGwhcqjW17yQsgxRfcgF0XaWucItl2JJdjMyTZA4QI9qYS
Jz8ycuR00zW5DTUTieA1ukGBwqmyDobZ78x2o/X1FeCxbIcs4zD1wbVqWBBLZhGpMSLVkfyb2KCe
88L+rufxSoA3oErdREF0wpBcrLg6NQRBzTYV+LTSpTpjj3LtEMpFOdtg2OytfWW3BwNiUpeP9xro
76sOLZCpbB4D8R4uhU3xbn2bqQXOGFaEVhLG2s0pDwNeN7MiSBbRU+1Gp5ZdGjO3d1O07Rn9J6e9
O221tvU2DRxlT0RcLfEtAXTGOuSsL+tdIwgY7TMe5QCS/cxQb5kTY60bsSuZ2ndod++pSD9aiMpc
/eZuqHhfRDysYeKkW2duwNUyhCQB19fgs1O24uczS5AgAhcbEwY2tjYvc49mGeETJ+wxaZNH3v87
+VHjl9yEzAsY0zL0bzwd3yFtlR1+j81415jyW2Xtszs192whoJAmWsiL3rJ3xl1WBbQDwljUO+xR
NTzXjgBvpEeeu+pychmkRowesiPrpCrjwwgGMEsFOrFlm1W0IcKXzAUWVqhDPzqnvj5O1rST3EEF
6r2cgztwtBeri39qEyc2LOtxVwJqHgLc8/V3IZtnT4VMo4vyuiJqJODJyZmewa/b56K/GgFK4J0d
WJ74nRsjqdOF2hKjwbpaZr692Fw4fL6k+c1C0/Wj2bsakaRtCkN8EkNP5pIeHWEIHUd7/jWUXykA
YRTu+dkBFJgWVb5rJ1v3kc3ZVBcQGwtitIYxPDetqrZhU93hA/N1u+T2T8WxpikN20rDKA96IPeq
lhMeI1nyHUFcw7TQHqwlKCQApygcpjiUtzRhTuhr04AFIvJOTDbWY0OWtWvHhj/K4iFS9Y3VWZsR
qAPfRrwZ8NFuXKbl65qZnwMwd1WxLl/HEww9aaXnxKluQ1i3ZD4oNlYjS4wxTxhWZbuq1QCUqOt2
1g2ozf0W1wR4tZSiTDX7sgD10TETjkmVXLVj4bvRfBXDryZ6rSp8XbXH0E0OQUgGGbiIkwGA0Ydf
8xzTLGYjfpe+oQQgeUEzKPoBQHwR77aqEsAKXqjFG20y3522uhZ6u8+9bPJbg3o3I6meeZClrYus
hLU93LSh9aHEKbQ4Ncd4kKzDfpag5FLYECt771tO7TvDL1G5T2xQdmMRsitJTxZNaRRSRoyheS2T
8Zrckut46FB7ENobZvnWYDzg5M7NaGKGYzxV71SlH+HKgDarzedmhHdTMTC1czArbZ+svcK5FLN1
T6THneBM2bqy26X1vPOUQXwjPGI3WXclCzIHZFKSMI3EApdgkTCr0dogo+QjN6TYUehiGnjGepsf
yPjaTb2xlW1LVcKw0StGJABadhZj/RUk/VfasKtI5pVR3RHa23HTTFhhyhd091/xaH93fekHkM4t
PVM7XRvZl02ADCu6dif6YCTLwh4DGcMz7doq54fIlk+JHPe6aR0wZVYbrTXP8aAteFk0Oh0PRLvB
a3v+QUvtV7rigdHU694TW7viCasPH0jWb7L0Q1gL4CA9MNS9xRJm8v6Vz3PgbWrQB1idjEevrFEj
ea9Rh+ucTedZA5NAlBegwJC0dzt37/FaMeDO3Ue97s9dUF7/ovz/++f4n+F3eVNmU1gWzd//i48/
SzURjhq1//bh3x/KnP/91/I5//g7//oZf7+KP2uU9z/t//Fv7b7Ly3v+3fz7X/qXf5mv/ud3t3lv
3//lA5/AKnhA3Xc93X03Xdb+fhf8HMvf/L/9w//4/v1XHib1/be/vKM7KzZkYdXxZ/vPGQZSeoQR
/O9DD0DnF9+fbfzZ/S8+7c/kA2n8dYknYBdjWsQckHHwj+QDaf1VmrZk+ildYUjPIXPgz+QDYf4V
9bZhSVBkppQIaP6RfCD0v3quxxTNsm1pEFlg/L8kH7hL8gLBtcs7fvj6219sQWozIcS6KVxD2rpu
6vz55/tdXITN3/5i/De2Zo7nlHG/rzOdQQdbPXQdZxFLyuoZg5Ldti+t9pPW1p2r98mKLIPWLzry
7dKERrxwM4ppCuN17xbPigAqvXUf3N5Nj3Q0wamvfsYuO/cu+F7JTCimLoSDBKufLFaZ9N566gQ0
FMzFS3NMvGEpaGqxYxUOQQvF/Bh7RNLDIriQ/H2rPA03oCXfifF9lJ4JQchaID4QrzRs6/JG9+1g
YEFPcKxRoemDdw7dMgfONoATMN4TAy/pRACQPj6ybwWOGItbb7pjlftQ04lqc/FQz9FPVDsXx04+
usG7xoN5NdTBeWyLY6rXl9RArata1GNd54De7SHfRmDUAwzgQfXaZPUO2I7f6C3Ks0A+CSu66WT6
09d8846tXihqfsqwtfC+8jJLx7x1lH0iqPVsFrxOacj3HALUJm2XtJatlbO3DgheHQrKd+bphgBR
SlPjJS8gFnahwdqDR5fOsPjLqsgvqEHD6bxsQcPgw+JT4KWhVPICusWc/iBLGaVOV2aKYMwh4RQ9
yt4V2DQjCnS94ntgrctiLcn2ulhM0ANcF8cFWOkexOi8sRj4DAC4rOJ+pr5NqFuHnCTv3AZvC8TQ
+b1SNMDuzvxmsBxOBJuGFKT0ihzCg0Mg2bpPxe0sUX4ry9wv/3AiMAX8vtsBTbFQz+HE66AykALV
6D4nnbnglMgxgplw24TV0a7Gfp0jYndI98SsDVJpqDaLAx5FH0dxM1w6lP/ouQo8mzXxuTi/Nvoc
PqaECa4CiabXK4ufxgKXlZG1RbznJZZcOvx/17qNzUOtMViOymfq/f6EIvYzyFhtt7X3kMiaU4U+
Brp2Ay1IRgz4GiRtAOOTGdsAOjFDTjdab3ya9aeRxtqd2QQbI/OYVXRK31gRWjYnYLRyFDMVas3O
aE/S4+DW1qJJIqXKloc+kIeoL9a/Nws+bvgSzEXmymCLpv8o2WMxn6zbnDkw/GnvoRrDZyLmLmnM
+4t6INft2z6uicw0QpL8inibTuQDi4U0UxX8mNR5CQOeKVDjwcw+R1Q8ShWwKQrzDjdjvQrv9KFj
yOLJi1kCf3DhTHaZ9w2JJYrzO8yF/qJqzoT+A496ZEq03HhVesgiQidzVKvMYX5GoqlWpsmrwib5
2R6WcOlVIFLuBP3ZwELGNTrCKdNYCNdnMXCJ4BXGjEpKBsvVmjHXgCi4bNxNW8Lb1Jk3rHmqvpA1
gVbzkIfuQj7iFtO46VjFUrpCoLa4HGLrQXpUob1K9+jRjnP6kbK0SV2GGyCXV+zFfnQj/BG1gbJ3
SyIarLFxC2/kBleFgq7ETVP3EH4iADVpmR8qge4syoNTa8nUJ6DdoptOPixDkjI1UtSz8n8paqBH
HW+hFPLBrCnJXNBE/AkKN8DfaJPGdEPuRwutJojR8w5YOUh79WTzIlFvAMOqLGCg4y5q6M05PYGc
J+tB3RSKEyhvCFFh4ADvNc0/CNgSIPqqQ644WArQyusygsnV2L4KWaaZOtIbPXK2dWbcdSSrMoGs
uj36VbU2FQH2Q83WxzOXe7aj6JtiktoSDku2Cu9m6f2YY5autSbbNFGFsBIvcZmqAPWKdnIbbdxR
Zt6k0XysMRz55CjCgomeGoC64HOA/E6DRYWExrboMLFUDS2m14ptncQFD4OU9SS7eYoZ3DvwAVnc
e7F1T4SnP7YaTFpmI8JIy42epD9WmTP90Qo4yJF9GTTewV6AJS9CZrYQxiTycWqhzt6XoL3X7MOq
Kz2vUaR2CUC6HB6vJ0uOt3xgVQZgAKo+01f8NGvWGTie8M/2jMXXg/CYPizauWst561gH3s2VfDJ
4nYdGgbLVJXQ2Wb31sC7ldov+B+AMYHY25a0i7tqUh8qxaCMseSBUZu5xq7BrZe5yMJNUpGBRPye
JWFj3k51SoPutXf4Ee5xz32BTH2sHcC6bEo5LJzwRiKhX67y0du3eAhQWxIYjVhbDGAdSWxBVlxe
Y/NATT9w3BaCytFCVvv7wLIj3pJZ4xsttYb5ZIPQMvAYDCd2/GH16nqkDZBd8ROJfJfM3WtZcRkY
Rvala9yLudXiVjbzXS5M2497cQganXh0D1gP6b6nKvEqwE/Bzh4xb3Pagy45aCFiVqJ9L+zKrwbM
ukGicwKz+VlXMIw7xAsURzynZv1bd9onqne0/9l0O1ssAGZ0kXE3M3oKeRihauAoHw262qWjnPu6
5uFEQHDj8XMVzLNkkr+jwH6uFX4mNuLxyHOSrlDp+jcRfzCRghH+KbVyijpl7YTvbAL6da/O9kCI
MSQemkD0rUY1M4Zr4Ss5HDZeyuBmISrRXhRboyGSMY91kvyatZaFHFKh0fqd4m0ZpPbQ9DNHhQvB
M+jMW8B7LGnGkaUsB6RDM7EC98eWhUZjnfWnagyQM9GYBCCQ1wzdOJOjgTZX4GUxLpbkfSVTjv0O
4Qy/j0NuHmtFAt9LtlRfSYzlTjN2DKh7ZBzawzy1LyOERyJDcTyh5FuxcbrVNZRZhh5tvY4nZWRd
2W251G+UDZqt7jW2NPCUrqzGCDjdMLWwfS/IIfXDUosuS+kSs5eWTaOtpGlcpll/+b1yPGvRf0Cv
dcnTjQrN8SVRO2xvMvDehZP66QzArtaa66EP6GvzPVIiHBQXj9aaC0mgpBglS9UouDFnuORtInn/
yaRODBUBcZuw9hXf7mCwPrbxbVQ64XidTehWH/lRx0xarspKPpGbQwihRpnlLFYokg/LBSCk+gSq
m7jjJS/2puO0p9Yc//ylmsp2SYlhlDDVBSWT74y9d7QIvHNbZeypwF+jCicjwscNDpjf4ng41jWa
Hobkz5k+YiYjYLc17+xIvofSJt9FoW4EpD8bx7Dhlz8+xhKebYj+cBa+V3CMyuw6ScS46aALQ2Rq
jr/Q41/8MYBmJkTJYoUGuynw0NoEHx1VTNL974e/v3TLHwTbKWzw2IoPsJ5YdTXZHJ2K7a7DDgTg
islYL3evlyiabdpg5vXcmsY5MZy1ZjHBNGuXcdtiYsH0iOpvbMTFyCEF6jFS/gjC9EaIKjHWSdp5
u9wsmL+1GGyL5XspeB2PY5492rWXbQFR8AdEhGOyizHEGBWZu3NrhEfgxXHF8DUxiA300mAGWYzK
vmO8EBXIhlrdL8wQ0vhkhGfptHh7IvKoCMGhaG/CMwnCZ6009Z0VWc7RJb3s6LG8ixxBOj0rlboo
7gP72xmL4L6ZWQ43Xv9ZlrTBkdT783ybRc5FVSgmrcy1j3wVNN5vyg2dRftD6HNPaGObZH5Vc8G4
jT6ivg40xJzLb1NpUuI42c/vR/CG08WLwRhhBs7D2uSIBG08/v4OBpBdyPAkHalOSRl329GUr4VG
QnfFxQoxw3mRutNsSxM2DORCADG6RSbC//zYZM7iO0X0lbeTedTjEc33H78VqVgDBqJ2DPg6Wq3M
o6EFuIIyplz50IB2sdhpxwQw7crcPFdlzyI2gZoV2qyZlo/MIV5y67AqEQjVq03vZtrp95dm+eM/
PhzUkxVDNXTKVvo0KiiT83Y4sTIwfHNQiyrY6YmN6OkNJUVAWsTD2QkiQulMm91bHV7yWbdPME3s
U5UXzh+/C0QtN6JF+/v7337/CjvxIzF0RwP7nv/7X6zlk5wCgIesgah1jX5lWPZVMCQ9k1XtpEa9
fk3rgIxMW3dYEuLdgK3fn4ZqcK4mTTsnACnkLIb7uG20S5vbp2Iwmb1aQ3aqZGc8aA0RC2bphLvf
D+05ulg5lGE5UJupQTcfsjgxzmBpFnRRBmXGyNU289wQ8rc1vLG33MlRprckOyNsScfXHAPbk+pY
HmRogBlz2pTnxN+RfQHWQzoP/zRf+HMQ8x+oTW/KuGiX/nvpxv+tWxfQQC3H4WJxPYtpwj936+iN
zRmaVLdv86bYsRZeetUYtCIGPvehq6lqLAxLMUt/Jt88vf5/vr4w0Mo7ri4t/d+mBd4k/gd557Vb
OZJl0S9igy6C5Ov1VtfIpl4IKQ29CzLovn7WTfQA3TOYAeZ5XoTKyipJlwwyTpyz99r2xABJw0Ac
X8XcPCmPYpKDIJNZZr8LuyVLQ8v4EGJp+99/Nq2X//7RPWlJ2yVQGgvxv390in/DxTOpkXxwTnwc
GFsMFmM+YaSF3zS75s6M22j596f+s7v0z0v+X5pd/+WP/y97X45wJE2n/7n59ZaoiNb11782zP75
P/1n60v8w3Yl34dn/5Hr+S+tL9/5h2TS6rmBJ4QvAudfQj+Df9B3di2TvpiUtmXSFftn6Kcj/8F3
c1h40vNtmw37/9L6sv/+lH9fUvx8h/aaRAdF78vnA//r0wSNrWIiF1m7bm5uMkBb5mZluvZOokso
zCOsfXgatl7TbPPZO5Ltm7k96SYFkuBF4QBQnNKBjZnzN6zBp6on9cQemaaPqj5wAsh2fQa40yTU
sqgxNoIOwsH9OlvoD4AMrwI6AblD70CbGGslWdPWePcSPL/aPzRm+yzt19nHhtAy1qSmOecWoEYv
fsr+zLN6r8MRiWZtbpzAIl8qGj+H9pq8UcNiBh6OuB8f9Vr9mbbR95ho6FoxJXwt74ktT37bWiss
WmhG9tOfpFUrl1x55jAlcGTP66cdfc0lnnXvMJgRzC4bp19YyktVevaBpHnG2Z5eZaSo5SSPPmxY
rr8nuZHpg8cAKarh0QYTad1l+cejCYF1V14ahSuDKz2sJsQt6ZiH+OfSuzLf8uCXI4IXxrHnNAle
0UeiqX9UGfmjduH23ZOwVxviPKkFH18KsSiMlFOcgLmrCvBKFTbKBfsMmafxjOHdLBm2QAt8gBNC
F/cjxZJHIgZ6lo/UGKLNnCbbbg7dZZbw+9uOg5yfZc/IrPkgmVW7eXmc4PiNgVef6kQe84aPXWgN
rG8eUPy4ydXWNPZFWAJVFQbiv7iPNmUQ7RzCMy+F2f2qh14zNE9nzDJh8Da5k4VVlwnKRAopU7OF
PRQW+uKQg/IcYTRGuk202A10h430AeMDgSyXflIhPuq8BSyqu00WXCfCFA+aUg6O4+yCF3ytp0eV
FwH3krHFr+JGx57gVQvF6MCBxsfqPBr8f32+rR5EfgZJLP5PeGs0YlQ2QOu030RSxni3CDVKRhXs
R7lLkMosSQ+MVgUi5SnNf4sheBmoFIeo+jX7xje232oz4KVfm+HEkcNdp3ldgahbTqVwtqVfnjCE
knZtcWZPYv/g2yaCuFasCj4WR/YMN4PlUGpjrDHwmzGI8THTutUe4OkRFkmLbDW3lpUsnus5pYqy
pu9xtId1aqfqQBVwimSfbb3HoyZGd1gR5oGaKvfLw98vqgBhMBscEm0wJQcjmuxVhCWAfhO1c/f4
4uKrANEtdkhlysOI3VoFP1yTFpISBnPShVt0PzPf30YdB9FUAcpp6a6vCjXSBlfgkTE4/yke1fHf
JZtQvvJ6AdMcV79yr3hXhQkWMV9HmuD4kTQtslA8cz9Qh8q/xfvjS2jk+2Sah61op+bQUmYdsoUx
A44ai7Ba0UIXyzQ2DObzuCOC2sOJwIWhPUFUunrN0m6XEjkJw17QMO7lfPiL9wiBvKyHEucbPc72
WJntTXFW2s6pfPJlKjf4MZ6aRhhbGeQro06vXqPQCYm4BeoAZTqKBhCs4HZtN1nnXT7vOUJuusjs
9pPUl5jTP5QxcO50yfCtDIW5zgdmmIQ/7TxtqKVsXbQfj4NLSnT9RvUmHkzaTog6mLRqkJwPDEmY
iGfGUwM6ErhPpYmT2iEHIWxGYx0P8Zcft3rT8h9ZHgFAqsim3ZA0y/mXmdE4tR9fQg7g/nDPhq7j
RE3Xy4If3gBpptPwVEcel5YiGCRgsR/hlbWjN2GPYaE0hpXTr8c1p3V9AN5HsWcg7DDKr6FA8KQn
6xqR60fwciKRarffKC4TcLPehFTPFqyl5iYYra8Mj7sE/MA7cM5FYmCn0x0h8ok0jXglEOhtCf2J
pLq6tu88+VAu8tybYZhRdI/uxh+Vd5jr6EXFY7nNA1Sq4TB4vBH8VTpMSM5dQG0xuHpbgO4kPnYt
ySmA/j1VR+CvyYoMw008wUR8bESjcs9txCx1isrhNI7Zc4nNfxu21LE0955oqVR3haE9spR6m1TF
e6tpf/z9E46hdAMRb8YW8j6UtkVWAOfEWSQ0NnIj2lY0SXeMuaMluZJc9ZDouCgwjRW9Z/dkNfbv
ro8PharU7RFP7Lo0/v1u/rLj6ilWWb0ooLMuuNiQspvAeefScjycuuNk1iOJmh2pQVl31nHibMrZ
1lhgauSJuZMwucAggMBjQMoRwTf1JxsLAo5a9CEdq24MicRyjUdsDKa3FqcOQQ7SA7HCMSygU49K
mPznKP52w1kcq+ZhYyIuaQ1e+qrm2eeV3yQsO2bFJGnn52pEVRkSPu2O5FNmlr8XghQWGy/pw7V4
UkSZb2FzVKtyzN7bzjVPhBRBSkdZe6Ih0aOEabOVj5x/ZYBZWYfEAeN5x55vt+mbnJDlpg4YmQFw
7oE9HageolecuPG7xIF/ijRH3jqh757Vg9yNhOwcugolEp2L7llAMg1zuM1lfYH3Xu0RbEtMVXa/
pC9rLUMLvFuR/yoddhFspzNaBf84JK7eW0XwkgyWuRuoyHhP6OpIKqLY5QYERwuO4dnke63+/gWX
sFx7td7yUsLhkWTXOLGvNAz759JB01G10V0bIUC0tJueSGgrzzW6Q8Rw6T3XZrIJzeAlQkFvGM5b
2GXhZyuQgyTgds/KQjeZZs9kvR0sz+0P/sgBGvs5RHsv6b4UUwZzMA7x3BZrB9vENkVGQHMy1yAf
EXibKj12vYunvq/leB+IgPM845oOVXBzBx+rcN+oI90PJ0Jo0GNUGD0HscbEXZ21ooyzgt3gdy8V
yke0KuRK+lP+Zejg7hiyuGQYM7Xo8cr7HoGv9QmLl4OoNLQP2hvPXtfLVawY81eRe5kx6m7wYOnR
ifa+S+AboFQwHJK6rA6HH3r2o6sF+7m0m2AtOn9Z1izZsHeeuUWHOZYnqtMO60iN8NgyPvqkQMUZ
lMUrTNVznqbbKEvVKRwyYDljO+MSeI5nZcBEGXDghaBf4AxVR7t1nzkzR4ukUMYlNqf4bEherf7n
VEbRlSLCJCwMXaN2422aIjatM/Jia8PTr/3DTadVCkKwTfSr9jPBO5PO4TzTJnV52ia/al4L62PW
ltpFA7enApsfK+9sVQJRE4HnoFA8Gl5gpZBZi/m5SxLrBGsj23ZmZb8n9tZ3tDwGHVYOyxvFqSbd
1whsNl/dFaeUMC2yto1D3ZKU0OMV3KApY9/HxQ+/Ia63tZs4p4FxwC4EcmGOJuAXqFivDetrGQRi
oo0TfSkOI5eEMSriRRjhaYQarHUGev9VUu3xNPm3sVeXIIWbMgcIRmOyLRucNeeM2PFDvEmVkR/r
lFQ/u069V3win7z6Fk6ddK/J2G0c9NV8dFYcVRgS+DFq+GOSn7ym+JmmlUGQHxqdOdXig0ZlFn2i
Lu8R1vRQfVqTbq9y4e+xQ14m7dyDicYCL3xsYjDWV7VgfCOSuttSN6ut0eLmmebIPUQP9gizErWj
zZat5gzlvd1O1nNV8+2yEpQU7tv3rkUrbkZe/WraKFqK3o1/iR4gGSrRVzUT34CpyBg99VrS2EI9
PfJWb+b6BzMiZhiWER3hzNiA1KWNe6P69grVHyKiDGHqlQJgcvOK4cevrfg7HdRFVMUKrmb1hHtd
rsKpRqia4DojX5TUkhwH7dhx0EmlfouLzNyHoLRXQtRkuM7mVvK24zWFyzCkgYpD7ndbMG2fBo/i
KWY7RzUDokayOriuhkEWIwmh4T5U7xNuxZMb0Uel9Og3GDOcvSgml2QpRO1pjIUhmLNVVJRgOrTn
fzwmeUkuxW2aejxTvoKT0pJeHxRQXel0PVVB+sV3CY9lI32QIHgyQV7YFycGC50EtOw5963ncLQ+
cCyQqxndo5EhwMw4alcVMVMF02z3lsV1TyN3XeOauCLMxRJC/jisEPBTJtTVTR571lbk3Z/RqeLn
LEMmjXPmvVT9sCocikPoWMxuI3c/z86Z8RbDAdqvVGrBAntseO3z8KZjIXhyjD9l7aR7aeyJtcL2
AmO3LDK1Qx09b1hohNd3Bt6taHB3/lTvaubuZ5sg65Tts+Vlj+oL/EzqY+/DM5cfmfY2q5YrmkDN
PVN9XZDGcTKyM5eZR7tnk2gOhq6SfSnEdzzM1qZNcSmbAb1DHbXeNukhqhi6qM5jLm+J7l6GgKEs
lS9BaX0N9ERGp7qpmfHadsV3Br2iomDXznxnpqF/BFP7bWObahW4ZXrhdUO9UVvtXaX4hyZsEygC
OkIQAnAjMH3oMjpevfKiggEJFcZKhtHTWPj6KfxBCwJ3VNCqXUETg1B5E0NPgXGkm7xb0hrdbhwZ
JsI7R5siUeu6fQYIKD/PAscaOxM+VY2hiAbox+TE20J5+WsZmhcDxmJZxAU8pEZzfwBFzCkeAO5a
iqZ/1YmxX1VDSQJfhhrfU6Z9KEmPMKKeR31gyx8K0phmwLk6m7nIJH4ZtOFvhsfCTK11UiKAderu
96zd5kiAIb99Kb9UBMZ6cPtm5ZWdeTDmsVtAEQ5gY6fLKGXurFqpbwB/f1gxIlasDxFVH243q3Lz
rZFGw7qf+pgMDUBPWerspgde2K/7cSdM7IzNVFwTjCLrGn/+xpJ+d6gxYnRTUB3FhKtSg1gMhYU+
rcmGkxcOF4B94Czn4BbkqSbBM3sxirtwdPwsfXzfjWtdTSOaD3Vf3Q1VMRwIInKsMXmegX+dipRC
L3a9UxXL4BILCCIl/JeiSbZT57pHw/tlMic62oxpGAA23Mu8OZjV86Bb55D1/BUDv7WWebQvYP7s
fZuAvMYmzzEy5GZqnfDFRakHL7Baj3P9SWOVFWRdS+XFP3qghkTjbsbYfmof6iSrUiUiCKDyjqmK
TSCwKEHGMeAcMFcBaDzuCPiEexjp2+i1rN4hNXekjTE8wSgOqx+mttIY9/Ex9ZXfHdPEWVmVRYHo
ty9TMOG/6RCHSyLEVmYf22sbV/q6hPC9YchC35UIzU6kn2zVNlSWEl+LHuBFRphmW3eFuFntMYS+
4oJDWjlVKDRtsjdwVdkH+Uo6+DhWVC4NSasj87sFMUuSgIP4TeIrOEU5z5PN9d6wBSzqb3hW4w3u
Y0H8dv/LAvgZM1gk/k/snIFs3ylxfzdm8Fvkow2zs/gJVkLtocttcP7IM4dhRLk09RdADOw3x93H
VkAgWlAS3Y3ddg5milerxqKkaanI5tzhK+ekjR5Wo9RiWqprHOXtM1fiA1HPsK+SI6VgfCvnHeQy
KkTbzD/i7qmxy+k9jMhV45lzVlPjFvfCAdtcRdOeqOJT3+s3KI752sKbSoZuhdXDAM9C/u5CKavE
sOb7NwaeD/H+PhJt95Mvq7nOlhki6Oc4dTDp9htjiKl/PcWK75mbKhvpOOXSJUlaGxzilBBOAJXa
aLdMmZvThCYA3JH6IQmyYKyGd/mBDIogFN1LI3kee0pPkBThVn9MsLw4vuvNoKx6xb9L1zTamDOX
BIYYG9TuA05jksWjrubt1gE5IX5xF5MLsSxorqwgW5JzMg8++Ts4d5g3B8ve+mrmolpfUeW89wNu
Sm+s2Aq1rXZ6Npfc8ulJD7575dUvrnkhyXnJ2SiRgdwQkPlAnvDY24ZPRUbMEbP95Icd93sOVPkn
6TNr90H70ElDBEjgJFTqLXyOsYHt3MQMwxWdmHbU7cUy6b/4fKyVjMNfgknzclayWLpqopNK9vS+
T7tbiVvt2hoOISs+1PrRoe1hBq3ezSkfWiaGuRrF1FLWWPFOseSA6zCYIqzdqX8XEad+i1Qvy217
1FVBfHUjPWyHXHXs/gwIzSAR50BaTH1gOa473/7KZ+aiTXTOS5yyExu6FryVfQIdpF1UgG/DUwJm
7pj6zEAdXbwI1DeOKZON1u5zMvgVonH7qBK97gPxUjUY2ovDmHH9m/jeP77EsvxsQPzdRMEC5dQn
IwZLw9gRY4lLWbfWJTBWnj60aQZotQFJFsXZkuCVM5qxRQFgAaUH2oe2wjhGkNfKlgGUC1VjITJY
YQTwfRs9vK+gebcIFmv09EVs1qeK9FaFqBpGVV7UAAuvJlJ6Djq0zL3zylXu8XHqi7DrH2Po7pA6
b3N8FzP7IHUO0NnSRy8ww5d3sm980+ydr0oE19qPX6Q9OAtEJHSfkSz+cRPJxLCK1z4xSIucimdR
TvZl/JvxIrZ60Efa1grsCPqwkkQ7nuPXaJhA/DSvce5GqyoxXgEeBJSdOqZ1i+JqjmMeOf2DQM9o
1YszlAuEPAAe6AFIeD0BFugxLd4Hm8I6qlGW0RsxqDfEUCDAQQ9dYoPBATM8pKs/7OQax1QKdf7B
mvx0C8xMfelEm1q2P7rYhcJhhW9BmP7MsFxtYbsd60kPMHO85cAGwHBqYRAXsZrtyV3YqXUXE41T
ehQIKYmFyBjQeo/F68a0V4y7Z6H3FoPjHWm+vSHhwB0bl4SQji5hAwg7XUxykGDTV7dqkd/l7aOh
zSGzMuaVy4VcWQaWjJY8gYqeZaW4fWaZ/tD0B5GxyJAS01nirMNeUcx/CP4+ZdG8skf2SWtc+/UJ
2aYFAQi5P2M7D3Eq4aPNt/bHbzi+tI1pH6CdpHaazJ0qDKa31rq1IrnyOgR2ONE4Wja/ZRJ+zhJO
ohoz7lP+pFPfWxNEcqRmwFl68IJmZ7niaEM+WbpzdtKRjc16Kk3geYQL4NhmqTG777th5w8ihn/V
foZgfD0Ly6M5c3q3gvY4MQ6xvGznBodm6LN1RZuFwzRqshQVWZscVV3/jDwKuRnEooKJCjDhGAzz
t5kXBuiBLtiYqT6KIfmO3KHd42pZ0r+7puZk7a3Gx6yMN8/VvKPQRp8kfwVWAPASyOhlVre/w0YM
lxmJUWFFPwfb7T+oVFJeMeVZJB46seHNo+ZeukZEXFFIZVc5XFqG1mAbat18Et6BNNjwsks30XJo
DKDoPp8NwRtgS0HHewp4ArhxPUJltR9nslJECsh5iHwH7KH9BE+C5C/mHYaj3wCHYkrae40uPk3H
SFeF8cdIbX3QMysuf3QXhEPmp5EmK7MrJl5UEK5mqPh4wtGRiF6/xsE4Iohsr4EHNiGx81PnGP7B
zsEaVz2VWd6xEBhvNC+Ckna0DHaOktMsjNCr2wNPzVqc/oDWum3pNu8cydSPVNacW8fe2IViJobC
aLHHhiC8cS0hu+pHvTOQAJHD0J19R5yCsr5R3VlLfSV/lFG8MTRbJJNwZs2HtSVAFyfjZt8S5FmO
ffkEL+8ux47JANYxaA02GffuTQ7Yh/ErmDOS7yJA9xrlbr2IBx8jtUGHvamM6yOXseXFa+N+1bq6
zEN+n02Ck1LyQJfpU6EK1Ja245J6gh0N3vAlavDoIeD6DG3zWyOKZOVzSOIc883rxurCamuYyNed
9jsarBz14Tnp9WNT76eNFwlyZFoY1Tm42TWGL7UhkdTbtqy/NI/yU2nm5b6kPkDygz5qeI8nsrjz
Nlr3eibHepiSZYdkC+AO4WMq/BMm858pc92bMBnnwHO4ZZqTJPHZUG/oWiHtgfsBvoOnBwKtUMaL
13yONRuDmKOPWKBxaxGINePNIj5q3doYhlQkjkViXMus3Xf44g+5aXUrFyePFTbOU2DX36yIAiVa
jzkTWf1cLID3ZOcyoKJgsBQhyu9ehx5KFgFq3cnJ6z0UOwAOPiKKpJlXRaXe0qC7y6aCM9UwlCs6
wLvCoUKX+VeZE+BFZ/5tqpB8jiiZVzqZ7E2vJnnyauIUOu8Veri1yMIK6BzQ851KIEgQmcleB7/R
CL4DhMgfuflZxX2Pvz5ud1MDqauZDIzbM+owGjDhrtlrOXDMGTZ25r07TfHi0XNeh0E7vg9gGseZ
EWeYbOfC/hyqUCxJxXq1epDyqWVkO+V5LfAvO/q0lI8+rCguXhHtGEsuuBE+iTrxrkw+esrKcwpM
eTLowc4yP9KDL5YhbYS5MPc1IazLoJ5ASzl63ThMCWGu8hPsu8E7kvMhfuEwZD+qy0MUysMUNxYz
3VFt6vGR9sdPqvUklxBbfpfC1ZuKkMm6oHdeu6TvZbjgrJHSvykuuuGKIZtzIpv5HdTRglnSTleI
TQWhiWY/j/waRG13lb53tgnPKfU3Ye8xw/WGX4WM1cEozOkmO+/Wt7y3mpHoRoVmUciHy9UY1FNu
Ia+ejkTJ6BsQMFpVGHlT/juV7UFLzTu39Pe01EFED/Y2Yva2HKJi2ou23tRpXxzgnb6jx/YXro1C
uCfGdvRe+rl6JbX9WabeOsFAF2USpeVQ7KPezK51D8UzpSw8CDN4jurePCKmBpQs+yfxgBE40rgw
+5I1OXRddeo7NlnTS/ZeDPBpsjlKo0coP0psJzXSeTdr/etYNFdKbTwDsbMHFGYRX2dm26RmryqS
t0w49qmga6LIBr3yDFMAN+xbbDTL1q2pLqocDCaOhE5MACDUw3dSwHQ06ZWL+skvh8tAnt+CjXVC
XI+Z/NY7JnWh23xoEI7gm8BsfMKTSLalWZDCRbwxfFCuW2KiRRiJpe97EmtpQ/oVLQpLMsae19mA
VqCZAk4/c1EuihRhrZjsm7KSDaZMlHbIl5du0W99g9vT7mQYvGTuqM8PpnehtLlBPkXfIa8PIIMe
3Gr2hBT3Zusx9sfPlteMR5rYfY0eutRa887InGPqUXqZ02k2mIg2+PNp647g9r1821m86mLxOHQE
GUZkJKttdMNKybsd2vgWGOh5RnOIV8Hm7cQUgPEBNTwLM+6+09qyVl5MSvg4mIuZOGq84Ng3huC7
r6ENpiR/A2uhKHYG+NEcKt3M/p0jRVplM+PJ2JBvIv2jU+f3MKtT7Ul3PRLPuPajEjJATVPPT8CE
zClysMHybl7k7cGKQu2jQxs0b/TXikPndG9ebfV4WMUl4VTKrKVwLkGBnXgIf2WoARduKYx9Y3h4
SAfoMuDC1424Wxbv0RazrT/7d3KawRFHpn0CYLe35eByMu7pfarq56xTjg5zFu16z7fAlXTbeiCI
PqTcxVIcI/wcv3oSY62+hj7qfY2ept+ef0GChTjaBNCPZnAnFepT6JJ4mBMMOGjbnKXjQAGtjPSp
J00dHT9R4/3FN8MbV3Ajw/AqYrvZ9hnJeDpEvjzjZI6sEpSFjwth6q5G9JhcCVzYPRHnuA1txmHD
3podYs0qbwtL5LeRvTc1m7OHa0RJ52nOxmSt52qF5oOZi3Oj9/thPYiGHofLFsLWCEk8gIe668WV
TN74Y5zVsJY9LOsuVwyqOdVv/dIEmi/GTZfUTynsEKPCKWBOA9h4cMUmbKttDPLQLO/Bbcbi+crA
C4SlX59lJ54EI8QpE6jRXQ60IgzvWeH5NDur9WO0t4jThqZP1mxZPmfZqAvTWjiWXXy3MPD4jUEK
sDOCYBIeodgoYSBorO0kyPc6ad9D318z5xggIHGD5gfDFwHEFkovWuqS+XxMKHgVzoA0PBoZJKoR
dhBx8B/lIi14u1Z5u8bh7q/pAT1oxz7dMTXsDLTY02Q3l76KPxj5Ec2dfFZZYCCz8S55KG6NZZ8M
07nrhpxEOnRnQdo2EiN6QRosdjD+LAoU6PVko8sgjsnKOQHivepWDgDmVW3xvJVsR8a01J1TfxCy
LI4PbRO1K+Yb3Q79mhAeCBkT4YisiK0yTb1yGl2vYm+wtqMPalDGEjyZN+A1iCUBcqSv0zTxV5z2
slMYTx+t352BwSKyLPRhjB4Qx04eosTa4bYDfD6OSFDy6mhJUPE6wYhhWe6TLgLmBsyflmMKmCou
20+NktSLEcWSJPqqQrkfQ3RJgHs2ytfsmmMA0Lb8evxtMkAwgEABGfbIwWtNaw+v31vKb/5ANNdY
gjSEeddFnBMPt7Fr30xGm3NsvFRdP5zy2n4xd20GLTtWCE0ZVbRZUO512oKrkvcgKcYXvF5rK37Y
MmAAbpom3kR+0YNOAshdR6geZR/Rme0sA8Q2v6A31edZMwh4lMC293eWl6w4msNtkDDCiuir4XC9
dCbcLzJZ5Zqg1G7sn0eLIikKXKidZo7pwpRgHFqhwE+lwbp2kTS1WQQtnFAvbhsxnxaE/jVNlfma
RfrsDTRFwyROIBM/C2Qfa3rizaoKy3MYtzHzItsi8JjoeciNNlKNskcgNWTVxfQgjY8c74con092
OB4z7slS+MPGj+hgO+XwNUyMnaHucIn8sdr3PkApbPOZ46/xltYb1yBV17HKXZtnPGdqZ/iZt4Km
Uq+jH2E2vmvSedfg4YDl+rhIoBbksZbsckeQoOd4wuBlenG4fTy1wBw7JEGjWeL/Di8dIGuz5TaI
BBTd49AwNTSzQRxXPVLTyezlXq0z6CJPkngFZWIH99XXaGXmgvN6voYIoY62GV10SmcX5MFvd5rT
jWuOv1D+uj1HNQcb6jaPOCM7da9v0tjViKR2lQ0HNbXyXcoQpkd0ixGwBIkBACwznGHtSRPV0URs
Ru/dTVdsEyquVQz5hf+67lemb2FMEd0FMWOyt8OE4pu00U5dStTs1CTNs+08WjdxuXO67qgdf9vm
DBX6MeY5sWsX3kOerlMQN+j4jOxAe+85DdtmK5tXPQOqekQXsfMSxQTj1myn16AQr6lNu3BKiWUi
3qX3aBrlPcT51vsiBD7e9d/dJD8mpg+LxEW+MyTWPS8AuImJvkiQyO/Yzy3gNQ1kswr7LjFvxmN4
W+LAzwUle8NpxKuK13Zkk03Ptr9ufItZXdSaOx3M+zyR65LxMpVWOQMvTcdpTYwbDj8mXmCARtA1
EcCbElZ9xfNEbFf5kWVwH8r0VymKg4LWd8Sguiox3+xGtquWPig+smxPSuj0NjXnFrfap4gFvM3M
RGa5pxYL+Oce+p2ozo2ZnVx68nSYn8ugujnabolwIL9O8QHcCMRbEDkcPoMRqr0HkbDSLCfKLrVw
prr6wqrbLCplrwVvr72RBFvt/En91D2aP0vOpyu4WfhNa4SbsrBjqEO55iWAliuzCaaKhTrFTUYp
Y/0B/J48Bp8vlhnSPpDeh3b1NimkdbUMbV3pzlmLPqIx7DAWZrQ3L0NGclv66wSaDCQ0jb34MBOg
JIxvTfxqUwyLwB3Ej8IiOzi3b2PwlHSl/c4+wedO5cPySNiomDU9FRKdIw81VZbAyHe7BrsWBMiK
+1pn9GItrHjrKOBFhu5sxszrvHX9Z8jI8DgT40FAib6xiopt3yUrrw1PuaEoTjGm4jbkX9RXTMBy
7SsyuhrOd4tMJe/AlS2jK17VWFw6+sSbcgg3JdvMOmact4Q0uk4mKHeQ0Z5RRl2ncCK+MQcsWOT3
Sfrnvil/dB74K4m9CLk9ipUMhoYkkNWwJeOo6ZElWudYgh0HCAiCK1yf2cpTP9v0wRaclpThB9Hi
PgWFSyd1Nm79mFFC1gHD7jgD+OJsRIef1ZV5AgfmcTJw23xbZgEFVoGBO2wIfiIeHKYHZ70hWNbE
rAHFsx7Gs5gnr2Fhk1veTmI3ecW8L+KHTdsWNJc179QeweGy86rvng3/MGN9zQ1w7zqlveva5XvG
e5HednhBjVItBhO7KF2DVuGTAhGyk8gqD+TdrxsZEKtXpnuLhKs46C5myzOBrRnEViMYrYUFibHy
u4j7ZpvZoGZU0fNe5nI7inaTzUF9OXtQmepYxgiIU+8RsQwsA7dnhp6KFPCaBkvMIzgF7hlyN4TR
QKyiXvImEMa5bYrfYZrCONnYo/kDwg7TuXlES3sXeuqPylPd3sgtCGd4+0QxEzuDbztx8HdHge/u
coQxEw3ctK/AsvbWSpQz7PJUPMVdj4iRPhpbKge4Elkey26RjyxL8j7WjIA4jcGOOc7MzaYxvddl
wbmrDV/t9stSwCb/6oHJd/pLGifUImECGrsUK1MtQkyRDdqJh+avTJJ94uZk96XW73kqMkJQH1Ll
NCwO4DYYb8phb9Sd2Bcqhg7GgBABN0mYylQveWDnG8zfNi5r1svfgVqPgDAaw+xgPtwwmP/ZQbqE
bPQm3ougI6yjBoUJXWRpNDTnxvjNTZ49y5qZyId3R+fN5q/Es2zqZR629k74I8wa16Yn/xBbshNc
3BkJWQBPAbwEWVFBgi9J4e1+GLlwqr20fVQd+qmzdrHZIp8YLpgoWoABNMAXbTeYBwWzlniuCNcy
v04oPXqS/BFa+fOgTDRhU+SuCigwhEI/1N+AUOtD0nd3mt0NjDy82YZN0onZhxhj+xl7GZRSpqlM
MrKVIfRNh/W0BQPrTCnKjgbrrAmQZtEW3FUJGnwprYCWeIAALSoBu/sG2BoEAZvKTH7WfrUbBh4O
aUCAyWOQTsHUNusg+NW3fbOZeiTjltwNaUJjsk2JlmUhtkVx1+zDIIweolIym/XB8MqvyizsNWF4
IscUHKxmzCnrKJx+PJQYjGm8/2DvvJbjRrZt+0XYgUxkwryWN/QUSbVeEJSD9x5ffwZKO05LlK4Y
5/2+VBerKRYKBaRZa84xP8xmR9x8hppzLepA7R1dHLowy7bNbHwiFKWjvZLft8LXZHARH8Bte40O
PaYtKj/ls2ee6BfxUA3FMQLYUob4mVXAGoZEXLE42ll4AcG15UNigrsDfUBLLGWvvjyAiT1xw437
2YV0PiTRRztH8irMG7tNzsNEXbsL8JRFYjdqEuMdNCfYmpkbovEWbtbT7LxabtCj6kAtnHpqb2mM
haXSx0TI74GBhzFOcXInni/WKo35mgkmoAZWqW2FxIllZsJC0k/aLfJBXEIa2XYrhmdLCmtfMch5
Tp8fY+ruJz/x3RMmjg0xClDdAZutqUktWtpwsj+nUi4SRnJ3w8Vx2AY2WXlt+coW98UdxbieMuea
CTAi86ObTkVKl98tYrWr2uoB6fSwjTLnwWM7oNmRgITdY24mPyqnqjlN6ZnKc4XcibsPAq14bMbi
eQ4VruzC+Gg3o2Tv66M3Tl8vymGH1ccPrfNEEZVkcu+ejQOLp+lVJ4s5oJ2TJWrhFlZicJrNXd4F
N6i1Fwx/W2FyLG6DYIGY+vm4ptGsTnm+9omwPiE73ZmaO6Fjiqa9JYivppRZal3vait9vNxVwqca
MkiyOzHZnw3l31n87e3lsryoni8PMxQDO/UhS2ODaI17p8JnQkXcxC1SZTvpTs+p8MCmj9QnHYh/
TD3BbsK6zR2IAs/vzP3QQJ7ufHR3kwmBlH/WLUdbF6hXquVKMX0zPiswuJjlqY2P9rDMDtM/obCa
k1EF/AmN5aXETQAckilm8KtbPbNdqQqgBZZx7dtxdLAYk+w+e0jxJ+xEAKSazhWIqrIPvkHeZZ6r
Y9YYCJxRjWa73qaoFkvj0FbL1R2rUxJwyOYit2/DQB3kxGbfpvlDBisFs8DfV7NCeWllR1IHNhTm
sM750KI8v914h4j+MFLd8SsFcuZ9ndNiZEK/3ICBxZBgSDLoXINidRQoUjyWQU4mj53otkQQkPF9
0wndEYIC/pua2EOf0FD1+jRA/rFzEPusvLLhdlMF2isnYY/6kx3qv8axX7x6ixfvZ6+eZ1pQetB/
UpUT+F4WQ9tPZJ3AI9dOEoCNQj3+NsPs28TaTcDi0UyaQvyScc/1K12tTghPyIZ06JpN9qtHGe8d
7xz/6LeDUZZwtVSWw1ZE6rfGwbCfbG2SeW6ayKcdreodRGMkR4l5LcvqkR0JJMCaeATUV5SCwpqG
h5VvGuHO6JaL4JngsIRb6wqufX61KKEpNT+UIfE9NpWyvG+AvEwh1SdyjobQzTeODI1bxXIydgio
oFtnndo0azcYC8hCVA4iSrDLaxG19bp14+nk5iychiTbR0IlD20riVeab0rCMb7Tuf9s9qZ7EBJj
eE+s0popBxN0Tj/WzID/tkannrA6YwkIoFxH5r1RRozuQ6+PaULXQBes7ZVm/QM6svwQKMzxQ0zI
o0qNfwo0vFZ1LJYqylAZN3KkWZiFxN24pRm9zB5LSzvNt0hHcKiEwTEGBEwIXXv0zdK+VRER6vWQ
XQWhUZwji43N5OcPRlm7J8oQ2ArqXtwADQ02ZR0xTBICvwXlyIw5u9atufQX89G/8oAGPlNESQN6
5uy6rZ2r45vBcajCNHQlkNxa+zT1EbQVsXsEljfT1U69vWQo3VL4afeIH8SuMMyPqZ6hzmv3QVXp
fF1QjN60pZLbKip7/KdxA+qdyKBR1Z8TPydhAbUvHgmCaYRMjSsqh1+ZKsQpmTjMJKaIOIjMPSvf
2pM0NV45OYMgSPTxGqWgsc6UvjWHqvhM/miwcu+ZJfJXhAbRSofhga6lfvUQPW5cWT5H/phcGXQp
UbUprns/uQrVzERPaRH/svwgyXVk6Rj/g+3k4JSpu0XVBgqkV/NLBhBtjRf7u1VKuTczLib8KBP6
6aR+9pz2k0gFSNWeUtgwpea1suvsqPzsrlt+im0SsUiU5GnOBXVtyZZo2RJWou9WgFUdtGpUBOn2
m2OHIS9wJEb95dcv/wbbLhWjKQ9//CI5N+Qm9tN08KEorZGfJSfV4pvu8LKt5lqyJNWkZ8ONtI6h
9uBEjmArMLiu3JHQ38B9VjH6gZxGdAhudV0EzoxmNn0spqK6LjwQqGYSg5osqaXOrKRQgUC04J7M
H5vhjHYouzMzJziUtrWmJT9ded7grVIb8VjY2kdbVPVOGvW3ygglM3vDDFBQxcDtRXwmqVQPrDdR
VcPIrrj0O2zL6yyUakfWKnYoTuxtS9QlBo3EvTbrPGYlDptCUyx8QH9erDI480efAMVV5+Pa63Pi
Jcu4vE309yrohycXJY0WbbBtEqp0KDP1OYrNXepjfElcAkvtFIWvY8fUAifnsxsURPrKXl35QffY
GEF5PfbEdNpi3EVEXO3aEkaP282U8oo63XDO6p2viL3SFHIMNBVYieatP9orWh0FUArrJrbN4QSp
YpsmRXeOrfpSY2rZI4JACgpIvO04DGfHQ1RKc5qkB6eMYGvOnynx1mvEfunenIqDm7rRRgeUZd6Z
KJzfxmZH20q5LkO9iS32zUSR1EL6dmMWBxQFBOXiJyT4MD6ZMoshkxBaEMTJt5rrGMdMimTAjQr0
77CDPG1GBDYbt6Jio5TnmEjotXynmvjOIcrFCfvrXMYherbCxatcC/M3//+nucytbYp8aKAOo4it
bRPURGK7NPDQepGpnTZc8RmJNz5DuUpgiLWAh06ptoy7Ph42wrxPc0rvIeXDdT+77b6vR+faRqwW
FS4QysESFLrpV1EzLFcNC3pKnYV8ZxYUWIfffArXBCPg2a4yPcvT9q+fojSQ0pvTWCAby6trFeg7
DHgrm83HRgudXzfZqSz6q4AxkBpWtY/GXNHRRJDH6DOgby+fVB1FZJu90k5CNVcQS2AMGZ6wv18S
yvrDkSppggsXjuX9dr6xIRp+4dco4WNoAhKexqYpTfsg3WGTg9Z67JvhyxjUAL3c+mNrfxlJfwWg
0dT7NsfY4frZ2bYAP4NHJmEs817yyjkTnjteuYi4tzXQTRqWlccCW8rV6GdsWPJSn3qFh0zTAF2V
mWPt+6GWGy/L9pI9xQtwr2/9fGtM7nhflgEa6FQdgsizccsi9TdbyjuJgzCCyj6ZWfOhNunkXU7N
/zfkvwOjFMJcaA//b0P+Li3q6Osvfvz//pv/+vFd8z8ma0CwIlzMmPL/F0TpOv+hdmBrzxMSvz1m
+P8FUVriP/jwXc+1pWmTZrIwKv/rxpfqP8hjqDy5po3hw/b0/8mN/9sIY1taWUpoTW/KMhdYwM8j
TDCQ5sY83B008VabKqujWyMu4nNTVre0SATLrzCkamokVxEg/3Unq2JdVMkGNrxCtnGWXXdjtAkK
07Im1FvXOTZ+OFNpAGmsy1G7iP660RXMbwI39x4y9ndGyTfDi14gmgyQFvcto6WUbwbJqgpmD4EF
uHO+qnXTQdozMrky/A5qjsSGN1Mu6Dznq4OZ4p33fksG+fHmHugTpK7oAt+O0DVNDCEyTQuPNpXb
F/sqJQqjnsItvR9SkPzgtsTDsEoqtrVW1L2323lDJrm8P18b61+Ha0xZb8bWWYxJOSnFJt5t7iw1
JBsxCLJ0clxFTmCw4jhWEUL1KCMch2Svd0ZM8eb6+fH+fHrF5S3ZeL05+WPfwj7XnHy9hFrGdf8Q
1DnxV5MWK1OF7sqySAwlHPlLDeyGpSHyTRK3XQBEGR56q0TE/9Ptd/djdvx5A/jnI4Lhttxc4rfZ
poVq5VMObPdGQd9XxGO4hZZdXf39XcSbnR0fXEtuFwfbqC0t13lz4hskg1TJfAyQsyBBkwrLth7t
+BmH4Tqx2+BkBrl/M5Mtw7oKr+5gDHdOXY/rFNzwVWlh+UtH28aIoNx3JtzlnP+0argcmmB8kBag
WpMlzq/3tK56aYWi7fZN9dXxsUORiv5FAXaYJv8DzSdk8n787tz5hzeV0lugI0LRKX3DifHp1w6u
VXT7GMQurmSPPoeJuePvp/1PZx07u+e5jgks21r+/08LIpTsFGCThI9GShhVRj5GXUBkSy3UD39/
qz+dxZ/f6s0XbCsTYaLG4epOQCM7VoBBF38tY8zTlgMZAevRJgqn67+/q/VmVXr58lzHBeDi2qxA
3g7IU5iABhu4oaVj4o9BeHfwMvPcRk62o1yhgC9h+5+667IcPrSOird0Zom4UN5iHE02Pcu/7UBw
qTHY8oAu2ue4UfnZjLtu15NXxCaw0tRh+s7rt74Buz6w5r3hy2sfUSn0uuB7Iwg0npK72iUpHusD
SUGTjK5opATtveiMT6rS0eGdT76c0DeXrWUqxxQw3hz522XrNuy+i5Ybl7j2ZCfG6N7ClkLGFp/K
IA+zpZCANtnYOr33oUnx+1H5uKMF72zGUfcwvB5TglJJ9vFQIcD6p8IN0mKKm01AXCUkuHIl+x4x
fz2T8qSLG9eZDws3oaqAuc7SuqKQE1+PDRqx3CD+YDAP/kdouDGK8+7KkPHL3z+yeLs0Xr5tmBoX
4rTUDFhvbtUYiU4y4zvcF5WTbbtuBqsVf8MqBNx2eJpjGqZzh8Bz0Ho85BOnw9DfJ6+5Mel3gOQw
rmCB5An/Nc1/ZGQXG5z0/4Q+G7XIKlBvaxKhOySyVmsDcUmdD15Hnq/5OTYoamfobMEnMk+SY493
ldGs7dHDqcVDgKT5nHlNi6Sa/6fiDJMuyepF+dSSrI4yRuW0t13LuZatKbAe4s8/xzNtRisEoRIN
1Wno+vugZDfan5ORhmKRdegy1KNp6idXp491rOF+YBtY23m3bXvK0EV+SpMcX7UynN3slNamkGjP
OhU90/xxRQmWE66jGzxZcQTeub+tbUwPEaoQdxq+TCVOZeKLpy0FGYRn3Sp1kpN075zNZGfGAf3T
B2Vi2x2MFhdjdE4ale3G8qmKAMxNCt5j0acnZVYEVsxtQjOXfXLaGw+Cztyq8L6Etf5SOPWdVkjj
GmA4lf4khf1Bzeqjk9FJNbzxmAkbyQ4EpFXr8kdqlOB24PZUIuuIbQFYTcYrPB51e5uG0ztX1e8D
lwuXx5IMxcqD9/RmSTc2ge70wH1EnWxXZuPe7RODeh/CmrEG4xwiW0QR8M5K4I/vqpl1tamdZSL4
dWQmbaMnh5JkPcN8xtx93xXp9w6a9zgbT7VKXhK2K+/cPb+vfVwNK94RHu41Nslvppwm8PrcSDvW
XuwTV3j1ljblY20AdqhftdOTRW2eTUKmaBrMd39/898Xna525bI89yg4X6BdP09EATSCeOgLPq5T
fCxruYvJQjliwDB2ZQtGsD04xldjcLJ3TrOwfhsleWOq2qxzLQtl3JvzDMzGyNqB86w6usncYVsr
w2SbBtN4pNP6mrFnWGtKkrQN5puGwZOoz/TV7p9j3Yn3jub3xRZH4wrhQtQXYPXfHA1w7VnYpdfs
kWvgF1uGjaBMtvRWiPTF3LxKh0bcNA7BwYEqbgGgbNLUjbdZOHxAWUt5GOzp378Z+aevhvWw0KAy
6I2pN5dFVRWQpHun2UtLuusUMVlJp2DXR/1zGUzf2cJD/6DngqwXAR/GhZfMKh4mxzeJGxT/0JII
Vgegm6cQvuoq6QTpt3YJgr+Vm9YMPohYXreRCZU7Fv1+JHmq9bPraqHXK3/EW8yf/vtHuixrfp0a
XY1DZNkR0tnQbysogTIMww8tasfEWO3zTRt0N8Lxs23e01VNITSv+xggT2/RaSS6OyFFDV9Lqpcb
HyP0pjHtVzmzdLF7stSSZjOUKP5tr/GIX8JgOeBLNTUA5iTwLQrs7gdTFhiN7HDejIrgptq78kan
PWikwnyVx8BiWh3T9BBwjooozN5ZfSnxh+ucnbGwLHIYGM6W///TSg+UgJdN7kDUDykiLbXsELE8
qvLpgHMBnTnwGR1ibB3oUnZ5TjZW+D1G9KpDFvx9p4wDy3N4z9QkN2wAkS9basb8gw56iIuP2Vh1
K4JsC/42GKb0s+EOT/WCfUlzgRVxWNY/trXJSjDXUi/RlbK06MwlJzeA/INpHxlqNL2CRIHEnKh6
URJYGwk+bsAo8PcL4LLq++0C+OlsvLnPhjYdUE9NzT7oREJI7FSv6XrXq8KB2lVCVKf9yDQ6UPa1
F9c5QmSJj1A/oRb6EUvySyrJz/sr/aeRngU4kzSjkEDT/es3406IcifdNXsvc/r9oPAkKJmgNiRF
shLTVaR7AjmjjtTXIGBASMVtNhbJreOVR0+l+ETARPgF+Tu6RKzR5BNFYEju9UyEYrascWKa2yOR
UlryRxDEvbai64/4+EuiHm13w8n4wJ/9gDw13swOFXTUsQTHQJ3eZm70Pc1b9IGOvG1T7e90Zn/M
So0B0lssGtAi9kQisH43j7jxWVBYbrbBZ+/hzMZWRHqcpfxX4RRPdhczt5fe1mmrl66lOVLBG4oq
NBV18NUVcXr6+/f8+/aGOpFJ15I1sG1S0vj11GrpgpuNGU5dlbwGflsQjAGqrphZ0//9nf4wSNos
PmmcKYe/ai5f8k+3F5JRG7Y/gpUyyL/HJVIfpzwwdN65A120sAwXJENIZqP68Pc3/sOSl89IgIr0
aM5Chnuzr6roMJQO4ru9zPW26+MFTDKqY9I2X5BQ4c9zkT3LjtZbTqSSDsxoC0OE5RTr+nWSFsjz
3a9Kd9iHytFGPVXH9Pt3/pK8/vdD/cOFbuP6Q5hDHAxVuDfnqA3QmUBOb/Z5GOAAqM7QYF57M70b
DWRvUfS9cYr3ilmXRcubO52Kn/RcISnNEeL86xfj9Qb5TeBa9qLvbgCWbxj7kYFHm9l2wB/5xGHa
GHrQQhyoMjxI3z0SPdZvBjDPQNvU3WhhiAmRd+1qQrpWczR9iAQ0YeO9JdDv+zW+SDoozPtseM23
yy8oIr2mv93scWK3GxP3B+MgLkfbBA2lw/j737+NP16xbJGI3qHcRqXv1xNje3ESZN3Y7K38emgl
QXq8qyTZisHZWqVcv7StCWU03rtgf9+Ru7agSsrlyhei3uJKY1y5hVBls8/m9mWY1L1w2B3iTE7W
4Vjfsl3B+s7+MxkJErQDZNQxAIOwN9iH+wEWmKyx8a33OxM12Tzb5TtT5R9KURygw+bR5GZ2cUf9
emaGqQOp3BBxLg31yqgCX1K18Q5T7TX7xm8hmrJVr9ydLdmvOdNjieWb5h1qyVpC1Y7p6U6cwr9/
XepP3xcrZL4pC28F4odfj6oNkFlYuUkoTxfEO2xW4dEgKyZt5ngzwgC4aVrPW8dRYO6wmqHsDcpj
KSki0k/N7qYMPJeOHq1x/NYB50dgEtwj82xugvzsGdZ8hs95MzPSXFVe1cGX0fk+YqF5kzMveLG4
bl1BFoEHYH8umSbyniVcZE72FqJJ/9JU13nJDiEaqfAcm7Z9TUcNSystjoYVO8/0fr7OYOiSXoT7
IQ9HILBMa1Y9l1dFuWkq1gB/P2F/OF8ETNk2g7HDWlq8ub5Dcusnndt4hQKNPiGKt52a+4UKF66L
Tn+IwkUjX3+Ph3eL2H9Ya5GVpWi1Ikt33bdFbODblPtrB4H7mDqH2OzUITJgFUrfgitV2OI41PWp
77PhlPrUNy2r0mjRrP/7nmoR7yjTXroRv80MuOFn5FEKLS3OjRofHWx709xGZPAR8yNeRzcnBaHI
r2Ilm3cu1z8U8skLs6jmsomhGfy2aCpnHzEwWJ89agkCiIJwL90Ch1wQXGVBJbeR4eXrYJ7JAoda
EFbhO3fxH0YZz6Tkp9BUCqW9N18/K6W89QDt7NMOp1npHS1/HUMLxiCYSTgy735itkJ/2EuypjQ9
z/EcZIRv95JuomD3zoL37DPvcyEvKTctwYIUbXbogx7TfDHQjZX3AUWLyWXofyUcA08ndvM9Clzv
LjZeAYiG2w41Kzr+KFwngxXcdZLsdlEBXCkWnJiDRSZ1LANdQoPWudYr1sloUZLRwYkKp8T0y0cZ
pi/NhILcaer4tUU/Zk1Net+khPtaFmBg7na2vfkYPeVtiYyx/GEKtl4wa3/G6QO0TY45d3pHnI1Y
/pAS/isMuT3uPyFN84FqjvFBAdfynUE/R14SHyl/+dd+hEGzIFPnTpt9fT9LtBfdYN3T2KieWpJv
QBVFKCJeXOsZEUT8raeuXy8Emy764LCDuC8G5NqklZFQluXsud3Q9x5ih4TiIJjOuFPu5nkSz00u
UD5PlvfRb2Is1U5BiUgqdZt76TMrme6Ium++GaVJN7gTp7b1PrEJSq5LMcbkBJPkxQyZP49T/MEE
MrIhvtjbeaJFZ8i6LUMX9KoKnTJ2SEKKZxCACd759TR1xWMcOV9kWM5fzETAe0n/aXGk73LQsteT
00XX3Qg2eWqGNZFa6bxys6LbZmU0s99DjxlBoEb1m871JkqwWsYiG/HO9cD/UxSOM+Bt4GfpS2vE
3V4sP11ecsIZxqOvMsTmTnTDzB7dtEUBeYYyyeUl4dIABwhDgi65BhhphytSxPsfzy6vYWbaNH3t
owxAkJ+ANKD0CIFuefbvw5AF/bYcqMm5usx2JCkx7ckiIstgiq4DNVLrDNCmBn5SnIlTJjKFIN/i
XDn1p9Eu2L3MoMWjALT45RmOg3SbppLwtD6g/V7U821HLnCBbvPyCp2/6TZKYzBuc3IoavuqzX19
9+8D1vh1xFrlxskaCLRNMpKxx+aclMuRNW6pnsbECg+tk+2HFgkmmh9FFAxbqpPXV88T38AudJyA
0F3tPyq32IkpFy9GWBTnJmQvY7BMRlhoPLSlMB6IsL7vUwdXYJwbd6KmduxF7d4fDSARgfY/wLap
TmED+e7yY8YS/3oiJKVrxmPdG5kBljMZ7lgm1MiuoC/HUXcHOtVB2Sqb0L+vUk+vSJ1Kj31Z+WtR
2cUuNu34XgGzuKfA1G/HCcLpPGEELO0+hB4Q9Wd/LuN1aznecwrHel8WJQSgXPrPNtbyda5a4o1m
XFj2OAPqFpQwgn6+zg1/fpZJdjIQbt1nZl0/Z59gys7PqgnT49jl3Ayls6/YvjwFvjc92i2oNdAv
T9VUQ8xLgpwauQXet+ho0bElvrWbyLq9PGPpOrDXWDluE+3E0C6R5JNVg4ycnZ1TJZ8AWOuT42Kp
hAZrc30ThQWL4qYfM8zToq33WoRAF0rnaalRrmQC4wT4Q49lxBKPqCMhSPd3HXrqrTfzsb0eqVYf
5vbGHF1nbyW8cR916WYUQ3lNrOx8Hstmh7JH1ADA6J77923fd5/AvXzsu+FMuFJ+aw/SuikarpNC
uuPGqIF8NAOCcrsMv4Y2+U0ShQ01CLOChqqhqZKiw466zR7nDHCAO9r/ZCCVtk2PN94YjeajHp+1
djJCSBR0O4PCcR4Df84q958uPFVEVX6i/zvuxnpuD4jDko8aHmuzvG5brHLTssVUMjKsWm7RPKFZ
mtYSER76foTd9Rw/g9/4xECSfsotn19PHmNEcHeuSOznMAbfGWXPYzd095Yb4Ut8LhVsBrf2ils3
G5+CrvafdDQnN3FrfLn8lKoous6bFBO+X0gAuQbfBrXXeyYZosVs/5HIFf9xalVCXWhW55QW6KaM
MUlaeQfqguLSoZQC556Ptz9C40a/rZieUnT529QxP4/DmBHhEjeP3RiKa09FD3XTN4/t8iBG6gdj
4co13M92XfSasnPuDachl/Solh/jro0fI2AI9mB+8tCh7it3dJBsex9HK0/Yr9ncizLhGlHOQQRJ
9Ln5xhc9HHqwS0w+rrrDMsJ+XG9qPKk3tOWAeYyJu3dRnYGdqastA559pQ233OIuhocWBdNt4FbT
7eVZj+2YsLgU378R76bRop83Ngn4hTK8tdNnrwqCXdajmOzhVpzN3hLnUlKxcSrUkLZhQ64TzL1e
5c0HD1fB2aK+lpThjTM5xTkQSXlWJcRxwke8/TBB9k10Tj6wbO5lROCYNSrnXEm3PGe24ip15vD2
MtkVBINvwnhgow+z5+byoOkbiMQz92ZTB1fKq4AICImC1H+do/Zsh222jatvhdF/AUDNnEOdjQ9w
9vrm2KUh1BdYP5vCGbeRaoOzMEk+0jlIxLzITnIRRbGNWGkw6ng19oQsf42S5AH8LjmE6bTDg/AN
n9wenNBKG4PaQrzhKFj39WiGC5yKs8SqhGv7qgmblxarsS/rr3GP7y/fs4FZj636h0CwB9PA/0n5
657lPLwpJClOIpnze43SnzWkkakrt2tfJN7/eVi6yuVt6gTLrEtnyVcoSVB6OsmLK/2DmvUXKcO9
aqL9KE/klTGsARjto5tJul/ndgTpZeFzQupKzxPmzYKlH822XNMKhf8bFP1iiqvXBlx7NkPxSRTz
M1iTu8ruZ1IxyyOatCPB2vc9eAcQDxHcluMYq3wVj/BQ8nnf4HmeerknIHWj0SgHzvSNHed9iVdq
Mzm1WkNEoQKZTRanjSWr5mPhQZ2PZnLuF9u3XT4lSdWvMZ49xMokJ6tR5kr0PqsCTb3Wz0zsY+4X
F/g2EjagRHMKks7zH+xpJuYZWfi+iVmZoFZcioxAwajGVYV7C93S3c7zAGzey45tk5+Aivb0Jo3b
aBxfoxl0bzGLjVmTLB1b4lNemjeUSoAWuMA/5MaZ2Xt6zfw1xNpN808eSaLCwtPSVAEhhQ2mJrFr
MipiPc0YCoBTrKvSujNrgpUaneI6Fvh85EfZuTdTg/Cnx924TbK03MokbrZVWCElN/KdOSJypVWF
89boweAW8kYb7CNyyH67ppfeebIZEpTzzUABuylc67uRg4h2NfFCyezd4LK9NxuPHbLQ4Hlte6uk
UeCva4ND4sPjoPAPWDCsglUfGfhVHZoW9nzthD2AgBA/2GyRwTQUV1JET+0MikLnGqtj/j2nlLzo
L5su++bG8XerAVg4kAQIdV8QZwISK8n4jlXfPNu99akSJQIDoHL6Qd1GBs3owCO6dBjGzWh6NaQr
UjfR8CNg0OCJ4vaMlbJIGuAwQ5de9z4pINJ+RcWBnbTShLDamiztrmfaXTAc8QAVa2qvcK+nm9gc
P2phGIi/h9u67K1NROeTuLPh3EHk2JW9c8xkVO/9HINiYM7Hpuq+5EyAcTlF9+1U3/YxxtEuCp0N
nj/M9sM0whTmWbNkCgZed+wbpp6xxv87ByWpVxaGAodtLnVGLcrynLrKQAoSnj2QsavKdOotYaL5
pjCpGbtxvumzoD67XYBjTzZBvy40JfjLi/BRqnPZBlfWOLgEdnbVWRiEwg2lWeFDTaqzZH8DV2go
5b4z4Qosb1iBqDs7tsPoKUZsZvgmirGmMF4oiOXLsYfZmKOajr/QGojOcTBGMCM7RVRc0236Gooq
59ncEPPZnHWF5L/KFtlHDcqmj9ybIkkOMqgNDLfZ5z4owWsGRGxkPRj6bjkJSUxzwcsVMHHf6M6h
JrKhmPQ+pNmejXI4EkxCLYc5c2UsKRLIlfOVZTfGxvW6AyZQnN2Db0JSls358kBfEA+Q9A61obcj
QfLHutUKiVqW5lgQ6f9XtZufsb6+1IY/4Mnlp8tLbMGvotyJt8DHzlFR5ec5C/MzoPpPLkDvldUh
LKMQVW47264WLkhbrOLlLFeY2DeinPMzh5fjneSebzPrGLtM/KGZntugTs/J8kwM4X7WYXtI8u6j
25Ouwk/+6fJQzE5LuqJ4zlPSYsxaO6vL6zFmwPzH00FDvrakc6jyKThPSUI85/LMg81kkF0x+4Pa
NUoMB7wgJBZUmPX7unoJy2bc/fgRnDYOPLPr1srS+D1DdnlkZBCvG58vD7CuovNYvKRFkP142W2V
i7sprjfDXKb5rlUWftTGRwDYdcaprpLPgo3plmaGe7K6HrR20N9YS2ZH6DTXEH1d6Gf00JDrhy7z
GmS4bpPCqTsIvnEEyVFyEOzgtnJQznpOjU3kmu41rjQeYLDC6zbJiDRKyU2eINhoHAKDwm+zK/wz
Rb4aB0Bdr2vcjXZl7rSPRxToAuhRb15jcIBHRe/BqNirpon5ZeiMYS1aBtbJ9L5Ost2NbjhuEz/i
amrxUHginNeQGfMTeaseaSnL0zlSRXPmJs5P9uVVLwCHscJ/np8ur3bLb+mKsA/Lp1SBJn07m2Z4
uLxuhbngplj+tWmT0ovgZPn1y8Plz1+emYNF1q+XuD/+74/3+fF4+aeFAdcn65bUlcshXP5ReTnc
f/9cWTv2Rg64m/89tvFy8Jff+XEkekpftJydH4f07y+Gfmhvx1G9FLKPWHMvB5wY+tDokWk6KNsf
CZGXZynu2Z9+vERHXl5783tIOVKIqvnT5fXLwxDUctHO8gcuP2Py1LsKU/TlpTlKgRxlxeemzdkq
uz52FM9Rm8uP/z7MMRvpYq74ti9PGdO7k/JGvXFT61QAyTmEVaPXHsnMm7qornoT+DQaShtWqm52
SRtn+zET/qYcHXdlLr3AMZ4UpG0w7THxMmMgNAQI+wsTETZpBud9UocAcvMZ8nhn3bWTaPC85OO1
7bITL2lyZxnFmbrxxF6VEHPg8sI7Hb4RK2ruocHTPnVn6vcbo6PbG5mfXbYutyGlDvbZj5nzDys2
oqwYyFdVNjs4Vi0QlYqxx07Sb83Y3tRa3iNYQfY5RgARQv+loGK/MuzZ2Jmz88lz7rQwIW5Vn/0x
SE8QGMgWk4Ldv98+pTFbug5vLjCZaJ+BdA/r2d6bnn7MsXPCAKwObK3u5snaRR5kriaAKDZQPLFE
ewXYCbJtZ04YLokmtP0eVum4sgaawBHZU3Wf1+veyTAbpdXn6HHoq/tI4YYsIaeSngW9cbyT/0PZ
mSw3jqVZ+lXKco80ABejWVUtCAKcSVGiJJc2MLlcwjxdzHj6/ugZVpYRVZ3dtaGFwt0piSAv/uGc
76TVd2eYflEokLjm5GsYtHATdzQejujWQ2vs06Whq8DjHE4oLGjsGBbdMYpylFRIHU2pMvhaVTnH
QsC37S89BKkwa8aNjByifW3HfSBk/OdQprGfOc2vOupvSgfWoVdHghHK6RCl8UeRBgpwd67sXZbY
G2tdxtIvmn5jV6V7iCTahITaCNqRsu31L6uEPBIPzzHyrUcYWwUgsfCooE85aPNuHirUSELFqgWO
MnPTxEt6cqJU0jEhIZKMIaZzWv+qjAgGBS1woJmETMB9hpecaNZqUAd740ayJa8BuMtMPJcGyEFv
ZcZYS8vOiiKjbRsuX2gcs7NtkMWF2/FQDFOCjmwYrwLhWVLUr0pet3Dx+oldB0AezWjImEvqrTkY
6m7Oki2jpxeFH+Fg3j1rdUjYvBE6k78YORknxANsSeT4oLsdIG/o1Say9eFChI/aU/KVCmv5uu/u
ME9bgqIBUirnho1iYdMQVvTujMAIb2M6wB8kNxqaeQPFaFgBUmkP4XBFx+RSmVAbIDU4WNJ6HnQg
0mA8ZiVH4qKu075QdguCeu+3W6fAxXIsE1jAZVFTB8NNFiH67oVJIqqo+M1OIUHki0jWIpXy2DEf
ah2UWYR/gGY3I9Tpo/MDJnm+d35iGJOXhpSZUIIdMPVzHzFhaCcl2WZqdVY11B+DqXH0x/HkpYRH
BJbZuhu0r+46zoz3MScjuzXw8MQJ9T4sYkJYKH+15FVMiEuTsjfXaUXjFFcUqTIikSJvcgBbecv0
I7kbPceRMRbx0VXdP5h6jseGJyEUKt31fYu3vh1512CRnDH+9Lmjn3OdtXCmGpT2FlyUsOJgztWP
uwasViTFCK8OfR0T/Xz5xjT2oVTJm1LV3/04GfteW5QVlbwFzwy5VrHUQWS6BR8j/r07dbqvaPEn
WXbBVJqNT8ldkWzn2ifSgO5xhnBzmhI5pynZSTP3O6JzAmCJYJtbpxEGhpxmMCHVskm7JFuH+vgr
Sar5ygmIEGYAoyWbqd8nAIMDMEzkrC6FtQMtu8Kaph0KevcIsuhBGyjAhKq/AKYKgwJfy67Senzi
i+Ju5yE8ND3Ws8hN46duEr9C81TV5zZlj6MMprhPgtOHpdLc0537WywmtZks+GjfP0WjaMZdM2kX
O5I0ce5QsKO0NxYQ6lVFoQxfiAe4rrHBaK7s7H1ng2JQGnlsybM4/eNB52zshPsdAlIkRgkAg0oQ
H2RHWIng9Jr4WJXIVEyAUTbrQJsVIMNBYtnNMesPLcJ5eNk0MrrD/qKIsIOhoEsYrnNS3atJfWPK
aOdKJiv4f9EjKCVoOXjMpW1vrblUApk0uy7s5WoqPwyNLOdaYG0cnVhfv7RDaQU5IixGW6HXxw50
s0rCdtY5rZU5ZTDkjlvQDR9zucQ7Oxx4roIQDReanavpPv8XvjSQxbqH4ujcY9hVu8uxP2ewn+Ik
sJKo/RyL4VNXJ5IkKXZK9Y5zmEqNOnH+qnRBeJzYzNlsMQslCUAq8KrbFNuZmT5oBLWn9DKrHunm
Su8F6hq5/ADHagRpUr4uXXoCYzJDoC7SDbschbcbRo+ir7YRU68A5ZWcb23IKZvHnQlHLXpj2Gh6
FLdod/RypUyLzjbHlYcy2xA1syk7nTOq55Pp8pyC4/HS8PLN8YUydQzqXo1WuKGwwWaaHbTpMyNv
zEdu0Jfi4i6Oi7LWzhmpJ7ln1wAsI7AQKiILn0Q8eqw79MMlhMFW+ukhbg8kZ3iV3jmXjAowgqx0
laL+TDIMdC5pI6cpa39koGM2M8OXoOrvaAjei9TJ0TqpEMYBFnWCJtNO8G7KQwUNcKzG7GCzTPdz
Du11BE8qGAlKGOJJ92cm9eB5+uTSutxcxPCoLRH6uRRzeX23xAx1ovnzG5aO4nFggbROs9Lw7BIY
RsXIK6gMBGxOFxwnNOK7Icp+jVoEOREGworPBAueXPzMYeVsjFFyxjLr2mpyCf3OhtrMQm3HXAYU
bE8CeCttb+jqcKcUcOFxRP9UiIo9NF3qHifXjYIcTSVqLCCZxuSCOkb3d2YUoB6zvPE04t8fGoMe
NgQyr7nV5KzInkkfrkRnL2C4TH0bwcIje1vDG2xak77FuSUfRPg4SEGQJCgI+Cj6AxqF8gltfBY4
ZUf8Uv8mAdrczBQs9hQnb3zcmlvn9JT1ZlzCp/jWh7T4kfRDc1BrBWzF/UuUccW6s/RsL4Zq2sU5
M4YGIOQ4jdq3kuQHp+586cLtbEz7RzFDRkUEyJTEpledq+nilAQZaDMwW4VRkgluaavrgCttbVwu
gpf5zggvdnlJCTnzRBtXIbCuid/NadjlqTNcaysm3Caqz91UF7ck77eMoDTkaPl3Z0KyFr2MApD3
31l3SRHxH5vxJwOJ9pSl2LS6HGllXMKPKQhyN3uh+4Sv7FQAYXy6VOwbSj/AgCVTBgXMBoywYLdF
2Tk3Kg7xYWRJQvNSRiHwkNriaKdMAUuLCFn/TJwewNxAXGseab6RhDS4Yfeug+m27iELJq59Lyy6
CUrwshvTMpjgR/bZvAQK0CpsxObGmIW1Y2m7xYz7aBpmd55TqXIH0QZSGGd9FcEES0ITtCuEvY1Q
VfeYN9SwY/mDmA7g/QwvUVW626LWf9qdKnZuKk6TuOdXT8K3xl7i9O6Hfc6+CcIUgMDeMY7FFH1h
rWMgatujn6XQzvJyJImusnZdnJQBQIkeib/Ve3ZkcMMN55x5wmRsRRXYQxiv2KOkFyJMwMBp5jVJ
TJimYWGvihocjl4yEVFYgSE0mX0rIXhBHe95FzIPd0h5dksM+Dx3yMoVnBSjtALBqGoN0KLeyQzu
iRXOLzCjzYPAsQB5EilzPBVgTxwAq1Ob1E9aDt/IYqRcoW7Z1FaRrlhUgcxE73hxGY+v9Kad11B+
SINsd5xIE9IPC8ySHOJHx4hXKrLq1nS/NCMcdgOIMbMV5qqbE4q+kXBJnS7bI4aNasHhNqoWBjB2
CM1apgAD7htwK7TLh4V2FrlryJLATN51Rqw7w3HfozEcTtL0YRnGZKdhFsl72DUs2guKC8I9RE13
R0crtypibTE15XGc9winafzSFk4SxL2NSPDthyBLc2vahZnE/dnaczCCEVyP4KPTxj7LxvIQn0zP
auuF5Lm9gs4+5La8pvf8QEVMnzO14rGsaDwZrh2dNAS4jBxnw4UJt9J4JdIx9JUkVN6t8Vdol9ar
ln7WcxH6xKPMR8MZnJ0sF/ZwUchNPYtPcYkDRjPK56Kc2hOZh9rjMN7qTMcAgSzhFKdOdi46ThJG
+cTGFMO1iCFs2rjQT0N+NgG7XCMH1bRTRITNFm13Dalgvudc2mclmZlgm4hXLYFqFCTOPq8ZLwxm
KFdQ6XAT3R9aI+oCaS/2irLRPbvqlbXXsSD1IZIVrPNludVxlx5ZUcyPEgihsij0GmAzvcY0fjTt
AtTj/sDYbpuCX66JIvFbNbcRodqJR+2OGSiabwss8BP3g+ERuuY+1uP3kTExU+uBDU2MKs1W3BZO
aljQFyhyjRqIl1WU10pkJNnaxLU0Y8+OfYGuVuVon516dHZUDDVTuVA+6Mu6B4mGdtE3SjH7tqWW
AQiv9CjgL3WZsxxKBsV+oqtiNanMPFVlYJ0DD99szHijwd2/3mnAI0vKJp2cI97RieRkxNtJPX4l
zdiwM1oAZtXltDdpWCvSfdZD3GCrLSJ49bEeBZrDWFE7ZHlUP5WQyxrUUpiWjnOO/0OQogw1HfZe
YlK/hwTxEOsUHROnfMhikWxjFgxMQGfPuoN5mbYEkVEmwUSA09pKuvkiYKt47EfA5ORh75d9KgFt
sQzSzJ9oURUijGpnM2kJYWEMfH8/KL8hhRMvTF0lxbWYK5+wbe028IkndxfiSNarw35OnDfiWr8U
zJsPuQD+Tde0Q0wFeCsUIyVjWftLRtjkPJIYU0mdzXFjRbuiiyaP4ASScZe+2Zo1uQihxeRungm/
UOL7jh8at2kGHZzSTUdaLrwZ58dCgF/eA6tZxCgPk53ULEXKHxhjO94SLiGrivZzhn27Bvw17jt6
4k2qOc06tYqrvvTyXJBkfQnD6jDPmr6eC0HcIKfQphwzmHRWCmmziV/nliQi0cFbFgoCvtBJKYXS
0SbuReYXM/pw9e/GHsSrW43o+qz8rVLwh07GlL4xV6+BCnnNaFg7GmuL0xvDH2h4cBYCLmNcjLdC
S+WpoqQwi2TTWx1htZyjOywwTAc2WTckWzz2tzKO63Xo6sIbbSjPZudYBIF2/S7NGqQrrtqc+wPc
li+n1xFvNrDmdHO+GVZh7PquJ3ChRaxwj8kpyhLsZNfRdzjoBHoEb0htOnOVKFbEunb5ZRmocCuW
43SPZF2Q+9jcYxI89hMI3zGDdFFVB2GaSwwLNpJ1uqKsI8GmQ4THXGvRufp3cqHsy3WWkBYV+i2M
aSIVWft1NWjcmsCD0K22NXAIhAZx79XoTDd5uGyHEnrkVCN6z+r16ERsP+sNTC3je1SJx7VWGZN+
M0zEg6JBVg8bZVupUHlzBlc69KfCCnuSBJW3qZg+I51ZSNFHPRlWMxDnxdB2lTJflsF2T7WSyaNG
2u0aNVXBQpMlaqNpQSl08tHuAPt6hPE4FQBcph+ExVCm2PsG+ijyq2YtrabhVm9HK8NN662gnErm
0SeFj8g2gUPeCnUkl4xkqCXQ15H+0VVscwtAS6ssjX80PaD8hRk/TSp6HhDBKLGccy6XeV+TGgBi
zT5EZqBpLdpxpQWAVTL80uFAbqF+6ivowWITyrBgG5J3+8rsfjEPVzeOaADpi3j0R5ZsQGo+WJNZ
mzmCazopWGuogvxIBxmcWOqhMOH/TKIPHxuGS/PEvrbHvXBQhi6mzeseIQxCGcgi5BC9Yjx15Yet
G/keGSwA74LQ+SauzW1/7+sVBmtQXYn5w97rKYC9fJNROJ5baNdKQ+VY2K+x4kKfLupyQ1g98V/1
kiF2mOyA0/DAxZrwNUh6E7URl6HU9tjv8hVbVSjfMyJxCasMdvlieHHciqOBKmdXjAU5NKQ0lGXK
5KclhNq2qTmtbgK+QvEOUtO95AlzkITZWpI25mpquxsVlOTNKhDLxO1OODo5Pnj5WX5GpOZJd7Oo
BXKKaeU0lb0mE12ee3u5kQXZ3CdS9h6yVUH0TzXTU/PCjdBOT7FF3F4XareGKIE9J9zemK0M0834
0Y+65v2OF20F470Ymrwb+3pD+RZV2s8YPBJbjvJXS9O+Ib0j9BQSOrI2PiKxcwLbTH+N5n3UpUdQ
pLHcmw6IfR0XYWA44U9dLy9h+ntuyyB71tmTtTHm3553tauo1k4rY5M8BfYvBQx5L+pq5dCaKYUs
1kJviUqDc7b4Ys9Lk1VQvhBGxH2b3B6CH2AHJfV0Et07MwwvpRB5tcfd3El7n2kd8Esz5eoAv/fq
GCIMBv69u4gPaYNnStQ420+11SHk1yDhD/2ugXBOg85RQh15LcNvjQi8q2oQrZs2jvTLOk03ZLnD
0gOFyczRpaFGoOpiG4kgsiOSdHdZPr5B/U8OUTdf69L2ItnUxxxngZdaFRvChX7YaZFhjabgNaYe
SADB7knB+Qw1RjRG1nGVR3Nb2fDoLZN8lGxwCQVxlJ85RmIVT2vAyJH7wTA7h0nw6xmTY+EfaTrC
3Q0QT6wcL+4Mk8xG0sWENlobpPVsbJYtxInso4I8N0J3KxJBrHyTMvYLBuNNnQnAa6bOxcA6Eiti
nCuGLELhxFGUa6SZMCV0l3eA3vJBzuWrAK+2x9hXbepFtbyK9dNkWCz0ASuiIiFWMDY69/D7IR/N
XzWzNWZ/SRMwvEh27IseQqc2YJqLn9SU6mcujStBJPE5nhsn0OLkZA9jyv110HxGQkSOhvQ/OM64
wC0pSNK1tsxbklfw+udl7Cci2cxTWt/XY110g8U3UjDl6V6Hudtkbb6P1Ejuysm8itKeNnrDobVk
Des9j1tGHA2rHJ3HZ0e51kvnNcwlxfkoss0EZN0rXIX0vFk8p3a5Lfr2Q6/a7FYzEtqwLkPhMYjm
XPTyRlE1w/gtkBKU+UtJjTTHndgNLinhGMF9MM60aXVM7mEyQl7PGJjODgb7eype3OnxXqrcRfsp
pDdsTAzmbUYrsODC0KJ03wA0OCKZC+5Cdr+cIudK7jHpr1OtBvPsvtsI1yBRgtwz4C76WLd6L6+6
baNX4jDNkbly6cW6lPFbBhaBQcOoAfqkp1kq9eQuGvdBu94UEbuYOVPSFaMxYFZutmkrl1YHfznX
OHw852FuBakL0d1o+JS3tc6EJi7DE6FzW3Ui4Synlt4NOS5zq27RO+n5OR5yZTsB/YxM+nIlfZwr
u0RvA1rRxTIYE3ge6JGWbwr2lKygpna31AatsnJKq1Z4pmqka6Et9a4rYVY5WLzWsPyIjKRvayYL
LqCjPBTaLCkVYvKo7OpS1Mq5mCVAQytrz24UgT6o4/w08rmMxaTtzaJCbDKFgBDQwsUZ0GYDtGZu
JscsrLk8Q6dvZJlzWpVko/4++J2BbtK+J/FVna7vuHeck5lSUYUvWUXpRegMfRdjWOdKOhy4mDZv
IUBxUV2r2zrrT0zlG0820noKLZYTsdSfqpIaJRwRHw0Zm6Eh0X7Cqi4fEhucYtUYbw6DFljfLT8S
/g6/bArxog7bbvjq6s64NULtHpy0uxGJnSIGmiAbiih/MfP4q7Ks4auqmO+Z853dhx6WQLOdnizz
cbgnSLf6lJ0c3dgsLgG63AYBf4Ni8DMyj/a9IIvM7Wf7HGdoSsKoIgln6NeR1uQ7opOrMNFvbeI+
xsXCm0ilO5+JjfMwSM9IFgtx7iT3j5Bs18tQL6SOASKoGOVdmvvDrBY5blk5PRj37HV1VI3nBdU4
oWcv+OTce48LVmPMH+ZaTFuipL6LOms8J7Ubi6YfQZExTw+jq0VnMj4K1g2PZUjny+jGPpjMOdew
7QEMiDj1dLWMfSXqQRumrblrWplgAsDbttTU/RItbUpRiw4OlLfR0dTpo4KPN8reNVO74E5WNtg2
40CXiNw47t9tbTGpyKtul1RjtO4SmfmwWi0cVAR3weQ0njLCC2ve34kzlDfD7cW2oY9ekTFxXNRB
vYwTxw8gUTSrC6mrIskqgp7uwhbD6VmtLuGhkDVbliU5YmjMzrp2jCTL7aoTBQIS99rBA7yM0Nz2
2cC7DsdQe3CsUD0NRtme9ZZo7aZ6EqbC+Blnzs6RkoKmMz3dpuLS3Eg8T7P7yLC/2w9OvDawCKzm
Kgqf0Ai/GKNDtmjWZIfGCvOr3vKBr4QLMR8OMEu3MD0RYMjwT8egO8Uk27Ojpceqh21Btk/Qp51+
rabfpmBz3fS5dZysqD33qnrSODPWJE3rfn6/iyg5o1srSlDeoW0aWWCZ+UJ8PXrSx0ip1Os9x8ki
arvLPzPGU541qe1DOzxUXZ4fc8wFNJ6Z9gNhIgZuTXZ4wZbxlX5xGE9hbThvggBwtj/cFDXGP1SH
hOnMBLUws+w/yilFumjVxp6QuHc6AvWgS+4JbiJ8wgnO9ghBrkNPzlXhcMryIX4YJ3GrHGo9Q4uZ
kNwfHBZUIDf6a8r9+wEbxFUTycqCEbI3UmIe01RLDgNBiV7X4DdqzXFFyzryruUh6ui3lWUct3nf
b4Yh03aNa6aPkI/Xltr4NueiV4hhOVgMMLazFY2MZIr9qGALrF0RvciEsWtUEGfAVQe13zUMoI2s
fM9DChFgHcm1KHt907IdfWG3jUzvymTPMrKLXiC4K0i+duz6pbhHZ+E3ZMK+VbANQRVUn0MWmt+V
aLgF2uaD1TPpG1qVZ71TL9kKXbORYsjpwtmfoUStyeo9V8uQUD/RoldZrZ5UZv2rKOufOgTKvK5l
8ho3jHcaB7/YSFyPoc2CjlbzTIrQAdz/qc5yuS5QZbKHIoxOS83wQRbWhxNZ1Sa2hiddiS4yRnDb
Z+W0ATlJ0xbybaSRX83ZIeg3hFTP1ixlTpKH2zIH/AMQcLiOuEtGfAc/LMngM8uSq4bbkEWJbq34
TOLyCHe4/wKr1a1fPT4FK/SzitnU74fU1OyzERkgV8lvidYK+6AfudHIg5XzhteyUv3RSdIlSa5y
DmJE3teDxd/kylCc6iRFu22aRFjy5mbYm70gpko3jA9pqRZyvOo20gCUuvXPmRXRnGjqMU5BH9SO
a+51sdxzWyz0nS2relGITwep0DOhF8RbzWbjEf5BfnA9To8z6awHpQu/JsZBj0mYLkFdIlRwf8+r
SjSmZR2Tinv/0pJtcXTmb9tWpmktBMpOoDKaB+GOfPru7jpIUvFsLiPZIPog9m04iOdGU//40qq5
30GLmwOZD/1WJXf6nrBS7OZxxixQRO9zL5LnvH50a7d6GfQwehzFiOYiTa/uCFkZ8MGmjsMbU535
2Ao3Rp7n2tesDOMX7fcuop/q/RCWnovv8xYT7wN91Wacks23rGLShsnsIHNEGLQ54jDaWKIiVzY/
lpAVFuaCeo83c9hIyczBRc0GWKB3g6ynhTYRYZd3efliymkDLt3BX5KXZ3PGB1kKNrkzUnN/ACxI
gCI31cZsSVKuim9GDc6m0VUUDPooQMdKPhIUG6uJ4FIG2SBQmWoantpNS9C79LLU1vPJouD36mqE
oG8S8ehqRncZFlpeorf1F/jzL13v9I/8YN+zlHD/kYf4fRaP2xIZ2kp2hDgj+yaL3nJZsBIDc8lQ
FDuZ1xGHdhgiCt6i7b+5nAwII4JM56QXQVkQx4wmSzzQ6RoPtJU9lh/S8BRz8rupynzjdTaL7NZE
irxRv0UrVcnjjVlTH40lPfa4dMvZnBiUdbP92gu1f0ZiS4trF/OV1Y52BsG+7jM7PWHhMNlAzu/S
6rTT7wdl0Fj24IFkfsH/Y022BdpJrl+yHLhW+R61nvYYmvuk77Nr3YbiEBYTZ5pGW2PZ4rZoT52r
6K/aZ972Z2dyo5dY0aMLRJHXyXJrEn3sCn9bPF562Y6XwlmOOGBDdw/yJjVWC3ODoJwpUReMr6yJ
SzVoG9n+Jhoc1Aw4eCrazjPrRH/ojfwjJXkMeVQtXtFJxYjsnrqBjiQlYjeoxCBPcVtebANoLQ0D
IqB4YMazpPKgRcq+rbnyQFNerUXrt8Zgg1C0hzc6C22HcUwcGNlF22nSisCd8MzIfCl9Fx0ogxPC
kCda1dj29SgkggHvHG4z+RIzFfdYdn/khk58Qv9gdXHhY/wf/aXtv4a6e5xrzVlPRjWeIFXsh0qY
wOMisg8b9dADPF6ZM2nM3CeczT0P+B+Gy/8V0XTzVZ0/iq/23+//6rNiiZVEcfef//6nr06wCasW
0dO//Fs3km+r4q9/5U/P2/7n7z+Ovqr1R/fxpy/8smO4fO2/5Pz41fb5P36GP/7m/+8f/tvX72f5
fxBNdaG6mE//70TT89f4b9uPom7jRH797Y8n3f36j7/98S//4Jra6t8twD9sFNR/ppra+t9N07HA
/MIvuEMpoSawQe3i//ibYf5dqJYG8NQWMC6A8/wX1dTQ/w7JFN2XEDbgHjYE/xuqqfkXY6vh2DbP
ZDkQOfEzq381NBuKNUVETmNbiVrcxNZJFIgmqJ+em2O+tZHi6kFj70PdJ1Kuv3Ufxied+cs9PKtc
z+4mnINp4Y7z2tUHViKIv7RyU7se+C5SRd10TeQ19q74OetQ3ewIlaExXOtB+UH9KYSP7aQI12Ta
/moO7treuWu00P90Tf4HzKV2xxj9EyjiH78jB7mLWRpe4F+BWzLUGclzbmxRFb4wu3qM+wWTEYnb
o/HZy/4bZhDh61nyZiba47/+5ob7FzbG7+9ucKXsOztbRcH4Z3d/xSiySeEGbp1ndzyo39WjvMAL
Ud+7oPiOQ4rGFaf6k/FYhWvjwBome1IC5+Q+OUiIL8RJGVdNnrQjhoeP4rzsMkKW1+05kavx2mNe
8SmzPxzSNrAYPNkpyRZrKNif1Ut8xHuxqZ2vyMQAgYT4JfsiSsV6MN6gGrFJqWgiV+YJYDw7txWj
1v69eS6eB+YaYofiDWI/MeZAWjXCsuQKFCAjifZYHMdA/UUqvcCPySRzjQhDwce7lk/NGeaOdoDK
sgcI9F49k+0Wf6Y3fp1gei2/gSc+Eq2K0XRrsepBdv8ROdvx2F9SX8Ww+jVvi3WPmsxPcHfWq2/9
0MA0ctHZKDuULe3PhRUDiYbr4mdrr8gUVnbynSE2kTry2YGKTeS97mMiim4VptVndjx5ep0fqGWi
U2QxTrxV1+wrMribr5RTdTM3y6NTrspXdidMhKt0zcsRHecf5YcVkD6Altr8TinCTpa1GwgbiHwY
8xHxqE4wjrwga3wZLJszdK3zj6HgPX1aNJJINL9UrwYDHaLorvJ9PFg/qwfiAikynkYBSmc1VNsE
f2TnuY/JhvnGfjxH+2HZRg/WgTKX3DYmx8KrP/J9g5A6XsXXak3Gmx8Feh8U1ITFavzZ0d8PQczQ
H8uRF/5gE1ZXD8mti09kIcwAq7yS6arf+RgBNkbAjLglqt5PKDLetF/hqWa9clp+oPZw18WFeJv3
+KSfBFXwDoGIUnpkBgFuChH7buzjhDIKLdPBeXXRTxpr9i35l7zm02o66wTpXIArDr75GO1suSIt
UyTIh7xR89zbwCuRrnAB2vYRaKC+TT8wcXvFRX+8wwqfo5/WGQlLp6ySV4Jqr2Td8NauUeCwTV2J
nXUuLuNO7fxCHO0r1ZOS+/W2/An3vPbSbbPNf7j4YVbulv0P3eyD+wJ2H84qvBNqIa/g07HKv4Yz
LoD+oKe3lJHRpdpZlzbHvsAAflWQY5jtRxxKXDSjXdN7sKWBxOZ3H9YWZz7Rlz62osXHjVsF7tXc
R6BHTy1cxgJV3O6uHFlZn9Ijq0rfWgFOEWLoVtHCC7nSxk16Iomh3iJnQOZ/Lgqv38WIW9i9cwai
GZ5VbwA1qnrMkwZGTUjxfuXPIJK34i2Tq3yjr+bt9EAGFvuX2DN36XP3Pq+38zZ+NlR4jiuyMaOL
3a0jLEu38KP9Vto9AjH9NAy7+bXeT0SErFwCsVYY4hR0MzsVTPpmirxWXzkX0T+71+HUvcVURCv7
bX5UX9U1Y1TUU4/aBa3Kvz4f/8JxIlNA0+EFubam3Rl05l9gDnrOwgr8arNtIciX7rLR2eg47LL/
9bf5b4fw/duYrs6qnpsdrJU/H8JSKnOvhhobYW283b+FCwRwjqavpUWvOBedpy4Nt/j/qgX+h/uO
rv/3uyuEXyRbYMnBzRiu+hc0m4gaaj63bbeaUryKOQl9cypTFkCIBktm88yjIPK6eRDWLynxqmvN
+ajEyAjRapGfK9bOqOdbFYbDdiELCyJgRc+BhJSdGCKzfrpMlPUe64020CBJo8PHmeygNQ+krtXB
slTsDJoWvRVHRo6B3a0IiBR5eikX0RzBk6F+ZwuZWUGIYPNFr0lztmwksoPau15eVoovnOWxK5Cw
8i63lWje6ndujlM9d6bdPzEF1kntxnyUEilawJCgXQdQ43btcbJLNu8RNzJCaN7codpF5gVTkB3k
5mfPfgvbf46hjQD0ibykqmBN3O1JTNHQRi07uy+XwCLZBZOi3CgsYj38C17t3ufKCJcpNYaHpORX
4LJ3HAdoqt02aKSm7ElZY7gYu6863Oy1JLZhrcnku6fPOusjyvSkUp+YAhgnsvgwgiEl4qDS61Vl
KvvMmbdmI6/ELmaeOoM9TZAfGuYdKls53/ot1kLOVFg3a95yjK5z+GOMOuDfKYuxMRpClcmHDRSd
RFuRqvapa+1TaiysXHH1rTLbuMxSzBtLMX6OqJvObucbuV6swt7Ot8OgKyu1M5lNtZo/jSluA+UT
fbKyL83lZuofET8v+/bil6yMEJUD2kaEohf2vidshMV9nmAGemK99Im5+EbBjSKc0T5bFAlDS42G
fGa1WNaTuURPKhkiaaadVSfeKrP5oE2/msl8XGpFbIzo3oXVL/WUf8SYE2hM2ql9nOKSnNfopift
r5REwNXCG3gx+swz29f7fxujTwAwftMEQ7UJNzEC/g06TuFXzIztwC2hdBHcLZbwdENfG3oBQSNN
hQfV48z+9znRl5OiqNi7XK60o++rtGJwxCoObbb00+E+ZM1UOud+ZEdTeCqrS2+qIydQpq87q4E+
9zbVOgoocuzmUnLwAT5lEa5kPZK0qMdW01sPqu2QEsadoTsPXIE5JNSMV4dIIm2u16RIBP0ICKr2
OlBvDqyQGhABQVKbkiTq+zWDJxhM+ZebRwGzuP/D3Hn0tq62V/S/ZM6AvQwyIUWqN1uyLU8IV/be
+euz6ATJlwAZJKPgXhin+RxbIvk+Ze+1caKRy0csXz2nTmtWG/Wil7jvF/O4MTt5QZwNAXxmhsxV
wpAyGnZcb7saXcEQOb70rvWobwkwTSi8cu0Hd8c8Ps+9huCnv5vNcLCUcGsaoqey1zCS2W4I8mwo
0TBP6PvMqPW9gqaWJILsPIUaETgBgD8XXh6HRt0pBxyKQFoC4zQrKPunYau1KhSXUutXMDOqrazn
0waJJeHTPhxBTRo7HKD1k8Aoea0WuMXHBKlPoYXSLmhmaVfy5MMYYzKi7+UAaXu/k7AtM7tDt13i
ljQlMdpNoOcM9hG7vw/6IrtMo5qaTbbakImUefHbPndyASQYmCWisCaFtK0QZzRm/2Rn6B8xEgZW
n8svReZr3mc5sYpZuv/7FS20yCdcfq+Xv7gj4v2MZxfBoyQ6WaX2bkAWHkuBlMfnaKX+DgHbTxXI
gkfyQeReSHacbPE8P2GeplykBCg35qo5FlfyvqM1SCtKRv8h3+eN/IhLt1nVx/SIkOwjxV6xbxJH
t1bWZRZsnt3JY3rm3q8OY+iMv/VacrF0E1Z9Mh92cUUDLj6EkWop/GgOqjceGUn6p+ITv8CFMSxG
MPmN90h/M/fNc7jBfglZleBK88xez4CoDlVPWqFiRDEvtqtBXdWNY5zECyY/PNZBwjRmRznbBzaD
K9PYSldzRYEvqnb9kBgdGQfYIXwaeVcGXnNb+zQv5re5rX6i/gHJlEhxtXXUjk/sfyvF1V6Gg4zq
BUyo5eQJVY+TtKv0ZK2Nl+JGIR9cUMe/GGtjLZ7ROGLl5xBDinxVftP3OV7njvk5v8ezDYUESoBM
pW0jUEk48vRVu283sJUQivd7edwVwS7teYCyaY9PBqBuba1L+4EwVCaiwwayjUJ1NbhKs5fUrYb9
kbsN37TviMcaXXqL7YZ1Euhau6zgljFoXepzgdEajjJn5Nu7EnY/7zMXNpLJHtY2kNcEnCd4L50R
IAqvIdngr+DGy5VGcXrC6wYwQ9mCRqvf5BITGYnBDsx3rJNsFQW0Pmd5ZxKjvTOPOd9egxXYJj0d
J4S+Gt54jbEgTdO6RTCubGReDxYonScvHg2cxO4ERKa1Ize6FrxaVJc/mu8o9b7+LMiO+uSvIc0a
EiiqovRs6Tv8x3Qhev409NvReghIjW3rpGk7/SGUbr/hssB3xEuMoCgLnplvf6MKEhOXlqwtd6xN
iAd2ZmpG82bAzLCb+GRii/7WXOE6v/hn+qfmUTPQz5/a21gT82UH75S+b/mh3Pbf9GRYM9Qf3HUn
/Zh9dESqKnb7OtyJj8PCi4CTBbrbEks1AC13invp1c+o0/PWNh/cAcpnRrMWr3qiUireNNpNBx5N
4Kor7ZTcNUrVeSVLez12rdJlvvjaG3YwbEq+/h1fL+5vOV7aOEookuZb2xDtGySfqgLLsa7uQC6n
YMu3yV/ds1uS3lgR4z8xzUOgAWZy48ThRTRoJE9J7WgHibXM3scqu+pM+hreKTQM9hLgEtr5SvTZ
SrwEM2snR09gj+2FTzV3o6eA1fbsaNa6ohA7WecJvgN01vE4bvsDHqYi8LhyVVAGdrWu913ijbt2
lxwxBVLZpN8ISuK3RQh+8PMNva3uw/mxxXxbfNaV7dPN2SG1Cd6EN66rifjwCA2Fg9dG2Mg8M7rP
2FU3eUNnHm4QiBrmKnlL163uUAzQgA3u+EL+U3JG+4hmDqEENAYMNKQ2YbY0HfgBBj2D7g4H0l/6
fDUfLa4aWlTmAm76Xgs0Ls6oOeGVjhwXbXLDki3Y1s20nO61oMIBnO6wfnakN8mT1/o9XTPMeWSi
PXN8bNNj5Cn3nLmCaxz2yHXm5yFzxwuK6+qSXulnHq0XbxFRqEcIxsR8lgSHOcY3TJxgk51U/t7+
jSSUd76HK52umW/CHUnD4LbI4jqgmIJfvi2K1Xhm3QTwVzS8vPDEk//UVjYaVbo6iL8gPOz2qTkL
j2qvPXf85G2h9Nvv4RYrH4MUyoQrWGqSTwEJjv1zPHnmeuahvwUc9im72QtHaHtBwS4dRq84san+
mhXS2emuAHlaZwHcLeXWvfzsVtqRJ6x6U07RPdkHG1XeBQrCLReJCEpIRM1pcijbbSle9Kt6NJ6L
lwzhNBI6sGzYRbnqtE39TWsQMlCpt9IbabrzmZbuxAnDKIQeMfpsLbuVyWd1Q25WY2WgEwExkq1K
f8frjpLsrdqTZFOqbv0mKS72xuRsnvBW1pIH7K33NyFaDsnjfWIUzvdSJFdxPBTqVo4dmtSeiULn
5UfGKujC4uJAVyl9N9UnVYXFCLs9qNfwJkAzsiXPvMpr6xnSE9oXYG2BiF/YVvGOuqSl1RCEVwoC
rUO0iagIrFN1qhHtqyfk7hJ35W9fr5Qtl13wOn9lp7/HnOoGu+yd6cqA1/4dhh1lkeVOl2xN7Pg1
iHYKGjeUWeY1GI7R+0Dhle7nmjhXO26xs5BpoB95+BPuGyR7f7gtG4JA+LX7am0aLlYcnj/WNNGC
3ZJd/zy54Zf0KlgrOoLhmD6YQChv0pkBCL4Q6UyctFddJfBX1HPX4J1ziYeBonwQiNsd+3PxRFiu
9tV6AWnBr4TH4LbSRQf18GJT5ijj+YgklnNYl9z0Ppb3wKQKJz1+bXG2sOWQPGTx1iN+bw2HPS51
6XV88/3nBU5HAbpVuGJjeaXVq84lscF/X2y3JLZKbvlZ3Yv3wj+oL2X0FF9ACVnaRtvEj6XwFLzo
Y4R8hZU+WtWSnezi86xsEBf1r6iFPHXNEgeYMQORjbhut4un7Yj3MazZhHndD2glgGE8NgN0irHd
PcxnaET+c74xXP/RoV2xS6qAW4/BHbBIveJGCU6im90NHASX4kr+7VN5yGYn+dATu/pVvO6dzOPg
d9plH7JyzSIHSQyijeHY7wdIShThz5x50dVypksvrrVoC3HOnd5JUKxgg9nsTPB9YQuvTsm+fu7L
HaeIsjFfdMaUKF3ODJQ+FE/84SeSth6C7cicmREri+XYjitIcY5/k5le7rWnkmFJ6IXpNftRyOzt
3exHM8hJuM7WPpE8wTUXfMgJl3d/6fWtz7E4ie8q45YUnuJMOjIRmGrwNrPGrbE8t6pbkB3OrRfR
2A6YxCpEMUlX4+ea7SoiH1R0sd9x6MLAXUuyDV6OBv0tJ/vqWCu/Tf1V456/8D0RHWL0jr8Nfqhh
8jMatAj5m+0HDja9Yme0bg1gJXHKR9xR49rqj8/bCMGBzSGX/n1IIBvb4a0/9N/G1/AO7iIJnPmz
+qFrtBrE847/2+hEe1Ba0zPvmCVrr8EIy5BTyJHWxm4+TqvsAHqO6hLXpT2cCHt/1Nj8VJTcngTD
aI+htjpFkCLsSfLUb3FLiRit68wJ9uqx2jDw4/ECUvCUPsBbrHEjN58dplXGmreFF+2kg81JcWb3
emLTL65J8vvBH82YNnCy23wMj/mXdQvO7RFvkPppbaOX+tBzFfh2BeXRm/Jfab4A8sKhTOs1xVvs
xlHtjV+GuS5ZU1i0MgSacqELGAqjTHF6MyCvZZzE/SyrvM5jpZG8TRcLwEXcD0Eq7ce/35DE9thn
rYBHY6pRDHHadsvv/n34+3N/P/r7NGyEPMiTpOGh3El7C5sYbKDlTxfGXEIxuBANtMERGl4bEfuj
NiorxRTtKOQ501aNujLFWnYNmderVAK2vqUurWLW3XZoEhsXn4Nw5MbOmh6alBStcEpfoffuCQvi
a0OhthKw0Hk9ibab2RAt288rddUm8EfkPiGNW5N5eMAjjOSYikqA1uJPiKQWmUFSiwyjLI05px8G
LhrDB+i50K26ZniWoE2R95N6lcyEHVgqocYstlYVfho64fq5aRRzVfjmhxyqHFxCuQomIhNSTLuQ
Y2SExbCAkJ4yNJf9zCMxPnyJIk+rVNURYkPyIkTSRDP4tUdqEvamnKOwWGKcK6ojkxgpy0LsXo+4
SNNRpV0jYlbtONfLZGaQYg77ME6vgl9B/BAln1Wu8tBhAyO2LXcx23bkhEwyVVSLrOp3ZmnsDQ4n
P6z2bGhJNoIKUaGB4LTzr2nkv6uwB3ctRlwck7TPMc+/Zta8NPEwztY7EFfbJNjTX1/aEnOIjIwc
h3SWuFOU0YlMFBWsZ7fBYN3DzCD2Leq8sDd3jREc/HJ8IytX3vaDwJ6s1S9+/JF28IN9S/pRy5S2
rAdl0E8Il0U/4vyFz8oK+6GaNCs+umKHREJScGdyLYlveJoDNEG59pZ1bw06q4Vu9si7mfHygEbd
v1Xar0TkM+Sn9KUPU87VKhmZqVm/VW7ssQXUNp4KJic5XwNKfLcaVXeQTYHWd34VWhOh4ogICp39
7wxGTarphswgRWSLCgukqVd1870yVHPTxSQkVwIOpEAf2DAEw+u0/GMyJMBEgnpoYTMYx1TDAWK5
MOvQC1mCE8VARNGYb8SS8XSkoKUGvQu4K2ztWga29DpUwmufhyedMxRhFtPGvnhtW5qxv8/NYu1X
NLeJROQ3pqxVwzwtMkZa/hQEGtIrOA7irRXVNwiBm65y9c4RVMr7ilNnmq0XnsohnP2Ar8D4kvwG
KAm0n4yGuMwpUZWivecVMAdUG9Tag/VZj5gm/U9VpzRGh74nO5GFWcYGQbULS31YqfSGHBkmhMoC
q40IvRumQ9F3XlDSMsghK5SYUCU3SlPkbFmwfQo1lkrFREeXhHhlQJBJIepbuTKu1mS8CAiggFXU
1NPiIymHz3jkpDFzfz1ZzIOydqtF7a6WO5Q1ca/ZanwHP0oImMIjJRXplsOGdACkiC54p8mtQAdt
zAgdppVH+q6XOACM4NaNJO8ZRKzSl8ZtLzqSIF7hkXtNQxiFEN38MP7AwZ0zfTIS12zbrZwitlaa
knORZDrcZswthEDJwYwx0YvYIPKIdJWpsuza71aiwr4tgOpnWvk1Guq7VKFs7Y3JtKdGskGHPlkD
XIVKHO4ZJmhgaTqdDCwCpMGsLXBvxEPBOllcAqYnRrA6oUJScVV4abk65RzfHiWtVpNC1yfda1yk
S6QTuxie4dnBql4UkxaNMOOH0eI2VWN/Oql55sSBeUO7fpjJqfZldTFei2vs7IE94vFwNUGYMJ5j
6y7ZAwpi0Xu6BVUEqKaTWDP6o2R8jk3wclJqfVQpnWsRZvex40Tqea8US8GzP4LqUJPqVDJmaFF1
hQA2lb57LYs4dppJjcmejmMX1Sm7dHXcNf0OZOR7OFLIlu1D1CFLlggw/U1pQDA02+bHGlncZ2Rr
NxUFfn4sJuXPdXx0nsgx3mZV9Sxa5mks63U/6GzaWhE4WV1/QxOxJvEjCDKOU+LSbQQ8sS00KcMm
I30Q1gQklrtdC48p6D/GoxBJMFPY0+NDn6wJQR6FfRNWDvh4qjNBxrPIVAS+Db2qOTzhK6TwiKMr
MGZHS7Vso1SsfccCY3JhPSOFzbDUThysSblpsFi3Om6suBb3RQ26LxbTp7FvH7DpQUtkM+WJHNAs
UxNleX8tBOEDNbM7hco56HPwAhqKXCvg3ehgq8S0khLBq4IxemkT4rbQ+KmeyfXGT8Q1AQWk3gWg
VSxiAFeFld0J7+GXSsZq9dDv0zC4iwZoZWT6SaNJ64oYIFarA9NfcI9w2nxwSAnjjl45kY/3kvYT
AlcVmdmc7jQtnz9maGS44YRtLErXzKQGTdvyPowpTbTePo8KE1x/MK4d16lDikfAXHStqDCFzS6l
b2LXSi4UfldDWzd+6SUV7itIOIoirIGksYROLcwoUr4FCrHvzehZWLRUEcPzpEjeEiMJOYnRl9Uc
ZBIKOLZtOOBwwO5FC8CzrGSMkJFKUQOokReWNPbQEGgwfZ1jH3DBNo7pO2b0umIQEyOS9/05GYtd
H5sIsQfkz4EMVGbGjKCw13EmBkBqBDVD0qcPFYyQM4yIxIsy2c6itMkKc6viYXBNAW5i2BHEnBf6
Sp/H1YBiA1/j5CSz3DiNyPuv46VQQvoyCRELKnThMqlttkXGFq9qM6dlhwCN+i1fx4P8O1Q9Y1wc
ScOtF0TNNdEGVlNM69B0x0aGsd71IYygfDOZ7XND/pYttPXW78wNwlpmELV2HTKO3HLuttEIUJKX
yIl841DqvrAqAw4bllZpGj1XU8Md02iv8gi4Q0yyR+KL96EOpzWZJSzqrFcD1bEn9/jQlMF3IqvJ
4FLob6o5M3WICWKC7MCSJjdskgc83u7BA/r11hJvgN6YmYC5zKwh6zzNgrAHS/5cJ2wgeLBrqiuV
3MaZOtygM2gkMUrfHR6WIxLlNXP80g7VsvJ6H+V1sy1S41OX4TgSeouNaPqNiyD0TAIvF0amU6go
EjGh2DAXoXeooezozYStgrvaqL6MquJk07kkQjiIq3Zs9BXpkxkqfhlfnZPL0t0Xu+DQdzQKKuqI
AvGuA6oA8XzcEerB6ou0pI1VscpOeiQQsxelKG5HNhooJAU8IMZRVqgMeLAdDXGcSCO++j4I+Xaa
53WU9+de8QRTZi8fdsp6rnN1h7hT3f396L/9dEyLaRvi/Awg+0VshlwJd+oOusw/fvj7NbOeLDcS
g/cg9rPd34eq5w7ggYV3CUat50vyQ0Thh3I9/4Js0HhWYsmrXhQIbiL+fAcmmwlfGNCUwsOwY1Mh
3LwXXERVzDRTOreFOtcHQbFVmTppabcMceFl/33opvIqZApJjpag75p4qnNb1gpjh61S/7cPeY7+
pH1Y0mjshP/4sOQ5wr6ttnGjt7t0+ZAtODqt6loMfuIT0lemYoqWX0R/kNd9pyVAJxJ1/bft/l+J
BJH18f9/V/b9HySC/5Pa8P+hSHBJQyDX6z+EAYtg8d+VgItg8l/+ie+lDqKPf5QH/vvn/GfsuakS
TK0aoiwRmqMgXhh+mvZf/kkwtX/WSe+lfgGN8F8lgkvyXVN0i1pQEf+ZeEN10beZf5rA/40iUDb+
YsD/US9HyIXOfxoKRFUlbHXRbPxD4pUloyP1CzPdYKr9KeKKOXBno4/4JUJ6NwoyQadWco+y6iBC
yZ1CcLkmjuBdOkvH6Q91kbJtM1EUZSOY3XQB7iJkDDb0OaWT+cyMakvmQEZJ0wyspjrhRHTD4qdE
JltC86VGL1dE+PzMcH5FXbD2MbWkl4bAcopYhR8HFrhZAMHSggoeF2hwDT1YWTDC6QIUHrQ2Qz4L
ZFiBNpzJbwN7sXaBEDcxqmG90C6lwDMdEDeODKU5CmToefWCMeYze5h9MTtqEv4I/OB0SuRvbIdM
7NmZNskmFCnj60Q+5YX6Li3AZL1gvw14xZti8UNNw4ufQqlqFsoytOVpwS4nC4C5hMTc442NEt1w
DIlJ6MSDElWvRLmACzwOw2fMEtfK5+ljWux+6sj8ItcYnzb4Z3EBQbeYlxlh4rrVYijRCy5aK+9d
Cz56TvbFgpNW4UpngIzseUFNp6WaudGEV9EKumEFZe4qgLdSIVTHkKojTVknGaoy9OYR0+BhQVqH
C9xa6XKb/2WY14mOXX6uANBK84rX6iJCx0ZgES9cxp2+gLNJf+pZxFGKDmILp4AJW1cz6DH0EMQq
CDkyN9CJyeY3sIRTDZ1b7v1Vu4g1QFnB7tZgeFuwvMlcfc2ZjQaFToyf9pUYaEWEtjyDW1v5c30x
oIL70MFLKOFR66MkX8DhhMCwgiHFsIi667zAxePMfBpa9SF0IgyQgnrqILfdd/mnQ+teATQdCBNg
rAa1XG8UqAxwzLNGPagL2LzCqO1PKE9AO7aQz02D2UGYJE8yTHQA42sV+1hfMRVRoKYX0NPbnKKd
rjZgCCAH+8GaXARQ1qpdsOtm32z7BcSuQ2TXFnK2OH0p2s/UAdodQ9FyyTKyJWwocOh41dMEWLQh
tajL1HI7gVi3/SFlnl1A3Oh8yctynL+Nplu2WUxPcUgFHTV+yDI53qrJ1D2nbOTbpNqgPc6upLK1
HAzkY4+3scfvLcSTozT46nFy+lvN8t/mlpGiOWkyZnYv5SwD1yyoe1MeUY8pqIsE4v/iJiBJEHqX
EqjgeiJY4ODaIJh0KCd4MyvyvtZN11kuxyXjS7+5NWYXbsOwmlZ5N7yzovGD3E3aynTiiiY61Itj
k4jvuRBYW/AZ95hq2I4MHVMrdtlhng+xEB2Kgmt3xPtP4Nv8CHuQf2FfH/JWnbzGHx1dGCanJSGm
SCAlUpwntjV2G98Hyo76JfQ6o7lSGIsb6VuYyA1qEybakjzq8K6rng4NQM6U6Pu8Xb7pcryYeTwQ
JNL3rJCqTYCBfSPoJkmsobUeJElYiV1j0sEPwdLHlQ42jPmGY5nLKPyMIAI65Vg9j5OZnHVRxBts
pbva0MqrIfXIQEbwwzEAkKHVBBtDUOXpxltCJveJRJtVClgFf552qLXgq2kTciYK+QVmmb4pBl7Y
sGPTWQVQrLkr6LVVsCPIQ0wvgwcyUV3b4L8GNg4mizG5fKSdoXmqoHb7FCBGjSpzHr/UOYtu2pis
ZmY5rj4gYB0lvHLqqFcusbELt9U4DEKt2GBZ+X4C9JtCsheMfV8RHZPNyGuYP1eSTqJMbx0ZFBh8
NpvZP6DHIKoOWB38w4n+Am/ZWGU8aPoFBtLIbELbsH4qAmkbQK9zxZJu0xr0dMVZuG8qBrmgtaqz
XkvIA/M7vCvfw3C3VvSx2JPxuVXD6J0DFNr67D9FdGOyZIxXIqlpQxQL4+tYHwYVpfA8050Lc569
tDm8CXE8xohKzpLJgWJa/lcWC/z7lNUQnkP8jJ9CzHa7b9iQ6FqtOaYk3eUmfslg2XtNHjH5VcHT
RfC6LHFI3UxkiMFlIJMaSwQYAXuKJm20qJ9WYZ/LbqOZlidPHRjuAIaw77c4w8WSoe+Dala+TBCn
w0lUPdJsKJItM1sHzfgIja4gvjZ46ad2N1gR49oaNkQZm2g/JTNatbLwpM0NjXkggpirnmDzd46l
N8ObKjfzCfDRU19o+W5s+VKl0JdsxRhCdIZLlEETzfdCEC9mlY17AjPgcY5Vhnx/XhXxHOKD7ce3
sJSOHGgNzi4FFU95yYs5dQEeSBuh8pu9jguJlmrELY/aGndscw6LreznCU/ShAxekmDSWPvo5C7a
ZiZWPKWtHxoA3MW3JK4U+kQ3nxCBB014Bpd4koOSyZSGObnR0MRMpv46G+p9km9p24978Ay5m8vW
c5/DcZTN+jWZ0y+mxtYO6Kex4lpCLYlyECQ70C8EAJm2rkXjuykoqlVdf4tDGSh+GZ8GeNw7IAjt
3K9DhQiqSRWSQ9CodKnTvC87VxmE/invF6RFyk4pROOoWGO8tiSwAyaHcZp1yQlr8hFGhYU/SJWp
RKaTuNidwYEJN5EbGp9P+4gNI/HUSszX4KyIgTQnhRcWORXlO/41slTcYGadyTCC9VsJcFMrczTZ
eh3uoBTSmLfbKQZUNdbDWmcW7HNVbRmf5k4vpKgwyBiu+npbMVAtgYBCzDD0/RghwyHIZoHiJEX5
EK20O8nLh0msPkwshBKgVIKGcP4mxKNA4Smzks5PrVEI1AICIx85zGSWwLmKjFfGkkdnLrN0nUrx
eyKg5ZuZLnIukYM0mp2OQJNxoJKENRJijAf+zNNSFMU130P4GtQvXfjboFq2EE2KVoN/z6hugSGT
AoaIJ1TAUNTkPBXFksoRSoFbJzOd/JS2m1IPkrOarSfdgLeVs6HSR4XdNaWIKOJF7okvy6ZR2MlZ
cSSJcnZqo633SWF8hAEUBSlc3uOEAUlF5kyd7v2AbZ0qQ2OTAy5NQywlVy/TH8ohCyINexMxMbEi
1LwYcyxxaM7yK3PF3m0VrV0pgtB5bcutgoaxrlsZkaC2BW21E/Oq/5UZLEvGpm/y8E3NRmmtZwxE
CVOkxip05pd+DyJe60eXutLfRCp1tuwPpdehWl0lefNFFxlslFIrNzJEMXBgmwhYVNVprKeHE5aj
aQ+nz7wulwz2Wu069k9MyDO3mpN6JejAcHVI2C7Evx2JwpxTHRNeS0ZZMvXpU6foLbTehGs2CI6j
Qakvj/56KLEedBIKgSkp2B2ahldOeX6p83iVmM0VZEZzYXhWnFvkTzNQ2w0At5updLcEpioj9hL6
i1RVjhoa40ZKWeFrFpvPIm0tFy6LAmtMb9e6Dtm26XSDS6D8BAOF1E+nNx4i/hhOGtFVw8Qtc1lG
8fSeha2x8ksZW1JW5eDcxjfAUYcpkx/aQnRthzB34j4B5Q0G1hRZ9cGuF1Z9N0uO6eeqW5YcBYA9
dpI5nouMEO9+Mt57FDgM7JP1PLNba1MUSQw4NaSSjpVvR0oXIYvdPLKekrz/0ItmK4Q+ET6TfxTK
/AeQ4KaqXirJ+lxkm0berTtwEslgfvpD8RO2xORED8vszlNEJHdPu/FSWxqSno8+0rYCLIsxULaR
Zh2pTc+CqG591MWMbM7jOGzqUFwFBrvZNhGOCkVEhy7UZPtdT42HK3LdRiaLlmYtzLXXCkyS9flF
G9FEFSgFRAXFFZs6VlvzRlW0J6Xxl2hT41PrWHQH7WFsSjKmVmw0+tAr5fJqZvqNk5Y1M0BzCm/4
3c2r3yhe3eFVCfGiLnhyAIwGrzh5EnknHdHJatXL8odkrMsktG/Gqdi18fBUqf7BzLRolavScyHV
+0aG1RhJFoCwipNWsfbpRCjgZO64sn87zXKDIIIODSVnMd0CjWKV13llytppVj2zLp/bIngd6mtg
oYWsslsbXDSQQLDiiLcJ9pWistm+NIpCohX/YKUgv+/pOyxSw/h9rUcETVjKS6USRce/i8nOTiQS
YA3OeGFi46g+15PANFTKvUFg3E8SGPS0ocyQRflopnw3G2CDA3pdbhDIKtmCUVvpU7Q3ogglEsrF
MMidqYw2hPetaD22AThtFhnYmmfVWmuA2WY5OmZq034hVYxMk8V1Yr30MHDbXHqMTfOGTH2RCI5S
9QHl8i44XZM8GQyiTqVQepM2fgnWtJ3Nd9UwXv0QLxlQ1byLniA8vTfqeBKorqNshtBTrtUx3JRN
8alM4qWXZfzhFCwYQ0w9jG2ZrNt8NG8wmZW1EMhv5Jsc9UnZxFK3zfrnrF2A8+WZgt41ofTbgzI5
pWS4Wp7etD7dhOey5nBF+u0xxZrg2hMwI+RbOrIUxQ0Mmpi5L4wlk7shZuFcXwQ5uzQ+V0opUx6K
7Otag71zM1rnbKdRUxoFqlg6vT17BsthPKkNgi08sV7ghpQvVbekbok2UX1uVySkoc1uySqYYdwT
I0FejHZ8ZrJ7M+fsYDTRTk86L25lT+u005C3i3f8LBIBVstGBl9H2KDWPlUGiyPaMD2KVrqgHRgN
vPZoQcj4ssNBAw2qKrusiR5dIl7RARnTApRi6BZr6pMusHhNQNACBe/75ocU4r3KFsbSIyeexxPf
6UHllB61BVeavU+GchIm86Sp1U8y3mopQxRHtFCDWGy+t2KzrnHnU9/Z+GhA/wN9VKSLpQd3wWi2
kYF4KbN2BXu+CYoutZsXZyi5Rc7UNMsu9WhuArBAQZ6Yjq9Ojz6M/x6ZOWx8NjuPRhCfdDP8QCuq
+9mGVMIvAM2uqCvPGRkh01B8inAMJ6Fb1X1zIzshTBCfAtETcT3AF3HaLNuaKprVPFkaRnACzS8J
jFe989/ZtVrm+G601UvAA25OdLdo9Vud6t9tiIJtls17n6l3UWq+rVb4BLm1y5H7Fr7ICsY6xABd
9QHmXrYWY/Lol4sFXvKjiAH6owweQhUmKciJLHwjsjFvwNwrYr2ue3U7VsFRLUgnYrfujIOFe1Hj
tp+yBognen9p+pUHbjmjEl/zkflUoi0V8BKZLr21rXnPEg2Pl3UaKSbyUnsblGrFMw1ZcH/qEsUt
00cnxB8574lvJc9dEbqEuxwmtSC0ysrXHfJuQaRH17pnHhgBOgtpJZSoC8t8h+n2oqM5zbJw3ShI
rtppHdNYKDHhiJb/HMfhNlaldSBPR8a1EOBIEuguI2AAAjtKAy1yTEuEdJ3H4sboK5e4SmYIQrMX
1HfjxKDxbMpUIwzH4NxHbLSn6CWqkMKVadfC2Ay/awChVU8kFSJ/2nZEt8Q629DX9qwrN9KyrcPP
8VTxdM3AuSJwlZ1JGL+zNH4pyV9dB8SPMx9HcQqsFHsFT7dEuNUcm7aflceplneVqLDJMF7mkqt6
KgFaRqJXE29dSPqpta7s8q6JxsqpKfMHBDvPiGuatvkyq0iDSY8ZJvFpsBg6KZUX6fWrNRbXSiHa
SYtzOlMUIEpaYw+aInaVwFYCYcNEbl6U5eD6RrRqjAjHcmjX8OjepUK/4k+dyUbOo/ScsT/SBXEt
tcM5X+z+GGcmCXZ8QmuECFxL7upQ3HO93E9Gf+iUeDWhH4yb/M2a5lucSc9qOS7pW8dyxtjC1gpp
BSx0O4tpiQrtX9k7j+24lTTrPhHuigAQMFOmtySTTtIEixIleB+wT/9vUNVdt7S6q/uf9yRFJiWR
TBP4zDn7wE4hdnYp9Opg3pW0gbaz1xwmThKsTZgnjHPAn68s0z3Xuf4SWbsRoXU42jc2RQ+NW3yJ
8nsjLk6JzRWX7k/443EaYOGC8OqQJpLITRYvyL2U0sBBNBMck6j5Ivrkmc0PEV0hZ0Q/4j1iCEoa
DW/7sn3VlOdN3H5DRXKhAKbSwujaEsHXO6zKA71Z/q9CTOeIKUUxOeNKx8aj6axzt/wgSneTWJ8v
fJROewonnhW4LoOyfwo62jDofrWmeyxaa53O5cb0p7dUDo89v13HhUIWaKr6jSfqn2HqsF02ERCo
+a2pC+iXCI5n/NBW/+DgQrurjQqnDvmSSRSu3HE8L89X3ZVfe6d/9U39LW+zq67VjsCaXVdivqxu
ZgXGB6CYyfW4uRTTR2aHv+IkvdMiew9cGeN6JnnCtzqCVmiF7TmJ1wGIqKVGBEpjraOCv40WZOPY
HRW9FdwjknoqhuBRmvpI6BuWnbGeqbDKJ908scVT5OfcZQYhAHjW1ubY7lO7yPYy3rZMsomeWSwW
3TDjVGU82WAj5Y6QyJ8tA5UFzNtdAjmIjV+gYaVBf0rsb60a7ulcKZiykoptesxwxPnFE9A6jqt+
/tL0Fsj5strBSdoop7gXhvMVGg8eAY3VwMo/0nY6jt3PkIU+BzhL6UVgkBkmL9lsN1gw/EfJ3BTR
TrY2ElgrAXOFziP9oKGrJxnIX9uOee1A6kvdlw9l219KXsvHDFeZTkfWgjFiJhv0kZHH4sLUmaqu
nDZD7ezdmel2Cbi5TKiPyBP/lWn8I5E2961PXHtnBOI8c346kspIFe3WtiL/QZN4yQCEo66dY9wH
tPDbtAqDO18FYEMn/K0jGTV0ADjOe+27dM7oHGXbPo2libzMC6ONasN95wQRUqLwmY7g+xyh4ajb
xWnVMzIPATe7DegWy4NSiAQHYWNtPyeO/4BJ1NwNtvXgDPZ92yCbQWT0WvsoldowfJ4NCGdB8Roo
JOVKpy22rM5YR7q290lFbDEWTbSrpqRuLnwiyZeUMJicjiQ5LB1aTAQZgTGQVkhHxjtRkCfMdaux
nS/KsCh/aPVgz0d3QRMaG7u+qcUD15ALuDa7voEIBfE1FNmqaemnPBONY141UBU9DAg1Ft4unraM
2fX1Lqhw7/tRfSBr23opsx8sGd6b4WpjV+hs96WpEMYXsbcvXJ5C6ODCBKcHjJIOGVK5cs6+q6iE
lh0OpBH+LgEaDA1SIubBVYVl8h5ViNanvDuwwgZ25FY2OC2pVkleI0OoPYj8YkMU8HROps7l2UAA
47eAyIIk+KYGytMwxsVmtEipI5eec+SlZKVw3kqnh6zYE0G1aKHM3slPqkyfsi77meCRrzKMnr7D
jwd2houa8xA146/c87jcvcECpAMo51VmvRiJ/VpGcMxjZTy1yyu5aViLaG8JF5dgLLLSM4Ho67sx
dBhuFHg3GtCxKS+2Bo7n3ZLNk3fRmk4VZP2iXgTTbj2PEsAC1Fv7oZkJH6yK+6rwNqnkJat6/Ftt
MHwFsfqBHdTx8r2TRfVdaQQT1T9hQNnPbjEPorDppM8jqMLyLh2L12og29FQ06EzbXIQaywy00UQ
wbiSgg7Xbob2LmwBPEts6dYPCaLIfkAD+D03Mat7Rr1msMzLIkyg/bY3+mtYvhqelruMDiuiswg2
BflnfSwAdh4fdDHYPDdADmIieIjHLXJ3LSID4ydidZ6CnDdw7puHkaWDTbAkfsVn6HRfgxa5eAxB
AjWH7agDYNWXIHaYxxnywCUbRmUdXwevk3csDPemLikTxg/aKlZXHbE9KSznEujQkCEiEmnxVfr9
wZuH9SDkbUjiDzGgHZ7qpzCxvpvNdEmIxcJSNv4QqF9Tb3i1YpoS190wHXoRA1cfv/lhlG9Wb0eH
gCtvqzHi2byTGUljrmJgt+XVGCHB55dFR0J3UafJUXFVTALLAfpvfHdDwfK9uil8YAxBcN6M18VF
7DAtRKo//oyi5jFm6jd4N3Yo61oEW2HAOpnm5ikcM7zl3b0kaEwg7y277KR0UJ0HLQ5MmHu6RJzV
zKsLEEB6VbHpJ1eDVYjTHBhOfzg62KdjCLhtXLsx+DJ/0LwTzEvdZ0izOG/tAGFKOuzGHgqrGPjP
5GF0SGVz0q8q0F+EUPfaaLpNlGdPqGRTJ/mYip9hwkCjoG60NeN0V53cXF4M39mYFuYNC8Eaur5r
I32fX2TaQ/18l7YY79oJU5WMu3UlkmyFTuSpjSOMIdW7NdJq+QKHFuN69jGYGZvhEg4EhkA9PGGF
X4TL1U/4yMeJnWIzm1e7jB5j7WIEB8zhZLtZ4ZwkuY1EuoFiBD0jNOkHz7Cbu7zRryHqSEm8dv0C
yPQ+cXtv5TfR3pmzha1a/syK+iDH4qEvwIVIzVYWgaWrEXYxVbTYUsQI+hzi5APhIiVbbogiGn5/
9PmpsXz6x31/fPrHP/v8F7//vxhezmSxesoX+rTzFCelJLeOh7CpMYsGEncqIVjFsWBXwIp5vhVo
S/BgkFJpLjefH/3z5n9x38jyJEOtnCE8jdMDAqHyOEWzs0YWsIi6iuqIpqj8ffP5qe+6+uDOL43o
ek3wqVkeSQXhP/BGfFYqyk3sy1U2g7W06EuWH9ceQeVsPj+scjcgdnu5d9byPrC9cRt4MYeyn4/5
8fOGnIn/+AghVOkEYOkzX+9EVR88he6dY4Qf8/eH6fJdPj+vJr0M7MhaqPDsUcI1x3FRVHdy+MfN
532fn35+wfXCnuf9P7/cLh+5GdFSXC+QGtkegufPL1fFq41UkI1mXB3ZoFVHbROyawsUfSGCWvzK
VY0hiI/+efN5X0605sHvvnvYPAJj+MgyAkycBqls4KVnL2QcBy3z+8z65gqcGdGjRlAXD2Aq7X1K
8PddzvAtExxxXsusyhx+ptob6FK5IXTxkLUl+bZymta+T2LczDGJMCdY5yNcgzSVuDy84r6Pq+nY
2BO5RAj0nKnHnzhilVDuuILu+XVUwAxCLoJ0yyTdqjfRT9mxpwmABV1e4baBSG37aYOwMt2FDnjX
9Jdw66M1evbR74YJzhrYmwRXtWkH+hThuBVT/b1JonrfFwH5YmzT26G4tnXVXbVd+5yozoktQ3nH
cH5Tqv7g1n1Adovk25g4K42UJ7PMSSIM2VxSk7pcqjyjvZYTeRE5MEIAB+JgDOLRGmR77RVQI1TQ
x5mQmsqED0odfvcCmzS7iEVLWGgLQ75lXScd8u63xmNgOLiWql9unsYb/kl3hTW/zgv70sSxs8Td
PMR69A6utIJzagZUQGgkjfGbhEe48irzZ2vq/FKU1O/EQl5A6miXPyEYBEwLcPvL1Gf8GzWc1H77
Pozo2werLO6Ndi7u5/hX2Sl11zczdFami0mPnVY7PCuEyFLiCk0QS5oX18h186swntkujRcQC806
qjJWKozbilmO215iCKM/dy9wbd0LM9JDGBc3M6xdRln1dHb26OR+WYwIZlZsd06NP6ww5xBDVgUk
hgsTpWqOj7mmlWAOQPhdRbsZ5dOVtJi7qfCnc7z8JOyeUO6alDdSwBMNXK/bjQ7Y1rID5u1XecOV
yM8IzDa/cL0Te8Z0zxQgG7E8iWyUUJqwUMnZyfG3ooJXVlo71ubzvt9f/vwKuEUCc7qSB+Y0x/ui
wmoPRP/N8r2PzpnPZV5TuyblE+F6jNCaK/Gsx8QIXkZ8QMb47tTWT9Elz1MeXtIcVAWZKMMon2Md
5rip5CvRKzXe8+qbaw6Mb2amsvV8G2YE93lmrW1DnJWmUpTOcC5ZwOwN3MR1dqys+NwW1HlJTQIL
0dax1RA6g5Q5FrgbS7d/s0tz36e6Jf7ZrJC7ogKOoGg6AXUqKM1bHWbjqowjG/dwzwZF9s8+1ypj
9B6HOGSfNEwPtWwrBlpH2ts7ayRHxNNY5oPh4k3p18HAdu/QeAqnfZA50hnZHLM9q23KktHfBAq6
yJBATFBWdZ9DC2GNSnZ37+MAbNL4iXDONXFDVPkuPiqrgKXG8PvHUFOEubn41lXQvt3c3wwADNeG
PHke8NNgtn6hAsRvJu18q8LxFsSc/NNYMunDogiF+CAxnYCWXPkqhlZSjrjsZw+3R/+lc6ybPd/m
Jf0rasKHzjCzc+Kj2cigOphYO6seGGm82OuNqyAYi4MQyvpc4z7rjbegYvNqRgW73bTcN2p+D8io
pHFtbkBzNkNyU+rKif/s64LpsFu8TNDajck6Y8CBr6qcR09Gh0oT2i0f8JdMDMnZWZSe/lag+EhL
B8+Xu1jcxp9FVfoH0C7GgzFGLoQOVmrCNE8ST6UTVvuZGM+1os9DA4LzcRY2GSU8DNkEptU8C5xS
aWseOhZhYyE7bBpkjpdgpeQIHMyiybFivOBWCSmzEjMU5+FShieXKm4dt7jkMlSwGwYU5srK65+E
bH13ATjedewqRWcxk0z8J6Df4z5SEEOaQslTHb73kTTfOsXARbXH3HXDQ9zhBoPZ/iaNa019hhVg
2NpN/ZHVkmO6P5ZV9EtKzn1XIGxtsgef4qxHD9tNIVoxI5bQ3kEMlDTQRpSu8F5RxbbzcSklW0uc
JsXKznRjgncacLDNyCQintr3xNNM6sHJ3gWKtsxnQx5+eIhdT2TrIVWj+cHKY5UQh2i9zckDDkjE
Lt1ucWva6gXF1PfeTn4m3Ydlk6/Tm1OAmDvcc+7aDzkPFgFld2ZhItej42cfML4QzjitMywtzM60
3r4LVXTbmvGyxrS1wSWC7leP9zIau03tsHys4Qit09RSZ/UeGda8VXSUPN33VSjV10DJn3U03ztx
bpLG1HibZGxXBRv6uybyxWYeBO9tzazQMSmbGXpEUxWy0exQUOsABJdV+ciAbCybQTuu8VV5OJfq
x4zWc2OY5GOAJIc0504b32h/oHrehUY2PxtzQgYa3H+idK+q1PEuFPIJ9gq5lyRqrdD29CuXPKJI
Y8ENsuLnaKSL+XOiHeZkY6TrXBKFRAcDr/BsWMQVyjeoSneqbWx2Z2i/VORhCmy+dYR975yqeWQs
6+8tT97HLKUwZtyyJfnbYlOx8UV4Y2e9ZzLkXUOgTbyiK3FI0I4TTdvle58krY2niJUtsxL66Dgc
Lav75dTzaz7gp8hz56gc89wFU/KadfeR3X6EY/9coz2gUCMrdxDBpgnErkuCB6YsZDyGNdNnYPGc
NvaupzbGoyq/N8Y43OVy6RZq5yeWWCzcLil14xJXTmy5WPLL+yXJPCXSPFiyzS0XQlphe7hTlmSR
jPHEkoQeL5noMCRTfrNVowGNT0tuuhH+LFpy1DnzrDWLMfMUc93dpkCUsU+RvB55wrtMhLHLgVR2
seSzl0tSu1Bktqea9HbhtoDwl0R3vWS7u6RXroghpYQhFIyRa0IMPNOXbKeWZHixZMTXSMpBextH
e8mPb22kXP1nqHzu4JJwNT99ukTRp0v6/FC+jUsa/e97lrtnPAuoup8ti98QkFC3IoArOzlNzaUq
rEi574i7//0pmpNdY8thTyqYvaXJZrm4FH9TyMYijU6fHzkMkffwjjeTioJjnPlIOD8/nBsGzjnQ
rbVVyNdixu35ef/nDdl/5TYpui98pvdiiNBoiOzU4tY8RctHsUfrgknsMDFP5S1YHEQ1F6eqbct1
DOYaeuVMa68dh3hn16k2ZjeBqlHshd1x/jblZH5GZV2cONxPUeEmG56gc8Vvf2qWm9oIhm2kjLfP
u9LIAxiUZ8Wq1spOD0Obx4faUBsHh83eC9staub29HnTDwEGxwpaqOt3e1j5xhr0EadXkYjjkNnq
LmMMss5Gk1EVGnmgyLuQZxw9oIEMq+AvkGQ2rCF0VycI1+UJbcli1IVXRATSdxmS6YyNd9/F3rUj
BmNT5SNakZosxFSkLbTTUKy7BqlAHvPyUQIlXhyOMfSlMuZnTH7QthbbHBXpaaA9IUuOxUXSeLAh
RwYmjst6yp6qE7MF7NPgTLKhMnfSskpKCT/FklotiazLowzWvoaMM3i7UodnnVAddUumWqEIGJBt
uJwuIYuQzzvdBISE6BiCx35B547n1itITnOn6JR6NrOdz28YM3HDDVGOVnnqlwchHFkYdG18qUMf
MCM2kc+fPWH8dPr8SMMuXncJRRQu6HvCXOLHpuedJpsfZgivzWfnm5lxsyt796BLMW5FjSPXBjhY
V9Qzxtzd65wfIAavbrKCXwOuO1dFCwVB9ITZd/232mEC1tYqRZFCOTeZzjsP9JZ0mOzCWrtae962
RCcUGgqllMc0CYDtWgYh5IWBKOKQPXzciHhrP9q3YKDWm/yayG7nm9W3r0mOENrAu5FXSC57olox
EjIwd5Pk1//ZIf43zGRpOQvD8b+3Q+zfh/c4/hc3xO9/8g83hFT2X1i4pDIt5KBYD/5hhZCO+Mu0
HVva0rOVKyxYiv+gJZvmX6YlEYgp4dosJDz/P60R0vvLF77yhGkRFsdX5P+PN0JaODv+hhIG7msB
c8TmAEHS82zb+8MaIRyfoa0KzSdRJcY+m0iwNXAZQQSRIGCo27JiLjAeFyepO/vFmwmXMv1mOqY5
eVO9nF9bEgDXWVAMLKuw/4sZY6cmRBSdtnESSKapOCTuTL+lu9ZUwmTrHYaONXcBneA2eEZxxpT+
jJRiKzTbXxvN9UTzfRRBNiD5kit46kwLTBZ58E6MfdBT9oRDu5/k6HzzaG44gaCJZT76ds8brD0u
0IqmcXD3VhHAK0f3+jCP6DmEQ2ZRGY3pliLpseYchRiFhIKsevZpbeJddBdu5tZ5qYtobfrtU12O
e9sJSGc0tDqFbNHHLtzPWI8hTDMSwOSG7plwdDvJqM0VsJ44CDGEkGQYuD24YHvZu/TDj5bzDJk2
obZJ1TFLHLrdYDjftZreOL0bkqvdR9NuKuwUy5lKkuRQp/njRNwEshOXULPEx4GtY3UbKnBmtavf
Wi/4xUSDYK7Uh+poYZ0TNm6RGNUixoZ1OqToXP2O/le2xZ4gkS2gwQ6BRnghhLw/kFYDRsixj2U5
/vpMvxk644sRi4e2NOdbTr4qlpI2fCogT2iX1SmexerSNyGb/SqzD0khfiFcGE5xJH4k2neuDa5M
cvQSYAlCE/JEzGnNcG5V6QiSdunWFM/sCP/2nvsv2KTOQp3+p8fn84XsOJ7Lm0Ng+JXeH2TSnA07
7XfrPBU1Lb0Iur2yOrWJxgxEkerxA0jSoPm+DJKTbxTmYNBy9pCZzcQ8Mtv73kcyarDdR6NR7oa0
l48uFpl1O/fWA7sOxw+fZVkhvZ688OhW/WOcin43R8m0ITFty9o33g2dvGYyrQ6VrUix0PlxZNcR
DrW7Q6C8RNK7MSLLaj73/iB5l20Eqvprmbe7CDHCxsm6eOUQI+NW6bvbz+0bBvudP7uvfdapG9Ll
TT8P3yjCw3Xf8lL1YUB3KA3uEzndWtvTK6tDUI3MzUSYgqq+sJCtUPH4T//+ATfFQrL9l0cc/Pdy
CEFZFyDd7QVR+zdXVeU5JHGKqnhyawDe0aTdo2aDRGdrQVvOV36gML1E4X12HtMKEdFkPIxV/00L
wyD2siLZcLKAGnTND9XBP3OzvthbMm/OBEGgYDMvsYyTbULoIKUPN2HNAkCGyKLaapDHZBzUCtc9
sRqJ9SCT8tBFLaq78TsxfSmJvP0b0SweTXH8UEfIYkXMTGf28tcGkt1AZfNiVqU88SgVZ8O0dl4X
ugSEDSswt+OD8oJXNPHmjkU+WqsKZlhaDBQmMViT2a2+0nyds4yUxrybqUG8c0sazXoqG72pUVQD
Y6m+xqL1lsXr0V+WZmK2PgqnOw+NKfcuh9uEYn2X97KGb5OUr1M4nO3AWqtcuBttGxp5FBnM3lht
o6RyV5BXWVaEpU8mK6TlQaTrOCImMcsj+5jQAnIdumZiMd1Myl9bmiUk1WIeuyvZl7hPKgJK28T/
4i7CKHKbyMUNzpX9krdl/KTs/sDUCH9bm0CVAnwQldFNeyDVZgSkkNaSxQITCvZn3Q5LFQupAruK
aJt1khnXPmrZ4zOxPcF3eUGle892st6KNh3X01hjsW/jYetHXron2xctVeTmvJoR/M7kRpsxkLqq
AqyTpfa1Cyl+p+FkRNDrdM9bGuDJdKpptqyKmT+VOdlbYXewsbwFcFJWfUZ5VruGd8QKDmdNAsua
la2ePK/bVz3ErGkKcf2ofMcb/UNjsALAgcO1M9kCMw7/QTJWu88zZD5UipnW4sLrauUxkTVJcDkz
0V9HiSAVgMPEpGm4DAPBMRPRkQEmKJbxc3o/To9WlNsPQYervAjUblx4td2kiGj13QplJTduAV2q
7urjxG/GXBg+QJGjxPOVRj8fTOt58L6RsYoqrWswJFfOnjcBhXuRA/dS7c5A+3tXDOa4T4TlY3IP
06PVqtVghhBuZzjf0+xyeUrDczRwdTS96oHd4Q/Ma8P+3x8DrL3/5RhQQnimjywRoR6QB9P0l0CG
vx0DZtgHQchC8pZkjYJlSmKCWcDD8N2E0Dg1H2bfbgh/9libwS9pXDDMJARFhkvkYsncUbBoQNU/
q7u54O0F/eA1ZACzklze8ZWPH3Mo1FOcH5E/VF03nlsVgKisj15hODujYVDMYk4fDd2t8sjS19qr
vow+kph6HrvDgJYaCegEjUtP5tkPs3jjuLvoXmh2rWbYMFIy5RmLHflhbQuN3ZQIFaziJ3Fc3SkK
O+8uMoGklVXQw1Uyge6bxbQKi3MdoVAsG1jxdhTw/49xAqnTXBMrh+vvOxlz4P6EnZ8aIEgdwJ09
4+Mj+W/LApSzHytGvFKWms4MeDt8moa5mXhjna0KgagGkXOXdHqBz2XEIxouIMdR51uNK5ShqaFO
9SReiXD61lfxdwez2c5knusLJySZCP18H0rmjoTntO4Al99BrsO8c+Paylz5cTEcm3ZeJVVCe8Yb
+OT4ABTD3uq3caDJ2pXavgwFdgRvykGf+RN1GY3wKQ55evWYIBAes4QDgBzGhmfUjAeUMFV60aOD
e6Ck7S3DYdkzpR+lK51dPd1iw4+2tkuvIyyjvZmJ6DBvI9CGE2aX+VmS+FLWVX7uZpcZ7XKzH/vu
dzODMZvclP+qWvgjJYQXrUXx7Ao4CabCZEwqyt9ftAPjbSOcm+CGzw5NSR/6p8Cp/NOszXYvbPO1
avK9YczjrVc/ktmfLjY5wwyUycGb63cRWDujyJihiYwqGH3UOjZLE5WFOZ7zgXG2Md+MqU2wKTnG
Lm28R0Nl01evQHjoEdB6YxOJ09MX8c4GNBYz+N4g2+5XlWr8le81/Rpqy3ipS84yy23m7RyP2dkM
O5+V3BAgZ5m/OzFh6Fql82YkeVG31qUfyYl1vfO44NadAoWKgfzopggOpYjmSXMa8eoDjZsRM+0H
a0YGaYfOWQ0bzTvnIWELilw1A3sLtLiOO2P7748Le+kn/lk0LKeFZS+9jXRMYbmm+uO0KOa0bWQU
urfMmfVmTOR4rStOzy+IeIKHAk37TtgRknXiRAc4Pb4RwVKLu3OlpA1GBNBVXl5J6TU29WJhnfAd
ryGsvIpAKCx8obFq7N6/Yq7F4Y3Lr/SkggYrQMNE2UlSGRyCMszYnlV6ZZatuy/NjJ5A9UxNJit9
ligOstT72hRReZz7KIIDERRnB/UmVsv2SYdBu54FcGyq5IPBuOz47x8j6f+R7/L5ILk2CQImfH+T
tJw/Xp15QwizPShgQZIrZpKa97F8bGfRHZsIdiDf84tjgnt1eqJ6RTePtCs4hepe2qjbOeoMXxW7
tO3IdlXjgD8VFYxjk1BVuRCE0eXLtU5A0Yb+fBE+tBEYFQ3nduEcmGH3R5y6F7dO3lCs2/sSEGve
nwWmDZD5EXIYkyWCBwNEO7m/81v3O5s6tedUnJ9d5D/NaPmHitn87LXxue/ztawgkjRiyXejYlyb
Xg5kykuma2ZzyIGZEmxeWuQsDNtKkP7HWhfeOReYdRAedYcJP92dl16TMI6+GFKpPfF8vdE157iz
iSRJo4vrEPHRQUN7FpKQDSudgYe3lXVHIcFBcsSF0YMry+mvTCw1UT8gQR3RAAkQaa00Vj4uxDuW
9F+cgbflQK+zGYcCnpe3ENZKFHhDvoDrCtjN+AGlAAnpO8beoGh6kPZAxpDf4FEi5vcyNBDB4AgA
2HHOyGa6Wzzj6NABXiddO9e5xNeXxCI6s6j60lktx0Y7rqwy/W6idXv3UoI5NYxmFLDePqcmHCjF
WW1ZHz206zEH+DQBNityxn6yY871eQWyo+IBzlF9Jhv8GlfGfTZI776pDabJUYac1FyTANxeETge
aoFap8TKV7qlPOKkIigAf1riGscqcg4g08JXKyUoBRfI9Ii35dgszop4Em+s/yWknyVdumnXxWgA
rrMx1sF1IhUWw+RWG8xCE8+FIveSm3lyj5TvWpo62prKZ+vQcvKE+S42e+vUAjPLa/aegx0TFpQN
P11JEqooHcKsGX0xMyPuDatmFBvRmW1Kua1a3DOfnzJD3bl58sMq8/IwjVRxvKVoe8HsoCDEGZTy
sLOoP1MtkXg36CfLIv8gmvBTuDpEHjSG4sKD6/0POSAcZn8edb4FJ96XnlKfA5s/OlJUp2Qypz2K
R4fiYMzJjqpU5x5bJipwrb3b7HD0I8yy793UeDIj9mtm3VabbBjr3RTUgHITYNFq2VFZqiEE1u7I
EXow8uLRNpPieREzmnp+FGYS7WN8pwwbIvPFR6uB/sWBs9NjzizN6lknnoL1yHX785y1Gg0CPmuH
QxRMPBNhN9x7afDRe/1NZBZUyrDYljzN1z4F7GTKpCHpfGxWXDM9XJxltTIh+WGFVWLNdGbJupDZ
th2gOxHyEewDWUEcjhz0eUagCet0tw3GkJMxe941qEvUrDnevMqpC75xWNyrzjqBJWAP4fsz0q6w
++pWM4SmdH52ZN1vslBAbRxNtSqqx77QioFMScTMXNf7lDzqdWaMyXMePDn+8rfFbFzGwMsOvk3O
bBezb6oDTjfAao+9zMUlWLReubDOSYCeffCa9J5K8a11ZLaKJjM9O8hBoG3bOcxHAcS2c3/ky24w
7OA1EaDGAtBi3VSV+8K3hpNcypkwQcGf4ehmhTlCOadkumk5r7DjWruWuPG7WHHliovuYKU0dKOc
qeZjo95mWb8j732BhufB1axLH7eFA6Map8jOi+Czam0gXxlT5hqD8Rr3oCmKoBK7ZpKccfAqNh1F
R1ma6lSYz0KAgFQlsLwgQB4blInadE60jmFOwdCAedp3PqnJyGUR+juM5KO6ZoNWdek+80NW5GHy
FiWIFepRWCzrW1YjIVzjMvPpYUlx7RNnIucbXGeb/hhUhhvO0elOlVZ4jJmB36OmQM2toZQMdf5D
2vdccYN3o2yndaB5R0IVyg7YMQkZ8YNTYOfpNfbiY4kk9gXN7XcGNvJSL5/p2j/54XxD/2Ah1Xbw
TRcaBjm0l60Tw5k2zPtWtITaRpa7Qn+VbT2W2CClc4+n0E9vnuni5y5pv+30V9AM353acx6TV+SC
4TFqEbKPe7YQ5WNsfMQaLKlmm3OKMmb3oYuFbOqVt5ai9F7sOcsxK+t6YyRZuUMBDaTKd14NJHOo
prlWpqHloOvECB5x/R3bHED2QiUgeRXk8VgkhMYUL1VIkFMnCnGsxHNvwacqSyv+6vX5vm4uLHFK
tOTg9nWpP6SVeKcpZ9PsamRmcxpvQ9Lo8WTr+HEIUYYZvbMNcWZxvFbTaxrwsqM4iiI9f6lHZFzQ
Fop1rsgDmDjFz2ykUjaSX6sRRr3tuO7eTNS5twnachexh9GP2UNlN0+dZnmd+bWxLZWfXeYOrIQf
MJ7s45GazECPH3bJWxGbavHRwZXwfLC6xSB4tQA1VqaMvuTSrcm36d2HRFXMHJoP5hTmNQorSFlx
DO45jeat72bOzu4J89LxJzjVe96z1LIw//kHA5nR2bOjlyTQxqYK91mim309DbhBWpWfHNzl647+
6a4zCJDJDY/8oIa1Lg6k/kZwUC5UuREa8WRWRDFMySZ4GBWDU7svskMeLplcthUc7TQn0lfh+XXJ
eyERIEaXM0Jp0fXwFJZouUxvGndWD+c5R6v0WTZP6l1nVXOgecc8MaW448nLLYzJvOK6Qw+wq7rk
R5YM2VZknjibNSR5g5Q3EmDh/8AKDp0pOBtDPV+HnlWjX9XEqdk2xayQ3n6W1le3cPd4Ar6S7G3u
BXKlgy8pElKdwNuO3eEqk/rbzLB4IyxA9T2EQnYIPg+a/8CbBeu66IZrViEgqAsyLOoQbRfGgzd7
Ku7DxTpgVzVnmp02bNqdre+/ouQuvgB5mcG9KEFQQ9fuHWr331fK/wNt/Q9pnLDvJJX9f79ZOny8
R+W/LJZ+/4v/WCxJ+ZewWSqxQrKEwybpn7sl6bJBIn3MZjbjLUunf2yW/h9l57WjOrut6Svylm0c
8KkzOYfiBFWazjgnrr4f197S6m6pD1prCfFTVUxw+L4xxpsU478wJjBE4jZ1A5KF9B9kSZH+yzBU
Q+OqmAoWAKn/H2QJLOr/rn+mtxD5XGBMYFw4Pv+fXQzkz7JV9ae2lca485NXbvXsmigB3jLbZpTC
qEtD9Ed/D0XUYDkahEhO9XqZSlGN0H96+vcQ1wju6xhvmpYx3PLv4S2ENeZdPPz9Z848IsUqO3TT
Xo78WSVAD50eWjhZy2gm/89//vdrwgs/kid4c8I9jXwwLcnz5eHvmVwPvKhUcwws9WcJZ6oqlkWs
s5/9PX2WMvroDsRJyW/vUiMXUKhwKJhIBrqK8VKOW5aC/4vRlNvB6BnghxmeRnPYGrWOsstUJhIv
gELvNvNsE9aYfg8Dkh0DtumsaYHhXxoJRIa+qMfky2C/ZdkquyWGqi16ubBbElMsuaVc7wWVl6rm
1S4VQYdUEpTFcQyY4Qg6nymI55d2NBY6seERYu3FTGZ6jeMn27Y6nxJJDPzt/57WVc1TGYbwciYN
DOiFyv/7nEKh5cu/Z+RK6wucXso0eC//HqR3GXpiH+2Grib9sRr9P6vBpEKJAO+/DJ6RP6COSwut
cyWay+YzjpJVSAPGYqwzRyVjGoOIRRDQ3yn6sCC1/JRlUWnjebBsBHzfQfBfS6mfYanNABGBJEyT
/zwEapL/b/85ju/X0n718WGYS61LVDXJCtODOJHJ/57pE6P875k8lzWfDtQ0Jm77f5wS9T+q+/Qg
EEsmD5mCmAIABlkpn6eJ484NEk8GLz3hi0iYAgoiBC9BbJWH2VqqaW3N8iKrJz2xhp9KxKMf1N7K
G0SILjU/8QUSUi8TZ3IvtAQLo9L5+DlhZcKplHEoa488Y8huzKzs2iFDl20M7Udx13S92dfuU2Ok
h5E/5ZH5uif/JBuRzy3fhJFDnTfDgyKh7rFz6Hv1ezcb0HX+5KrL5L3CrKACriEjoghtqVmGnUls
3YohAYbMcCygXxB4tXh/iZcQ/sVk6GtGRyRsOju/Gb6gz+orTVyApCGqxDBSqGym47qyhjQO+5kI
Ge033jNswpdBxtAJMW6IgM98nV6nWexqV61FUDgdNoQ9ePq/FVRSmHMuU9Ik6WsZC4WGj5Iq/fP7
7wez1K0q2BbGV/EDYMDh23Xn6EDJxZA5cJp1c8LQiiOBUw7+cC1xdbhxO+BH46QSN6NVfijQgx55
vfjAnsv5TBaxWayIKB3Q05jFB0pLgBaiRl4dQgIbM6eYPHSEOOQxmBhyargke2O0xwWEsJTxtyUy
oPqOM0uHVAidOVmQgvb+FlHENYgwTY5uI5v8WWZY4idIhIGYOHVqUkBgPlkDY1Z5iUi7Pc6G1Wsv
X2a3DG2Iyhpi0mOTpFMfZjgBAJqensv3oqsc8eXMoGAFrsa9eSzmPg4aSHgwlQdrR2mZnrQ1XMfm
9vrSL6+r4aS7uDe13tHblVF94AWt+8i9Bc4iBsVPjyqPJpskw7r71hkH43LhRZt0tMT9WGLebuPU
Mz/P1sJdCy2+DJet8qn8DmekRji+LYtFg7rJImhMwDRUttMfAiICboenF39npUl2UoQJPO6nrBS+
csUVDL4zkbyHJD916/I67OUHmFh1R2zUGxYXW7eeFxC8SQ/WUswMLEihRu1wQampKyPxwz9fXzHX
m2sWWSUrJ1qIKPDPtG8RZ8Ia8CcC+YI67jQHBaTvn7HEBKQ2ZboBR7eIePhnfENRW9W/ys9sqX5G
P8aBdQdTe+0UYKZCuYr3/OWJoQF+rD0jiFWxrxExN5Z0g7FcWsYSKjk6LizqlN3Lp0HcjS+IVBYN
1Uhy3SeRxrmTp/6c6yFjfOGEP2Xt9gzj7Z9ugwa126CZ127KGpNJBFzdhkgVR85srPronSFT3kkK
jp100xPByrRo1djVuaQhgAXImoFs3Z//I0ZyvIpv5wXTtrmTCcDa8RwBs81B+6FjTfWjSi4u2R1Q
gRfyJyFLOcAo/r5mytuRnAKISnAaaJof/zSBR2QNYzg/P5J2wzGvP5GDu9JX/muwhGIQ4o+EBw/8
+zQnpDuNF3VNUgvLYu/hBbvoocDiv2Opl+gDT3TsfsmTMvtHF7vvRbGPSUPrMEj3OJch/uPPrSgu
ivNzKT29V+One+Ebax3Oby+AgC+5917nIbT5B+WI4QQZO+31+V4gJRcndrptkCfN98hNkZQvbDmG
ldqSzUMjjqDYfDLNOsdclCjPBSdgloZPHebpU6bQDB1P7CdPRztwex+yTfwVxpbxHRwbEoZ2Orbq
79kvYBuNFGm/ZMre8+4SlxsSPI0TcsRBcHmbJ/m8mFoLa1141CNBuKQn1evqWzo19+fGgLI87pPR
7IiJuPail+VXlZSYovJzfIIVJiteI10ZUorioR52uvgPLytCGIPQYvGIMuep4KnoZOlvFvsiBl1w
LcjNKXAdxVkE4tvpfXp2D7n+ncxvuHsxIpR1F6Smw6ieTj0GYdSyPe+hMOISBwenEBYLskl4DBrA
bzOGhGdwZqDuPEI0A9hr4nyJ/+G/dMH/UFK7REfxxVj/RY/abBl+B3BhzTPg2CFI74mywS6Uj9tY
702/IKm5Wk55Gmx9K5GBhmDmEE6C705bQxtOssULajnZSxzazGcYKueOFO7zisGvgydk13t8PFSK
jAeibCHlmwSqBfZFjDcXjT0RGU2m3Og2XWKOBVupD3oyYHq2Sj6M5WwZH7XV6Cvb2e69I2x5yRVN
Ts5KuJMnU7LEJGhF8WK98xEQGVSkZkV2SObdbMswkRQbR3r6mHi+5BOe34q6pFUm2t3pz7mLgt3F
xCldYJ8ToSjFeaLZJgNGfBvkI+MKvaN7hTTKGVR/pPBbCd2n7A+TENEkxEuprHlF+cXEMaDvI5KO
ub4ZEdElWiUmUTg9vKag4ym5Cp8gWPyxV0oO6gi59Pr4/M7dlvCtzu9IUkk3xKnx+zJpfukBS7qA
9FXaRK6uIwvRZXor6Mm7ECMcqluTOfxvXtrVRdgrpSdpiB2Q2jAdxNPCjH+j5EAwFk+xu3uR5Yc5
lbxidtpjltjaCfAq5NAScrATz1ZGctV7n8CLyYEaP8tv5VZsjI+MlNoDr2Is+lyFqwHvWyoNa34r
C5uPdJRhY5rjmky1L+WGQ9o6PY4g1NNy2vwTdLva4pIJOcFrWrvzZBuXeOf1aA7EeR3eTrAXpGW7
qHf9avZR+gd85F+/1WPYok2a7wre4+2EK/LiGMrYYWvH/SYjL05EdH6uiPDDKWvFMYLiP2K+Awp0
Ioq8xq6CctWgV1igcu6SKxQfAjkCq5VBR4g7NStP/DI+xFuLXU7vVBf8ebsDjv7Y9J7GFbUSn8Kj
ZldHr9U8WHHpEkInIboHZUUG3K2/VReOP/9Y1K4K7GlNGF4ZmaaOlS/qc3+G2ssVW9jvAnk7AT/b
11K/Spf3bzg4s8jPXhtUjkvagL6AS2eKshN8t/viU3GJ3vij/HMN2SJEGSbZaEWP7SI4CWf9hwun
8qSL2NwgNqhXaeahTgDkoInQxNv8fWooSvgkn5PE8opDJXrVsvGr7ghdWs091YKNq89cIOgkcTH9
XTP3jckFYIWHjfyID43CMNWtWyf1W9HNWyD8Y6Q5bedpWARn2LqBDLmzz5TQD3LGPp2aWPIf9mkD
tQ4xOVegptDLf1Bles22bRbYfcrPC11VuWsu4hf5d8Z97uKtkrxczAQQpNX1BkMlPPOznup23x2r
YyVvpMjqjrPcM5JF8hH1JgK4+arcj7LVGm55Sr758oR99pC7LOwHgf2MaFnuwVlR99RY+fH3+lYW
bSFaAvPXO5yJ+NUcnYrkv45Ks0h19BaYe6AxN+PHWFvPbbJ73vhELYjUO7Jewa7LPaZrmEDRNhn/
VMrzya/PKpQDwuYqOukFVAC//SmZqfd3oFh4/UBajLyWqkQCPMc8w/Nl3b8h3aMSnAQu2Haa1Yzw
HdoyHL0mmv6sx5e4aBfIcufLvwc9fBnLyYtqPq8ez1naLRl2IkBs2/959vfa30Og8FNDVKgw5rgr
pAwqcYMk7K15kjdQy705IEij2qddBmgp6PimZ700/M+zTBD4XPH0k1SpkeOn3WoAv8bSbvrFQZ01
L///+ddKgQGsqhGc06i+HmPwlgj3sgo6R35RKar1H/eOPrOd/kF5TnuMCGSbGIiSMwkbpQ6zROU9
2vWTKB/jVbLt/z2dFbT4Y5r1lrwH8IDd2eQ3SAK/kYxUwRI3tGhEXiRWFDDT9dTKy0C6Ohv7AHI0
Bhh/3MmvqUvpf3FgXFX+TFl0+nJOMuSXJplz6A1mDJ6/FekkCBD7UNkpLAxugPvrGBKSSTO56chn
HYh8wsLB400VbdtuOpPQ3ZN2mm0IEMvjlTB3US5AuZd14thet3EvOA21qAETllrfKW4IzJ7r0Ao2
7Yf8QYP0XvHttzE8c1OwGp84m8MY2q2rfLSb8kHXGfQOegbibRmiZnPceEySmbtbiSXfBwrYvfTQ
Ts0X0S7BL1g6B1r5yD29dwl95twTEJaqDsI3+bf7ifc0qUV6JJnVVg8YQ2BKkYRHdQs7fvh6ua8F
hQfYSLFu1oAcb+7CfwJmMvfEH39DV3rE1H0f+gF5BYcOy41t/ENRTKfXE2/xUf/mjzLAGMOK8dzT
PWnFwcMkjH6HPwuYfUD9MUz5SvLd00aaFRY2PHZ1PfuS2f8OtccZaaiHN1hWgLHYocvpJuZuxGrW
fPnqoVkGMLLM2XaUGBU58HIxusCfRfzpcaUgS5YIh10T+wMk3smtBk9dI3dgcPFHvBXogl3fn25B
BliODS1mgIWVp1Y8mr0brLkqi9h6fRGdSk/V3UIOJ3HEN8H5HqyBdSxaP8+6hUHBQiMNxEw2T4yh
nNol09EnkYuAu9ZrvmROwQ/vWs6s92i9fPxBa8v4wqBGODWhQ2pg4vPCUTiWiH02SgH5g/39SP88
WzFHkVYSC8sJW0fFJGdWRT7YO8DWCm5Tpn4UcRXHSwtR/k/hp7fqSYdPTYWROHRK/Myc8oI3n2Qr
y2BFFiVkEdLIqOHLIyyxInK5jOYA8BBGIUF6WHCy2BobkfBMc/DbS7xTc1u/lUsEmRjD7PJHeEJi
Msvt8Qd24uHZOTpBw5fmyZVpcV4Mp/ti4AzLM7yNPa2lFjnyD5bicC9A3Onw+R5gWxBxnyd5UfnD
jbNReoZb7J4MhD5kQrcvkF6zDd1LOxWBfvRQCtegESB8q81dYbaQjhTnh4Ik98Ce6Ni5TVBKSdIn
wCCzLeAFXyGrneyS2iWBQ1OOzP2njTMjt8cUpMOkVjpNhmef+oZ2IJv/GxRrJmxUXCzo3b8p/mhP
Na9YTMMyyVQn/Z2j0qFM6UBT20UqKA3ZP1yOuzV9pBhY/eO9fnafaMhDwFj2iZoP4ZHliIMJzRBe
l+2n+pX5eoZ/l/lmOhm7pJo/YVrjQHhzxeuwKDAzg6NAEeMPxAqKNobMpKeAl3fMwW6vj1loEuDb
orcTbUxRhy8JyfcKDsU0b6mt+jFdRY/5L1MECIMnLgzCNbkNJ74uoWAHpgLCneZb/eIiCbFLNwfB
Kh9ERqpf9XjIUEjHLrFt8b39ZYkLPwrcjRI7J423XXX7egvgomNIeitkPyZrbcvnYjix0A69ZjPl
ivf9A4YBowwtsJhjjeoNH0yBJMrSEX/TyqkfI+awHLR+g/fgm+07sPAWnP+rmX+lLo5Z2QPGHKzX
zBMY+xCR2m8Mmmndrr+eCAa41DeksGbXtw0ndaeT7AXv85Y9jOOobsmt61tbkqw0PaTJ+cnKdAty
CxlpV3lErNbDNGaZJGHxljRNkpx1hxw7EtRPomohnwNPRZttoiZgoWe9jMr1+9btyQjyn6cRUAj0
xnwfGGuhbXA4u9VPcuAmCWYnXWUL3bxnKBrdbPSycGkg4tFM8hYu+GcfMCIB6sMr55IdpljmTdFf
mXqxEz3VfWhQKjhsOdWX7uhbJmjIsG7cuw10iE2x0/bjHoiYICNSiF7rmmIBncUSxz0IHub0dgec
wziPZb8YL9NKgTn1iTPPLSfcUGbND5OTEyssgXbFF7tGPXoxRMAZLI6WlXeVX5JNv9cfEBcNC/9/
8XdQ/JZbDq/0r1YldNkVQ38Ml1nhzpmERu5AJhhlBI5TVDE6cBL14iIXfv+ONydGccRDxyIw/7CJ
kg0bLzNzdUWf/fSKXV24KmlP6NIhBuvgxsswJ1HJIjhSovmE0lqOWDp4jLDmv2y1MH6j0RPSuxYT
ZsWcaDJYRcSsS7SaZnPuj/Jvw2k+cbuRBJT1DiNxZnekE8my+1Rt4tb5BxXi2nUTxoHAjSKbLPbh
FuMGen80kC23tfn6DOEpgATcYTdn9/HRb7jTWLDxVSKfdAZ5T9qk8QX2GR5c6aJaINocgQ+5nMhS
ZNVSbQG3Ktntdeftc9cKpD15Cr6f00I/o7/ls3O8lVPd+9wXWr5OcYBazR7q4Ogv/LgdiBAlZtdz
rxzcebZruRp/Iof22EVWhp90kmHHddZGR698UpSIfYCOKZItsChO03dmZSkdZp1cjsD5IP1O5qtf
uOYz/OSEP7tNWPiBvk8iKMlcCnSVbNvgskiuyXfKLfxIUtlBqDldKERGGG6THgj9IA7EbEkqxu+L
XHr65CesQ9fYsvyavaORyWiG1FDyKjVc7rv+V6pPxtytO7rLrXhhU2Qo2NIl/eSHOljkXuxG6p6T
Mrspl+AQXJQflfJ/26063FVu+PcgdiBD28AantmvLX3H+wACkdXlC/yOuUcVNtjCxImQpHHNFC85
NybkcS6JW/9L7UXEQAM4ZEFLMI5KYFU76WvsHAaT76+BQ0E5d2jOKsKQKyY8vY1FxfNQs5BM4+iE
bpHUsMJ2+2N90Uj6TY6ioz1KfD1D7ItMWDIM9Nt+Id2gL/4zKj94WxKJ18A6r4UwfMMWqT0k5J8s
vwqX5YVNEhNg8cSBJT+Qe7f+pRZHltTQxZEtU2yET7b0ZInz03K+Ke4Svqj/iFoZK/c9vzTwdGNI
6qLHxCbhHFpP8sz9Fy8p02BVZGTZMtPJtvT8D10HcaPak3HPK+yytftL7wTXjDuAAq9n4yOCw8fu
LINCYmr/QlZgw4RqJeIV5zAHZo6JDF9eDmv5H6suDLjobQm7YMVV1pxePwqUFPNV2QNXgomT9aEh
GucXTy5WcK2wCuZA8fIN+NH/4gqwjPflMfC5Wr/5kKRF1M2aYWmBLS8RicvnQqF083CBkWnbH/Nr
uVWcYRV5qQthsX6bOLQh5MAk5x/bspFamFVdKL3UVUJTskzX0k4lPxf/Jmbk1symOD+yRlUzX5bc
FICMGAl1KjOe0iqYr8OCvsdtsIfP17R23Zfxxc2JDWZ342KRf+TG5viZ2Cpfn0s8bbj6L8NtJPrV
DG0O388jPb/X1am+sCgSxwx1RD5HlAmOvFA+3l/GDa7PeCGqOHuwL6nKDsv6cPxmo6H8f65nj2dp
h9pq/k11Qpj9C1v9eBEecaiPzuqBlNP5KZH5yDi82dpaPuNalN46v/1N6XuW6S7ZkBRxVyszX6QQ
HNavlaI7WFvQ7kGjhEbeVOAtprwoHGMT7BHQhv7gkC7yogJXHcgwLjawZr6OnJlvuK+9sRr84djf
JW++xg21oFnCu2aqHHDypoqPzdDlbFTmU6aQcqguQnwLv1AydCfWSELOcKdLv6QKN19cE8wAcdo0
c55j8UI3xspHNVk4VYnVt6lAh16rHk4AwAFnMbJppkXoM3OyhG3CD+ZMeFsLQ48RJpmTGB7Unhye
z6ltzdeK6DXthS+zmeCD2EG5sOXd25r70O3G2aVgYSUecJo2LFtKZNlPJYcCkVSlb2lZLZtHf+5q
V+1t+U7sis1Jp2JucVamOdzR9VGYHvHLkx4otxf5hY5vBSCwoLHQL5PUYZNuMXEmipM535t7JDHr
D5FJK4t+4EPU4toRPp9+fx/+kfLZ56awKe9C47bfzRVfPqP300PZWO0Lgb+pXucr8YvBldo5yk1Y
VpIXHodrXzlq4zK6yH9iKiQ+FdN8bO0L0W9mS7j92CfKEQAAw01OuFOQAhM6AWadwHhIOImqXTek
BpHjOjzU0BLXzH3G0/hezxzUaafyHsjQ05ySYhw/iIxhDGOSo5I8Or5RtOjvUY9GyCUaE5eHkNn8
mkn6t1+TV39ojpy28mkiw2HwZrZPcy7ZIyNylhHEkqbw01j6v9kV0ANxZBZ4KhCb5Ef72XsjpXbN
ZWGRr13OL3XrFbWL/0RIG5zCgPQLkD3iDBMbkZWPsatIktALTxGLieJ3YUpWcEe8SS7Lm8m0PB3/
iKwBfJ2OEmElTyoNk7uAHv59HHe4q2rTUCrfz7/7yueX6QvSEfGZk2xYtfFqAs0IfkYXlwoXbHFf
bmHFIFNzZLdYZtw8lMpsJMFGdQo3/2yv6lezjjszgyj4SWQyeRMsv8m/fDSzf83HfJg2KrA+zauX
9YowI2xH/s3OJG6c6yW6JRr+8aH8G+DeRtY7mrBRtpDQh/vFnYYk6/gU9gQytIjEUgzJl5W4f7+3
vGPYLof7c7KfNQEkJU4bk/8WddBynixxi1QVLKpMQDoSjtPOkt4EtpjRtGddpC9MX15zXzI8QEtC
z6Aj97jVzL13fYciX74B3SxgosocWu8VePJUR4CJ4qXTWvBOy6NCUQ73GIzuPiPHFXeRwM1JFBWw
WsL03J5/Uhw/txq8b1iui35JQQBeSONnd9wA368PuGcvwWa1fBkHVfWi9Kr61Uky3HFOAWPG3yF2
5GxZNo6Nnw3T88pMRTsBDU53ABy9wVAa9NOncSEQgntxGyNxM8VN8JBZx6juHRmjG5+zRwVMpviU
CjR9gvfczA6YFzP/xAQd3ewax8xNuIvVTY0PGH4o1KDEB1iBx5K95etSGcd3quWsWL+IInjnPjWa
8alfCF1/XZOfQHO41LN1YhnO/INJgG6OLEYPxkzZYVgHW+DT5gxFf469K4qRMz08gKLxUUEyY2AS
30rYjwyhcr6BI/z23/MPNjlZtacNqfMNio0HRsJs3+xwMA1ZXLsT1qe/2aGkxFno37lmlk4SuqNM
3MIavx/NU+943sLbZIflTkpcsH5y5QmbaSr7NaIEhmgLSOUBHYZnu6wIrzTByzDHIbj9mw10ZuG2
eMnnDuRuyrR8kyW2eMXrZCewHMkgU29qm7LHUtaJBcIE7Jw+jDuN61oww0vk1id0E6Lk4C8xf/nh
IyVGbV9c8tzXYc5PKe6OFDOzIydoIcX7sb8asfPMqZ1ZKCg2+Chu+5Uw5/E0xjs2sCDXuuLUm3Hz
Wqim4DM64lqgsiPw5cJcdpxCTs3kpO8xpVd38pLtUbmS9uDWNxy5CwE9g9VdZKyCYua2CAhCCDHk
bBAOb75PwfV9glDbzh4R5Es+IDAEUJY/Z06eOToBzVNsWD4hVbq2IG30jUUvhJTwoW01p14mHKnY
qu4RZIMppprPGn0OqfW0nvx/5o9YyYx7AHMAo751SZtnZEm5oQD6KmvAU8IurKcDjHVvgSkv0l5Y
ZLvynB7Z1I0KzECwCZf7ATAiODjCoHsB4IAdv5+cRGUXL/ud1kD6tdLf5028jfS+FN6L8oMg2SX0
f4epzuyTYXfzYP5fLHNSGCRLXlWPl/N0hEVziU58HcV+Sg4ox2wRLrAHZeTG9w43wW7YvDwZVjBD
pQmhwz2Ti4baLj1XZ27N4cxFxoInl656mt1RfQi7oTWlBQnbM3nd5R8iI4zrFCTbeD0Ki5ebDmCy
lt7YwN3F72u2qsjeZiYEVsYWzbGn3Mn8evTxMCNYGu3++HRUlpfeJn8oT5YxDnnFRsJMTl+0BS4g
Tqt47wEsA6c4J3u6WsLVbyI0AX9A0DtvrRRTgOSWEuzcEPwlbKUNGwuuBkBfHD2kWdPhVW1M/RMd
PNqcfVS/0Sn7GlB1/gIIH3h7rpjpt5Y1ucJTNKwV3epV9VuJXCJs6aa+ji+FYs6Pc3H6djP42iBL
jLZKEwgQBxciDoQzZ4fvSLTkmzLsRiK8rW+0HTQhS1zNj2CHQ+XoP/jgkBMI3m3pAIX4qsUrbdV9
jt+JxD1oxv/AORbNthrMpjRJc+r7a9BupZkzo0hLnNchuCM1zZns6hvdw3XoJFLbKgCd3ru1Z61N
uZGB2UFQl8zxK7rRVDwzr8IDD0QH8MRpl+RK8uby13xFXHB4KC4pGgJXWLA6iDj9EwK1NnKMTXzM
3ySH26C0YbHKZ2Uf/EpHxAn19zy1GgtaxCX9FZje5owlbPnGv9e5fHdmVpv6JvqzC5CiYOcn4UM7
Dh9B7EsLWfWQa33XlCg/GA1fGdypFyFY4PnngS1e9NFjyahP1TJEjXkLTiwKmriEiEakcIFGfBds
55veB2coNMuYNA0WFvx7yeu/k30D+CbsW9Hkii8usw8FkCc6pYpdXOZfMK5Vhj+r9gx48ianDrN5
bx6Z45n3aA7VQfxSVskOR0O5srARosKDjzJc34/KmxGsDK7EoIG56AmQWTXVpwP7Tb7LdnYKH1x2
wUlk2GzNd0A+xWhn689P2uqECYM/eAk12K/em82lZChkYXgD0x0QU2HBO8WX9wluANEfLSt4TnLN
Ak9e6N7ll8HfGOt/KQfUWKceem4WTrgLYKOn7GkDKwPcwpty0t/xpLnhoV5NFfLAxgsRwIRCcmFg
uWq22U7bCjanNH4U3FiryK2OxcFYqHv0tfvBU77IUZz1JrSQleyr+7nhNPfoxq0bLgnJOaTb3gZd
xHJHRHd7UxjLU3YebGnx8hBkyS7ioVH34eExZmEwf0TFBU+eL9Hemke31fi2wLc/08iWbNY1KOXb
DlcC0Q4cZ9r10HxdFD89Ekq8Vv+V2EcxvvZxnYrKBef5h1lMGDjkCbXkSwP5QDikBXM7pg6AiPry
fZjJC21HiZmUZ2MprjKWT7aecs11WSzTSx7Z+qf2xWstYXO/LBFcKNJHDJ2Gyv5WbWRbomKLqIjs
Ut73jROD1Iw4Y8Knw+HX5BsqgTejsy0txs5Y9HOJiOfqAO9TAHKjoyaoIf6kei9m544i6e1Iskfq
oaGa4ne55p0gy85n1uScfu1PuFLzPhERsUTAr5TVM7SJoztnZ3y4GLy8zBxBDpPtbJmcmo2wTM7t
AhaV9ofy0zUe5XVIHvmCSr1g6eMjsmPSIIb+/AaEjSH6ayN9MNf9Haiq1sH1tZ4oYoFN+slzXBi7
8jNccGu9mafe4YSA2xAu1JrpWmC7hz7nFMbuCSMWPty1uhOrgi8V7kis28O9BN1lOrUMrjA6hLV2
YCqAcvv5YKc7J8lyfoBYdoDmemg+yptoV9TRqVt8smITR4CtwozLZ7ZjB2Gn0ZawhpQSGhqDcItC
Uyo3AWmRB6psfS+NaJCsnPK4Oozn+qTu+1XlpckiUiydyvZaeSwwOxSEwso4p8FC24oQSNiZGX+8
vwUc02xIMauYwAjIay6cR8YsVL1jiP+/N3qGzUpwr3R7uIJ1V9f4auBLD6mXib9pXDD5n1N+OegS
l/f0ucFSRqeuZWLMqwYGeCaQ6vgP1Ztxj880DA0nMvBSmian3FfbmJqDtqa0sPDMZSplJ/tpPulU
o86Lt8bjeaootXE8rhZNZoeij6c99eSzX72KbSz62rf2nZBLzKHiIK513VYTHxg9utNTtXdMJ4fR
0QCuxJ1OsZtZyb7Hv87PT7H/2s64MVtL/xT27HTZbJcFHyUclhkXl0I/1fviuG5633gdo/SA6c4z
xAMBepLV/ZbgfzdqCDzpKTNyxliIid3mEnwPiSM/GXNY3D6s1OncyXK/L5xSsobEa4k+JBKGVk/B
idysJNiyPldZlTNdBndleAXWhCkqhKhNvmo8K33wXuQ6jbzO0tI5mrbUPzLJKbz+K3otiCyFkL1S
NSvE1bZz0JkrBBIRWkVCKcqdzEHhaGAAhtDnNPrN7+Dht8cd1E3YgnqubwkU1cAP8zVWbiTkhQrO
+T7xgFhRQKNi5UN1k0Pi02naLOl7XIY4gFnReyph6W6YWwZWTaANexVuLAeUehS5Q7PTF3Ng087H
EDgb1uzTwNJuwIKDznQ8Bm97NixLSBCEpbcuFQkfOEvv0hPKKD5CpNzG3QKvSIlNBTCC2lqeDn8p
O8mOoONMWCEGb/JjlOzkbJMVPnHFEgpTeiDhKvSLvtu/RrI/rAwMMgeYWA7dZpZ+jdpSmUMWu45z
xjUvn7KEuoxaiCIBbU7FMISSnbJbduaRy1rJ6XjHcPXWBgGOkOoQvuJJ19kaciiGh3flaOyhJ7Xk
RTdIwZAJIaw3KYxehSvln4GyQPyqDnA4rizMkbboLtpXt/8D9tsJ7f8Pzv/3n9hQ4HeZkYP3nx+E
82CajlTw4fgD/IBJeEDh03uqHC7+XhufmoJ6St+TN20ssLRxspbBWFxzJxQCQznt/WyWUdC3jFJ4
phcw6vtRUhdltZ4LCr3i30t/P5TJXbXrhtH232vS+8WPyUFq//vPjAqr7LI0vEaBYp/FMh4XQ/Qj
9RPX/u+1avpBmUC1/3sYa6QHf8/+84O/3/vvP5kr7RQ+FnWN3SnAW3+/lKXzGSve9EZ/v0rYII1J
LCdL0hqqXdAtBhx2agX7JvKY/RkfVtKiuVf1de4+g8Yb4QDJcdOQJqWNtvZyokvSjpsqGA/Ds26w
j+Ss5dlM3WmvaJem4acxy44zRfiUxa5xlVQhfRt4I0rGRSTETsX92j53w2uYYRxDGEOR3p8CanCi
lQc3hU+XBN3gvZs6cLM4p8ljgmAQ/6Sm0GJHvG2Qjkq0NHOdNrmFJ5rO4q0QJfesy/tFF1Gfojhh
69PYN7U2Ariq28HPNJDtqP/MxVxeKU8N3nXgj3PF4azgTsUxUsXOrZHpcg0yGu33WSNLK0MFfUAx
gRYNLH4+cwt8gUfiT+bV+EAVUpvpm4Kj7bSM/CsPnSCFURoBWUbwO1XYFjVuA87YQmusezbCBI+x
sReHRZqH9y6WCQFni0FIgtwVDK0o8OfERCSKCW1L6SNUxKRQvkuIlwYRuWoEyeutxJDpum4TaPJv
LUJn1kIY/rXkvt/g5UXYi5b81n/iTP0kvATRa6T+L/bOY7lxLsu6r9JR474duPAY9IQECTp5pVLS
BJGSMuG9x9P3AlRfKSO76q/45z0QAqAXCXPvOXuv7WPchgVsoUwYbbQvZAEdMb0RakBrr9ekdMGZ
cMITSgn8VQw5M9Yboic5nHEZ5x/2mMe7gQD3MbqHn9Y2qMXqnmlAPAXuqM+Da2CP34oF5xmFT1Hd
5/d+QdoFobN3QLjJc9MgmFhhkXt5NlOJa9Ls1Bhv43QwcnEit5yTREEmEV/5riHIbCOjdN5FWffs
K2F5LLNfSozyAZoyk6YxHTA4GieHXkCP6SGS1BxqGLfXcQtFuV3ONWn+I6pwW8jruKwQKRQ2ooW5
ZUaeWK+wyltP9c03J5yvJjWlKGVLlMcKuW8R8tqE/yjQqW2qpJABXCceLy38AzRaBr0cakdL63ZF
P2IInWbU3OSLiIyeomYWTxV74k4OkjokUQ2qijgy4WQW2+mvegjrM5QDYMzUROwIW3Wcc3z4Q6ig
08CpqqSMXa1XToHlLz0LPmJ4xV6ecm1LSEQG0qPv2iW0vhL9ZbankzVrHCUxowE9bkhV5lpQUkGr
WhpEtW4K0KQmJwM1/WEQd7xT6/jZilQGcj5aZ6t8UBKmBL3IqSv3dFUV6oZBzKUt1pyHTidMVCsT
w605lcVlZhDygZJ/uPXZkVy/pxihBrYLmwN1LoGW+/zXIJLuAtsMGIKquc5iBVWiLFrARsapY0gT
+8Ho+XORbCtEt4WqozPEfz62qeJhQTa4oBZ9WoBrNc8mX0BfUT3M4DxDmqUKHoCRO2DUPbdzHV+6
iIFK1jDqy8sEk+uPqBlPEjM3QkSbQogeHHTDhghCGyJKBmLcelqkUfAc4oDeFFYqN4WaeBC2um1E
4K6ndnq+bwgtoAZG878Hv/Nez3rEBDj5Xs/zk57cjiWtqZYe4phMiJ879uBwYfEJilgFjc/IEW6W
TMqdpWftTaEyhUnGd8VSXsaR3xqP7LQTU7JDlv3WFMztYRaBPFcn7cbWKTkK/Ql6BNfqVQI00XCJ
FcS2WY4G16jvx0zoLwnlRlWjVwkpTg3Cfp/q4jQwiFDBTG+sxm5PSR+9gk+Pd5jozkSbWqgi4SwZ
PQ3SMcCW4KMSiabqzpHtxgZwei402sRxxcihlRopsVVR7/Gn3qjkYKomyRmEAjPtqbUlkGhxEVMz
xAkMNwww076ba+w3VniTy0C9VtTuuVa7bwWpLEVHIlo7KkzjLeoTIYnX11nJBNSgaT8b4GWVhGI7
szlrKEtel/ObKvx74Qf0KSqRnNAiwsY9h9D63NihSe5cfE6Rhf2sJJQp/YzwMxOHgoyn9gDWeSfM
9JszLnYFs3tt7dDH089weDDfUjP7ObWm44E86aHBU4PPdqFpqW7iIy1R1Sx0sb9JUj+RmjuyIB1d
Z77UDZS01MD05qC7i8omhJfvPOnFEkqVUqfgMEMp18CW1O3ZDdjLUfptmwB/Dx3nIY/NY2rv+wC9
ITA02OnR8KR099PQPDUFADVQlr4VslOFsIC0yd+QyWawn6RPkaOF+xB4+gn8GZpjKCe0cdB4ECeL
trDlUATG2e6djsF0TuOjN0WHBFrZElMhtnMY+HuQZjdwshE3G3qxc4hB72RIynuTAr3OJkAplEdt
KBm6OpOENCNsmAfCDDJw5lGWUmO0JmOfJQ0GEV5kZIbTxS4Yvpuc3HCu3k3vTkuZmux4BBH8po7S
wrLr0a6IUm7MmuJyORNmIyZqX6qv0IRoje+pQtEgsy9zK+adXqGeKIamRbkE6rnsYzi95ck3gnRX
AH4mfwVrXxxQ5S8Nv9v0Pr5zn1lYApCfDhpTGIQnA5KFwKZqqE1w0az6TpOl2IWGQpOQaOFtrFP1
aEzmfj1X2I1F4ym0nAkHYkoPU6DFRjlSTX2/qcym9ALY2JATjOtppGZcnBxc/tu8o78fWTqg84Lf
psYok8AsgMNrxIeIRrscU/hYCOTxTH+XNtVlwf69aymoFfEUMUkU35y0sV3fzmhykn9XtXr2oObx
k6jIFxw5IQddM1CHZzKi5KrbBZhe8ibGt8TFJKstuIWG+pTp15NWG1zIy4PoKGBOSoJjqyWysKbp
WtrOd9M2hueps9/9NHsAQD5fZ13fnIfgSGYD4kszGs6GCs0BKAZimIwqVO3YFyfPfhg+1vNeoYtf
xLcjidgnbe6+LZwddlaGNYzuygEqJS7QZqLTGBMStM0Ye6HjmvHe0H/KTP2ZfBTPgUy2jS2fiW9E
DUtT0hQ1mvzQEuOpqCvpjqUCSocED4LX3Z75i2v0xFKXUvfyBOlC2NzPlnWEh+7KCFGDKivPrgiU
ykA4u1oA67gZyMhs210ajRSxIGGUQP3NesYwRvOgzNS9I6S46fj8bmsENSktZHKI8GUa7fBgDkvO
6BRn+p3eKodgopqUqbCmKqvf9TX6H6Whs60rqTeOTXz0oxkO+nBbpUXk5VrohRHVKxmi4i/iChtS
1GFWXKZAok53JNLJBmw2+JrrYJDT0eqovtRx4Said/ZKSZM+DWOXXBeT5O2tGdBeNUyMjIr8ZQzt
u620PCy4RQY9nRnf8YWV3/xsto/VBWiI/jCrJr5buSkhIp1nBife/BTGkb7HAQ6HVp7KiGaO7rPX
ytm4DKFBM6USJPWhFYKxTxg3VfqxUSvmObdlkGG4nbCSwq6wbLJa7TIjDn620F0NV6PDVWKg99NU
ptw6E2rIoXvSNC0+pml2ixBhVGsMlwjqK8lPTUSNBsa03uW4fZdED+s4WdVZH/XgvowTNyAOuamR
KoIGM/d61b5aTjlcMgeMpcN0xTFKrx9fc+NKLck2wSq8E5ZNC2iCoRhZ30NpPLQpmZkdn5WvKUZN
mPkJA8jkcQrsN/LmjYM2ac6+ydt7ch2DS6ZzKstJKjESQWIRX6hBnZSM8mNolC/EWfmM6ZrnTI3o
ayjFdeRXcI6YcA8cuW5mAtluW74FMvaYlKRYmrQHJVNc0Fg3UCumjfSqwFb2dtFvnZaRU5XPl8EI
P6whI087ePMTKjt+Mhk7BmP7vC0n8pXkdRaSnCLIq9X2uiyRHJcU1TpmvZz8nepOceiotFHReOWi
7I2r7uhYldgSNkxGKG7ZuaeIETD2bHCIVMb0pI8ZZkU7Ij8lbuTOMapzpWS7orFfwP5Adkmhz0lq
R+QZoxRqKL5NYFhrrAWPCk2zIWpesjFutqE2oJscEsszEOYnZ7NXmUKr/dnUuH60IeFDVp6xNqGd
UwKNSIAIfZqh1bsoQqpRR0Sl9O8KkfNb0eb8p3dthQd6wFIWyinYmQbm0KGPkClOQbz3iaVERJ48
kJsDIqOjV8uvUWxJB96B8mx2MqNjxCyaer4N5pRpx5EkiFtQItS7mn2iTCeBbmIkG5GyZM/wPKd8
Sjj4josWnIHhyJHs3DflpU7BPXVLxQ2tIAcPGqcSkGY4HLWCAGi/pq08he0dNYVvIpX4NjJx0Hx+
QCFraiBj95p0ObA13d4xmhfbplUu/kS3VjEyVJCUGyfE0oZ5ZzIbOknjblBoiMXTUxx0ByeJKR2E
0JGyAMCvwcGukuMxfDek0LehL5HVOotftnnC3D2egSpHmxs9zx3wPTM0VL1DEWuEnmaOd30vmXnX
DGZ8LaYUWtnXmkntNRDB1ewvg2XJzsm4FEFOc8V+nrk2VEh/ct7suqupRsVnKfpbctOu+MdJ9QFa
StBwg4e9r4hZjl8TLQHnCBvZ7UiyI+QXlaCV3EPPqna91iItmfh+leV3B3u61QisUH0n/a6Y4KtC
QSZbu/gUM7K0oIkvZC/hpYBoh1Gh7zISR9LxU+oAabZGUqdX41Lna0jcqcM30jJP9dQmZwhW7B22
TlunDnD5IGm1mVYEk0bTesZtO2jWMYzvCzhPdDbad+K3f2k1xYGqZdLj0Fcf9dZVLLz9+cC3W1Kc
2UO5IhAjouEtCiYXZoVra5pGODJUHJyk1tDpokc0K3O4CgtrXzrGsJQy8HiriOIi1e92JiQubEhq
fuxq9HWdPufMtvXtoKEmJ3nO9jo0LvWCvikIR677+tfEqddwwumSdeTSxQB4EDGiPhocw3d13x+u
myQ89P18NStqcs5tdH/jXJ6drm3csvbRDvrRzoj9O7gslEZn9awt7R2DqL2NnjVPZmrRglNcc/g+
B+Q9AgR56nUNMVffELHsowTi9wwPuoBADV2OfiDIHC3vMEq1aKcnCNlDJvaaga9hetJSEhCJPyDm
pURZBdFzE7DXD3OhECYEPJJZ8HekGaVSq+9z9QD3U+6Wsz4pGQxLGBlH1yr5ZZgHyFFH2FGqKAzL
qTo0CQkJUvgPSo1DBDgrPdldKtPvqante0KqG7wVQovODAvvqJjMiC0GL1fUX5woP0JQX1srZ3aX
d4PkCMhIOdbFpm412mtqujVyu9iZkcOE1nYeycfgIDTZUS2ahQNz+BuVkw3mLOt9jiI0IQjfOzBR
e9UcXnBQtfyINfBpg382RFFdlfm4F1VMn0O04d1kvtnBPRaHkpoU5L/O2VmD+qq0NFOGpXs0PVsD
M5fUbF5VhWlduW98/dkv8JZiwTopLTqPtAt/tApFoRhmQFzEYEMHhlUxTcqmqp455Cgw+QQ2aYr+
UmvdsJEawlPFzFVk7sqbZg4Pc01PozXJ0CuQAjRknDpkqaRD8hGSsXk7I9VXC1plxTKPNZjCScZw
5RBcBMYJe6AEMqby4s+R/WDUNEQGmlcTxa9Ai+Q1LEC3IPHHbXqkmkk55g+zprzZpQzfmNt8GD6H
tDQfc8egqqk1H1zfXjKT2ovRBoyyboqqqw+UM40xGPdBFb3ooAGxiHcDF9RIx8wLttzrODVcMhQu
U45vv1XhkmWVZwQMYixYDbU27Ll00ZrQYT0PKVkjsn/z1RjuHErxwmd0Mvm1j+u6JyUzlfvR5vSW
T/JH6jvf8jnGv5KuJyuaT/54DTz1xZbN4M0k912qkTSbNhXSNSOlQJBT/egHnZQPjvKiBtg8Edd0
dhxwVjHjlmKu830v/StOdPEZHLK+Ccqc4oYtH0unYm6YjQKpJ6Y4o3vm4hXdJWNLmKLtPNhkTu/8
GYBjUzXf7Dx3zanS3bGosKUW2oPecv7LpV67aVB6llCEh0ZVLbE/Qa/LuM5R4xk59+WjUkMdgfOV
1fqpLnLzYKE80FKr83zBINTGyan5OWehTMGPwChJiQp88kz1+pAzit3q0ErBy4ughGQeOweNscUp
KPT3KBPOTRSXt7OCqXNQtXFPGB9UYBvHS5YzkNfNnRkbgK6VfT+19CydnMTItwHhScaJf8uMsELb
S3ih1dB18L9reb6zZw2Rfk8/I4x/1JD/b23K0cwapo3ZW08O4rsMqx+eF30CKih+5TqRCKZtMnMT
N1ZXfwQU3nZFjVZiKLXZc1BikM8bbCufYfdStS+UrNgHFtmFA2Cqw+AvSZAjQU0WPVLDnxjIVQwO
LIGi2BdoECaVM4akfgXJUEXKOhK60nUvQSCe4sIy3NRklhyW+bM6zdlBNZKz74NEnwbsh1q3iCzb
1s3gVnPV5ERaSIrNWnNbCxsUQ5BR5whCY9+8dmTy1A2kMHUeMHWYNbyCpgP0FQqClSReHiWfG9eA
wrxpZ8oRI1e4bSyd9BCr0N8rlW9VjMq7CfZfazLjxSHWOLbj8jU2xx9KK67V2rxwrb0d+GWfSt84
AeqDXUh21CluOAazJQc4fx6ZFR/8Go6MQM2QX4iIf4dTSA984OTfYsviQjJumI9wfTar9zQgkTyS
NvJiwLv56Z+vhlN9B58XQ5VhEHLgGEV8sz48qCx7olG9TCL6YXKZ+Oe4Q5cHLYuvzawyYSKs25+r
69P/6f1fT5/7ms/1tW3ZdBgHT4rhF28Z4pEgj3WNfl3X1sUa91ovma1fm+vaett679eD/7jtj831
cT60mbJ/l4RmTYT27dbUWD8p+W+m5V/8XF1vXbdnbeQuAe9yrzrFA/OT4jMylr0Lx+3Xtpj9v7b1
xWeLjyZ6trKZLL8ZPC0xP+pWp5R5SpN25r8U7VH3s01akl3nj9q2JTGMs3NPCFKohMZpJuXVhY2P
ZGXZbKv573cky0Msk8xAdqrD1xPWh62bgqKQZw7heb0pMnT9NKpwcJE+JDr+Zbg96+PWe9ZFkdW8
OZPO+zjSMG6Tbsfm8r7r3S0Y7mOhvk+6aiAYdnrcrSCV3QiK2JmBA5SthVZkVTTzoVWD5C3p/upx
+9DGNGj6eqq3JoDJ07pQxxZBRFjUM/rGGYUI1BlQkx+jQGuR2wbVz1gST8YFXK/pmIVNQ7uQMPgE
2NgB3mZ+ihdQFHg/dpdlc11k2YB0u7MImqsJQixkj71hvacPcjnv/DL/mQ5U5b+elzYhF9SpM08+
HGwvWV9hfe0yEAt5RPRn/p3I+3q/z3dZX/bzMetdY0snRQ6A5b9ePPnHJ1sfvd7x22v/y7u/XqG0
48Zzuub49djf3rOI7EOU1GfSc/otzCxOf3YGSMEAVRsGzsOgI1xUJT47a2ovCaVncFLQM3o7pxkm
IkqXPxJdVger8hdEcngkQzg/ggmuL6Ib6Col9PHJJ+/DfhcTYyMCdCtVAcoLxIrrO+JHXyu/TD3M
Tn1FI75OGerXjFyYcRrMsiEVCNOkJkbPUvWZeTq5NkKAgUFEnpDn0/uANku9va0pvDmPDMCK62Tg
lOZUgGmlouyCNvHdMugrzEo06/u8RvgJf3Krj0ANGhgeefazDyKxq0s0UIwFwIkDjKZE52KXR11k
Fo+kRVArCiGDSJQUPVUyl0E3/W7wmOgf9eBYjfJBtfIbhrfNdkwVhAhRfEi5BB96U9bk8MHgkczL
gPojp7LxcxXdbSoLLmaR312PksZSRwdTarTpukUNngbOqS9GaKkJpq1YoCU25nLm0AKKY6FVhvsx
IZS0S1HfFvQW/fgm9Od0m80OEhrZfhhBYu/muLJc1YFZHQ4d8lMfMTrM8sDGAKJYzncyQGBo6JEL
IBsHUYeiB4CzOYsfXQdItc6bN8XaJ2na0mg06OgnyW1DJAqagBINdYhf118DNCP/rBuvlqH9UJMO
82xDMU2f5MEw0Y6HBcKA4qZPkBtaafUdl0G2cWw4J3UbBJvKpk4qk8jgEgjLvid9B3liMR4ri7lD
QA8WInl9tgZxTZ+g7tvHSmFcLJmZtjkME6JItzSDr4dEXgYir9CPdfGutYsr0WrVfjD8G6Hqb3m1
1G35OMA38Z6lqtiIuAMZmGOMSfz8l5VG59QfMI4HlbgKc2poXM5gCkWC7yRVrwMoI5rSk9dI2M6u
QgJD4qa6zRP5rLTaTzMRBzJvtgpPvaIcwAETzreZMB96sx5vqT2qBGzuEgMFmGlYzsGCR1NRDDkJ
XZlwTSXJUdrMgnJHnC3/IdF74w5Y7i9DxcUfpd/IokZBZubodvWXviFswmnn7+FBBJJpwqzGBz1Z
dL1m+04zcJn4DWJnV8z12gITn9aluzLmrKZlcqa5wphVy2lpI4FtcktxaWOpuyKx3oO+Dp8Kylu+
75RuOET7agDc5lPX3fsZ2VxJdKSY+U1dsp4rviHhaIJSZ2F8k0V7STMHDZzNSVTPBmx1unHotdA+
tKV/BTO4Pul6znmkIGl9xGCOCWts+pcqrV+Vkk+QlYhgM/+uLORtE45M/fi+e7HrDYaCWjd9yMQU
hGTjE1AbSngCKD2QZAtqITLw2PCfwwhR9ZwrMHUIkd6S17ltQ/+qmEFSk2lPdKwv3pmuoahQjjn5
mpugO+so7AaMPU0NUonT+V4boPGVIgvQ1GbVW2ZSNmggJLqaCXxPR98mKe0hfkmavQWx/yFra1SG
MUIZvlsEzG0orhnTA/CTiG6n/NxaUXBrdVyTA9pCuk7Iy6jJVzt2FNQwOfpLNfk26VHnNQnTcBla
BsE6/ntLCa2TBkgMFXnX2PG5qi6+jdoSfCAZ4nu6JhzdY98ji5k2Tk9lyggQTREruTdmQl5Lqx0e
u2KgbTk8Vk2joC0Nf6pap20rigX71kDzO0pVMobnRekSo3HpFifi4DjbeonebbIW3kms7kR/w0dU
XbUhk63uKH3oY1N5OYxK2vgoYcepOOfB0ILOQ02KkMObBbGXQ4ypAhpQlqA0NgH3HlUNsJAhwhtC
JMgoIawYnNfQ7/3Ybo9toNyQ4ZJ4NKu+dTPBLaRuDQ2hJapN7WMqJfZCJdBPg929x5BSKbTlH2MM
knCow5xRmvIklKrhWyepWRiQMqt2OiuGjbGts/Z93FHCLzQKPJq1YEBzzBbV+DC2KnpwPaJaLNyZ
rJ9zi7gGGHR2tYjM2HOtoic9qZyzXZ1lF+qkN0JZBegRWawx2aFTZdVeB+p/M4xzcppqfmhnhrwf
RMBpyGGijDC+WKDPITKNNwl1+9NQ0ljJgP6rY6xhGiYCWhlJ20bwao3jS2rSTFfM+Iq4KfTRE1YL
U8XCpNTaNjCQwk/9dOnqOD1V+2nI7tJSck7NnR/AuCnmt1h8zfopsZUIzUz5YNLUymdQy5XJlTkT
1oe5HKqmSgsnyS71wAFEzY7R3jy++eQJDMpUAs3hv49xvEsFS7adYUGuwkdIwYZEqutUR3Q5WYUQ
wc9OvBxRsSZwO9rM2KCW29Y7Zhs2XmXpj0XTBmcnNJ6jFLJhXBNw0S0Em2FZyCHBTBHk30IRhqcw
q53TpI/PoQBU0eTadJKM9pCXsKiFEeyMDDlBjA7qnFS5PFbO7KpL9dBvVG8s+vykWEwOKuaRdlNI
T1n4nutC/cfauvn5EZcnNFFEY2633tC3KsO5cfnk9iAfRZIC+bEGxbXxlqOL/J6N7ZJcm3sMH2cK
TlPSnmzVZpVGerEpzFxzpSMAkNSOl8NEzOoXLUD7Lx10nuuQfl3oNruCuizWzVDYVNCZsLl6W3en
xH8N9I7w1vVDaQ3o8l07NXfhsocnOteDFmT+Bhw8MLJlElGpoEuKZbGu/XEbGQlcN00MRrUaU5xc
pk9ClAxpA61DfZkQad51TOjy5bf8WjTLwLmLjGCr0HHe6hXNzoNcyKwrIpXkKeYsueKNTQsrYVnE
loGUad2OFh7rXFGNcVLtYIo+QVdv9SWKF8isWX3fky9xNC2IRfaymFOEvKKt0u2gDAupCljsqStx
ndWFcRVaBScIU1VPU1dop3WtVoR6KgeTCEWVUmywMGIrstQYixlMOdhaP8O6ZjLVJRsFCVcYkTJT
yVPb2PKEjr0PTWIDK2gmaoLoNyhDTPCp1KdjqN3TFilOubQrL4xtoGzNyzwwzmOul21pG1T8hIXi
+oHAsmM12qlUpXZqNLKUO66hJPGgPrBI09os6GRYl45FEPTCE0t9aAqQ0c2Sbt3U6CSw98xl6GPe
lr4feTKz2J0cpry7NhK/hmUesy66ZU0OPmL6WaMw9Bcm14Lx79YpBRGY9vk57yX2JcISMqhepYMQ
N45QOLOgvnos2ll6I/3R07ws1u9/3dQoKaYZxRy+7gCA3vIbMHL7+8IZYajYaAW2s0OsiJUyIVJD
DVHp4BUdipeKAa+zgIS/dsB1c4rxlBfT7LtdY5PNMbyUJZ66fl60kvEcN/tQGd807PGc963jMJbn
/8z0vgn1VozXKjDC2TlS3AG+GXDlpWYNfDLxiDdPdqQfHZTX+SNkAhFTJiTjyIXnuHMeqzfxWJxp
TSmIVFFqL2NBmMsxA+ItjibrEn6bX8CLfYw3dCz8b+FjhtbDsyYIp9vsFxDF5aAcPcqedBBLfEm0
AqaNphO3w8CdZjk11n37nC/AMRAke07q8wM86XoA9LrvFA+qY9gflPv5pn0v2JyQDW50xBAgjugB
vqgcvpIYR7d95q1MenHIv+qNco8ZjSZhhhsc4Y15id4ksxjsqYQ7sQdSfjoU4ox3qo13jJzr0cMR
oupEUr8jhgFWUwIafZQvdwCsdtHtks66wWaM0OJRUCkVe2zn8QKasi/Te3CrXlCnAS7Y4Y+FSJDS
ev0ouZylW/PB/DCu1Qfxqp38B+rxjPUa7Fga7N2NH14YM3BaUV/i79ON/zHiDf8+wMBuveAio6OO
gb/bDpy0TSaSe71yBV0s5OQX4LNzyaR7UzyzH+CAn+lO0DW6pOf4DcdlSazeTup72P46HKUUvQXG
XgAPndhUES2sLfI4QFHDLSMxzhtI4p27C2oLb3wLiOS4/+m0+3ZCKn+Z8HnbFRfDg14dHOtBpN5v
uPbbz1ir/8i77LaI8rb577+p9p85Y7ZC5JVhGxZZY+DYjSVD87dwvJLogDjVJEZNch4EkpVd8kuc
i0Py1p2CeyinKbqFveLfRpY7ZR5lRetiX83v7CGMa9HopQvbhWwDua99hk1HkS6c1DjwQvvo57cw
O4cShqqrCU84Kj12xg2eiuTvGaIJysCn+Rd0v322z16gcFzhAT2UT/0dKVqP5VNLxWFLUtvP+ASx
9jn9oWNw8frr9MS1Hx2mwg6Lsf6geRMdCc+642SG1uCAbAY7NfJpfPsaxqbJU4et7nJ0bMG8oSyd
ddxR7ZN1BYZ5pJp9MXsCVPY/6/7DfMwu4HjDXxgTMDRYv3BAERlvnpmluQDTXuI3xJDKB3Vr5K/D
A42Fx4ofHasNrGLu4aiG1yCQ9SMlO2KY9S/GHbtsS/vxHrFZ9R2JhX1d7K8xSuDVpTac8v2dkES9
WBGD7EP6hlZ/L+60JyiYe2cX/CRLDWO35kWP6cJpVJ9tbRdduqNyCD39Gl+o/kogIfapHdb79g4M
IILn7HsBWQTXC8qmHXJnzJEcpxZugLd4t42OREdRneQIm24WBMCjpmx/AiaLrB2jA7fdRu4BmCWw
TzrYIQbCc7cYL874FMCp7+Q9zUoZMtK5UCKHLr7QG9htkfFdTy6jDFdUB4gMR/7FYK/dyo8sO1aH
8QdTcD4qF3DPOFUv09l5YV7pMXLbMzY/CBxD7gJauH4xXlESohDdnWLP3v2bPf/PCLN1xzdVReqm
ZTqOuuRO/7bjA7JvUHSpw7Vq99d4lkJ3Ocewe32znGd1UZiSLe/mr9hmUDZhNPqGI6lZiN+LVvnf
fJglaen30Lnlw0hdR/GskMhk/XkUGjGBhLXTD9eRSq2Qv1Y5hvlu4isC0YbDhuuHi88uho5BH+ym
bG8CGrjYLL/hH4lu1o/zf3kX/ybvAnWPyvnvX+ddfGt/hL/HXfz9CX/FXShkVyDlw5thSkPVdHap
v6LUpf5fCsEVjiH5gfmRiXP8K/BC/S9FqiRDM/kwpUMQxd/+oym6Nvzvv2nWkoWhaIohLU7QUjX+
fwIvVON/n+x1R9MUTVdMMg4dU/vjZF9UBWm8kz1dmVLAg12jJciDwNLztWpai5ejj7rq9Ln65wP0
1NOYX3Z7iqdzti2s+TYKDTykTtF6uUXEqTk4T31hDPuuALo/VSjUkPSEFk3guoPUUovhhBRsMe3P
v8ZCRBh9Zujy0xR5zZjE+6IW5lboqEjMEWKQVquwv6zgOptxv9CrewnF/BzK2NpQCosOpb7AsYbR
U7OOKwm5IltHl41HbCf9vi7BNRsNnMLX/8TOnLy4WVeFLIDNrqt6NoMLtedicHuftixzOJTs611r
7MbnV/Hby6x3/fYtrY9ab1RMOPUNg9QuDntlt04ZZFKZ/fO66pPkvtf18NFY5hLrTetizXtYMyD+
2W360C4qneUpxEH8taqvM5P1metdf0RIrLd9vU2+PnHd/l+r/+93X1/o622CqDSOU1SPx3YgeERZ
YKjrWr9srmtfdzQJJqKvzXUtMJaMkXX16ylfL7M+Zd0McfUQVw+35p89WBrmTHtqedPfXvHz1vXp
RrBEoqyr1KZ7okA+P+wfn+nr/dbX+uOt1s1w2Sko0FK8+sf/U44688J1mz4WJdYlvLqcJuam+bqM
1pkPqe8wyJfVdJnxmFmFg64uvPWmzwfmyx1fD/l8jfXRnw9a7v7a/O3uZG3udDrzxc/V9VF/vNy6
+a/vXt9i+PqUSJwxJDtRgT+bTBdql3SfkuXzr48kwJQygzOIEtMLnMjP7bU1uj5offi6Sf4Ng7/7
9db1hq9Xms2WF1m307XX9Y/F+sB8bVJ9PccWIDW6DMhnHYqb1XjXyhxrKT356vS5ulrvMqnCqVxu
HHNcOaXhoCAUpFQYEqRx31m6OwjRu4l+lxn0+2SeNSff7ppTHjUXa4IIabViOpBli2I8p9dmLzWh
z1W5VGEMvk0cREvx5XN1vTUE0qDHQeitW+tifeL6uK/N315yvXG9e33g1/PW23wCQLdFnGNYDWbo
nX1WvPVTRWQEkUDzUkVQ8lRfCvTRxk/bV3s5ia8LgjoR7zADZmkut6KTBxNL5jtgpRHGjRONJ53Q
o0M+g6qZqutZrx4Lsn9ddW1dr21h07jUWUMZIea/t5f/e137Wqy35aYGA1edoYEt3wdhtpjZsirm
xF5r3/W4wjFvSfMQ1pXmBeEwnvyARUpc4p6M+scoGwcmOEGjnPzef3RM466h1bQt67YlfISRfTRU
CN+XzayuNtSXQCz00EvI0ZzJkx9aAA829t2EQikiRAoe5VJIsmq8jQigkHtXoO66J0Prf2g29aKs
CSrcsx3itQbmsuO0XCEUzd+PksQCZDxm2eFSruYGFnXVnAxh/X2tsWv9YEH4QjjCdx0tfFUTz8C0
1I7SpWDUlDZCunX160aCY2+0gfS4cTmC1kW4lHe+Nte1ehJyryGo75e61boghg5PBHVCcuewp4Sm
opxEcFOhrPDMmnh5UQ4cAlPGcNQMGAYKpux53d2qDCQ/d0Rt+eW+dr91bb2NPgZEqR7He0p3WxQ0
hkmhb04lbqSTUTvYL76217VK7UbezCFAydZSV1j9iPjKWn5hXFqAGEMmDut2aHPXWPn8KtS2trlu
tWjHfGAbE4qSTWcPsHqUWR9Pn6stU9uuUY/hPO/9AelQUMNfC0rF3AQBB+CCEE8Wovi6QHGsL5hx
swM43i7o8WaBkEcLjrxYyeTjDKTcIvw4cRdQPQcydsGREc1BEgcZ76cHbCra/7B3XsuNY1mXfiJ0
wJtbgt6TIkVJNwgppYT3Hk8/H6CaVnVO9T8x9xNVwQQdCEIEcM7ea30L1+1T92Z6q5EEBooB+/Jz
tBZ+p97KVeY5IiUZ3qEdfuLiDM/Y2TMX8Rvrmhfiuq9fFr+U7IjBTC3XTBZI/mwQBywM0mYw02o0
2EBGJLjsh6ML5bpf5Opn7bwjd2XVQWErFr3WRdTNq3HmAS9O9N5jBU8ZAWGgqna1uSa/2cPDSJ0t
ffH6TTx8yTLhSS2xSFu/pXeyQQ8johgwIWHaBKMuW/Wuq5jONoqya9yH8aVnm167axYuqEUhrYvg
kOrPHiSWaO94CxMeVL9Tw33iHQpxA6bNLDANYy20VW81UBCqq3mmrEp2J33IkhOOymb5B4koFBIP
8efBVvzdZThomZW0mK66OSIE1uhkJy+exQm1MVuo9715TaJVWz9iZne1e86qT71ZFVtzZ8DoABba
rDQfwYNtdHPCDj1Bs01zTTOEhC03vNL5qFXbEY9us9XNNeZaIoeV9xa9dpKuKMln4YY81Ljc0ERP
xSMYkpL8ZPavcvOVZwrc8ZmpFPyrEpoYE9XfaDHFl+LZFJAkrZXfTM4lxmsn6RCXcyFaO1D0POTD
s9RaoYhtngNI8ov25AL9u1cHH+IfbXs7RN6n0Pfd9PqmYwbrbWglacVXZZCWsHPTAyETEuYg+D7D
3pQ/goEhNafJkQ25F60L6shUX5nFyhu2BXDTehf422bguKA/NUKN8Ye5z2p5oIU/7KiEsr9h6GH6
Dfhu+gw9moupCkQV8QAAsL0t/nRXWej8AZsVAl3tN8esqtGdXIDDy2W8OVvpd1oQy7HJaLGK4w5j
P6EhnWEp59cpG+vc3ATCSNcD74EFhJVVb2m905j1EyKTLPGNCmNyrJ0EB7+mD2y3wCogApKh0xGe
kV0JkJXUmxVtB3ENcqTcxIT/wNykBZnuMNa2BUOHvdESR1QAu8G5RrbAEPazRffGNLuYwdMhHoq+
MuUTaqNNswcs2AfLbsXXdKlJaOQ6VJt22JFRIX0Fb7rApkKELVdEJbTytYUloS/Fm0wMi/AqJgff
OPkvGHLorejNVsLlodrxq0XBm0PBheCPa4Tiqn8dKAQOsFk4aintiT5FP29ONY96oNHbEaCpdifj
B0VjLQEa2LJMDa9XbCiPlbAPio8qXoVAwwPpVpsnTERFsI6t2dDbFCZRFNzRqJCAdoSMDC2CSkhK
NRIoEP02ddm+hrDeDbQ4EBExDa2YFqUvAq0pTpywj/W5mM9ZSymsArzp0Zx9fuTHTB3rqOziVQI6
bAG2EQmaWc8AOwCap1Fid4bNllCzRBrUVHcmTgoV2V39oikveb0ea6fr+ip/OsoiLNZsmjHMMhQz
kXksMiJkZw54+3gvU2tTZhYA9eyBMwdrqmLtop1Y0+RcpvJTAppexDJPEa7dN+1eF5do5v3jYM1r
yD/vEX+uHPNgL6yQYIPhKqBzB7Z/Tx7xASPFSaVcXg1XMKdYfWQ43wqCkXkN0AN4piYtsHE2+UqJ
DlKHWPhQODsqpnF279Nlbi4MICnRhXZKh/jr4sczbNAC4n1wPtG6OlsP1I/Wr/TZ2EXquluri2KE
D2fqxr0MuxDlprToHoCazX4lJvMWnwcYPo5lRMwv4kiwJBdZRtezLiOudTaZ2ZY3p5clMArm6CNt
9oZ0rB5u6rDt+0vLpLR8t8R9hcK7GWmkmCozQgKh2gWUh21aAmr6dKu9Wz9sTez/sA78AGDMwtBX
Sf3kBjRPXpsx3w6YrO894pL0j+ogk+hBEU7kDlyrxsYUFplXcM8RSdPOXu/WDWcWn9zeuZ+/t9le
EnZluGIPUevELYwg2O/GCARgfdgY0BoMLOOw+AT7G8xO3ouv7lh7uGNC49GpgdwLmucGeGfVXgEP
SGDaqgXdCDK0EubZcwVwP878DwnC9sorVuDbbyJGBZsmi439fElltJj/gvGdPZAj6GcIVRv1ooRL
BKvzZNef9WIBX3YNyJZGtrHgl2YsQljcn7i5gmf3RllTfDKObbBgy0F30Qx7dBZJXWsADmCYzyaB
Au7BPXwVDwrtGmb8mQTxxrERcGNQunNHWBBSQYG9nHcUGsHaz0BU2hKQWO36a/aVLepfaGjmG3QR
8lk5Jmt5jG4Akxre1XY8YpJH8BDJi6G79NCuGEjIPojRSmcL54Z2nn+96MBLqfmCadSrebgiesDB
sr5o5DsEcjNYAaWGiKCBbkE21NmkmTGEIs8BtEq7wKY7wwfhoWR6K4GO+wssCKK4cssr0yWoPw5u
kmIJ+Hmrzht7xENqIDaWTXIctiRLx9L8w5qB6EOjuwAPKz1oZMzbNwcfzL5fjL2xGUz8X+IznWiQ
ROU7JvVFvE0v2jq+iHeXpBB47XgnYjIxgmODZfQO9JqtWvkX8xUKNc9JD/DAeWoPHwZbvYDYj5LS
SzcpUWg2hF1ueQz91dy/lDQM4dWx2x8iRxhlImZPd+kmg9t/kp/LYwLFtDlr+w6U6BlbFxxkfuxL
mO4qO80mX2NfHptzsXFWb7QFh/2wz48K+BLbXSNb2Vve4sDhHUNUBHu5R0td3DDpYqFdDgwQ+uSJ
V9BOnDHT2WtL77XaaBDj3vuFuXW2b+V7t4+P3XwEaq8YfezlbbL3gCstITzbsOgX0dya0byBJujY
8YyXzNMDTZGlbAfnaqObdnYLj9lNePGv3bx+h1s2C264Wn7ncCgzCJDZHHVt9eo+UPYgELxB0tFR
yhGBwq+HLsXYOvmoHpzJ+Omwh0mfoI3FABFRjzuew9vzcIXx4tnZJjwKa21u7LXbmDDg2MnKOtPi
WxqvhGoJwH8OemEPr6CI7Y5IFs5QsB1wEr0iowVMz8XlFYiSvQKpucQUvuPn8Bzcqn37OzyapBzk
2BOwE9jGi/j7JT76V3pbv73X5BM/NXuCc4y203b1wcLbjRCSxMz6gGZwWb+Jd/+ipzbKEn5WHFT+
7CZ+JSTh2SLIyzuRJ93sZn3giEcjvAh3+SWGMq7ei9f+yImQE6T6XrwGv3AqHYmX7J7CXbiT77rd
nPOLeg8XdC7IeZMP3NrDHOD27GMMzQS2TeblnFqhtqexTIyg9zL+6NbCowNWPtHbOcPlbxjp64OP
hX3cEhIN1smJS+KWiBd05HeMYJthFyzL+7BzOcdUDzq06YGrU/g1/e6rB+JFZIJcXTiK5t0O05YK
cBB8ErEGE4Q+g5Kd2BzP/ldFJPWD5ziY/HquE0fCHIVdo2I3I0zERjIK8aL7GD6CJwj2QTiC3ckR
wGyn9iss7BVQ0rvwQTwQBnZbW3YbSOIcLWd96667TccfpD8S3fqKkocWEib7WXJrGZL/gluAkPFZ
OIExX47NVjwi0pomnfjcKi/hSty4G39DxCNm/XwJbnMrHJRDBZDZuIInYGhXwkX6RA0JCCWWuWR2
5/BhGli0ofD1V3FlnIZ93V/CQ7FjSKHBuyzhZqeQZeE8nb/8S8uu7sA1kkwxbxkqb4OTfxke3XQC
nM4SwHA5qeTqrLynX7RtOanARf8AY8D/EP5Tzh9cBj/ag86J4LnaJGQFSEzV3qtTvrU+YtwVOL6u
FkjId5aKV++FfPiTjn0e3NMe9kqJSsOuC6Qfs+bJeIj34hTiKxlW8G4ZH7xJHzmY89lopscB/4U0
aXhwQWw+kGuzeUIynow5sTFEaA9ExMwhZwBQnPXbfvHRrBnhoRa5KkdzDpmLcwV8sgXcmi1Af3LO
40Pbr8p7dOKUF53aA/s1XBOntxB2UOUkqK8eRyhDIFt6Eze45fU9YF4I3TM140F4Y3PCCTnd6Cvr
RPv9mK7xdWg391EsM8j0yFs9TmPP7vrDm2cLbQVHzll3F33fzMB62cGJ7e7yhcRJUrS7JbOxB317
98P4HF4r9Mef0qt2Mrl2Q50/Jo9sp2+qnTcmPsjQdowF6lQuafKZ4SB1GH60926tcHouNq1dzIWd
9ETaw4oRKmtenYlkujKmIKJq/PbuttmlqwHye8N5Yg0b1UY+vw6WwRPOo4u2I9PoukTDKD1kfgKo
lgi9uDccmReOWeeZ2iJ/QPVLgc/oL8Tn/r1/z87gW6/xsdojQzkav6yTdzOepBNsh2HjbHVyqEwi
M4N58PpBINW12zUczsp6/E9HC0GgIQL9Z/mdME9Y8iAnojWAiKqxhRcxWkOgBjvNfNafvZjegSuN
+Fw6e/zcjIu3+hY398qivLthvkCaioTmcfzVyndYS9GS8zQEqO7mbtUNqq4kWGKhHYwvsQeE7l5C
HRLfaYDPf6tuljV3t6OBu+CITa/Wg434cFcM8MfY5nqshIZjlLMuGwpzI+ZHU9lNGAuR6Shymm6+
Hyuh3U0R0WP9yZy6A+OSNJaopkLUdzVqDJpOSZxmFkIRClfmXzdTJern7rTk9i1t6xYF/FSFmrbH
FKNR9pbNW0N6Ctuhg30+qqqJxVayFokpwhcJe3bS+LtSeGso5khDs6Slssgbss57MXW3Jkf1uPm+
0K6RRadrUXRPMjX5VTGmdU83TF10UYBanCPEKcZS3rSEMB4ZoQL9vqPWX34HnY854BSAUOFI42JY
geQfPHQeelSmm8SDLuGbVDDNO6CweDG45Ku0SXJNhxy7ZaIw4cWFB8ZRyc+FSm3Q16k4SONDXUuA
uedJ5bzqww+p0qm+0JQNPEbUGap8iE0IoXwKEV0YHfqM6PBpO6lq0REQA0Q6WugjeHEyVB1DepQV
hRNuLpyo0aIOI4ad8PIYP5ZCzzx9dI1Bwz/siXuyxl7KFME+LdadTknDVwnamEq6U413qutOS8bU
rGvzfBc7brwKFMrf000/9u/kUeX181gm1P668Nylm/QNJRWpJVhgTKvHbENk/Xh3uhEzCldNywxs
qoNON5kgAO6bFnXHuVR13Cynuux3rVYe0BTJuc9tC0Nm7WcRmPNRzTjpGvt/L2lTFN9YLZ6e+OPu
9LrpbeEk8YuT/g3XGYXu8isUyy+xM216q5wAQnK/BbR20ILSnVShrbOKY1RlfK+OIuW2t8Rim0sK
EOQU5ghJCLULAqhWOBONRLps7OJ0I9VuWgpNazckXjgPhu6cYmaVFk5OlTHOa6PB8VCf6hy3TyPo
+Ra5LSw8qurUSPVnQzbrzfe96QlLRKznu9Ts//bg9L7v+9Ni0wGNMkjQGai5apzw5YIicuUW1I9L
bZQhfi9PD083Cb3KLX5QogfHl053f57NsUt0eROt/nj8ey0KRnBY+v9+s94mF7M2qmWaGwjZRB/k
fC9qB9+iCzpDrg5Cncqm06loVsa0QyflaBTURsbH272mERmFqaVufp6bltxRPGcOA99heoOi56W4
mJ6abnJZGMPaS2RkaQZefHrR9Caq1zg2pamNOH5ehzqPbIxpVT+Pft+f3jC9dVppYIz0gmnxZ33f
r5we/Hn7z3u+V//nyzvNBVdbNE9/vGX6wBbJrN0W1LR/VvPzuj+37G/3/3HLfj4618JoJY+e3Z8v
+7et/9u3+16c3un87OO/fdL34vSC7y9o1cwz9Yiq7c82/9d9Mn0ZY5QTf7/6b5/88z3/+DLTav+P
Lfj5iOFtqNQ7bbrXSYw7aXOH0X843fzx2B93/+kl9ACoa/2xGmlqWv28fFr6ec202jQfjZw/r/l5
+p8e+/NjplX8sdrv1xjKcK3oty3rsWljTr1YN+jTVV4G3zLjSfE6PTupjn/uGlOHk/PzX3pkc+qq
Ts9/L06vT6k1yaZWr/5pFdMrppuf1Xx/ys/W/Nf3/WzJ/7ya6XU/L5nW9/NYN3bB/r/2KKn8qv+/
aI9kkIRI1P679ujk+enftUd/veEv7ZEp/kuTkI6JMuox2GsKKqK/tEem+i9TMmSeZVwgI/KUf7RH
0r9AH8q6pUgG0ife9qM9Mv8Fo0OUTFWRdcmQTPP/RXuk/iEzVQ3LkkwctAZacUlWzT/Udg5N+AaM
nMa4LJobuOxPjoUusNHKWRy72geWKbT9H2YjXTMrFe3IUomzLs2X3DKTJe5euhCt6ywKtdnkLopm
IKJzSwkwG5rNOUpjDWtq52xTwxjou+VzzSoumYSkPBuNdFIbyzYIx3AOxWHh+p61GYJjWsmh3UdS
OdPE1zCkiWckJhWqG12lqB+8NXICF+2dvJVKfDh/++v9k/T2H3aJLLLP2Suyouvjn+U/BIi1WThS
y3V0ELDZubKPSSYSjlFGbGAq0ONNZLJfygwk+aAcRddby0P4JkgYBMBhzoueb1plTIBrK+HbuHsr
Exu7DGCdY/pemg2IL9fSX3qDNuD/vO0Sf77/VCyqpqJoJtpJDY+gqauK+Z9bDzWSmUkNwd5xnZc4
dxQ7U+JL3OmEv1RWuuoH6ZS0j8THYdhnOUVJg1a8WphoUgXa04VLjwuvIKQcYtaNVF7obU9TJwRg
Q7AwZgy8Wz5GrPyjyTJjrsg0nVLMrKnrdQySop0SYfSJg2ElycPFl5jLJULxFWuUATOn2uURBYRs
jOOiFQpZ8BC2Kk3BznyRG/duZJXKuFraiAMRG42+kUL8Bbp5dr2UKLmsrpe+Fd6HfdQ4w1pgRhML
jkWbeUCYVi4aFZ+dYnXY+dAnDepHAfuFFn3zq8d1kps0l3if3XonE0QTsa+jLllviLypPmXPI+US
EYkZgKp3IxetsRyvI1V/5G3H60pgu2lIkVB4zvKKApgs/KrqkLgao9JOXkS/RqYXJTZUmiqHPqtb
i/u85dfCtIXyjWhsehUACrQ9u+jiDMYfG51Cnfdr8HJx8st1KPPLbbMygtEAAJQk7G9dQwsk7NR3
08PhCVXEyauzr4HvFyGq0rV0cF1hQEbn70bB6zAAFnAomKSFyhxe7UluistDrg5j7iYKQW2QkS8k
7zT2kFVoMVW7AetyU7xkGmKOtKWFktddRyVZBthuzqvC28UWiq64gkKiBUSH+TCkgeKQLEXLQXGk
UU1YX0LhyVTMcB0VjEgDatODJBN10G1jo/pwCmrNHt1rLMNLz0/wXxMsGVct5VKxgS2cDhfXJPi+
z/rXuLkX6GrsKE+es159K6ryw4AjFaj1i2F2Jt2W5LMM/Ivs0UWSfP9UMM9kPzYPPc9eyZAQVMyM
lYHfYIAi6ZqEiKvOLhvQGHSiis2MEn4qH3Jx7OQFMqov+DRhQZk3k9yVkUkoDeC7otAxe+ph/Ub0
KMp5xLpUzalv6pUnV3s4AqsKoqfZtZsyLH4Z8kWxmm1txfdScqKFK3bvgkQyWo3/SgkWQ8GfxWxH
MExPJ5k5kUu10exhD/cG4g2v3mgwxgiuISJLVB9maNwisjXhL+2DzBPpFgfg+gNXXCcqMKi4P8FF
uwZ6+Z7K5asXNSvVjZYaRxLlMUq6tOMTWC+poUPYoUMvAQgKLTqkohAAQHA4seq3IUUZZ0QfpWn+
dtiWIqKMpSrvQgn9Ra44oRslZTvyWf1Gewn4e0qBN5JDscvRNynye8eULG+wp2raL0fjCyTqu9q3
xcqQMOsnzhX6yCGwBGLVXbolgnaN1GIB3BKhugxD33WIiBzihoh16SvhyENdgn0GHcyd2TelB+av
gW44HEMQlOQBt4PSOUz0EQ2URno1qmgphSHrqGjPN3pPIkikkE+oz1OaTqz50hvm2e9C9P79EcPx
OjOw5GdMB3vmuphUIPZY6DHa8tj7eAF06DY2lDcY8PUmKDx8ds6HrMV7IfGerL6iZNV39wxPNdIv
khOdVjx/fy6Ejbmjp0voHGR4Bu8R6M3x+O7LFJkch1IR+xsHeioE34VEsWlQ3VewuiSjN91XFNNu
yJ2GnaRkTNLOTiZdxicCy3ihwoPw1vqQK+cK+RN6eEEJ0KEGappvZqfsXXPnhBujtECg5s3LsOlF
oLG5ZMExc1ZpNHQLn8aDl+N7agUaaGKmr1LZQSiiFzEGJi1f1rp3c1qNqqBfb2TY0sTgUestJXcp
qe0J194mqaQHLVM1gE0TGsZRN6CHW8UOF/5LBa+S5Dh8Ofq7iIGM+IZuP/j0JBML0CPIQi/wzLmR
lNksq8Fv15VxK4smm2lkoWBHCzatRbHS4PIG6dx3uH49K763jiJAB10it0vsuqcoK54drzvrRmPg
9DSeJcJtgrD89HyDzmmtfCpE4aQVkumEhcLxMY3HDXmEPNVb+TVTrX1igYHOMBTHnvImUyscMvIB
g4I8KAsagqAKrQ0mkMxtWHeAHISZPjS/OwWQrm/ZnRt/6GInbjvw42tfp1DcMk1z/a5AftLALO61
k1sBQOoxWKRRfesEtJuuiOQFO0/ZS3znUPoV5wUQQpLLjJC+tqFor2FXEjrqyO+Z4DwKrz4oTg2F
UEHk0bniSlF11IXiITZgIspQUWZATugm9KAgrV49ZNCr2958CrRuLpjGSzxyCOqYnvhbkPnvPaTD
Wge2oDEQCSpvWQgyCAi1Q+DnVwlCA+OomvQXBkr+eVbp58EcMzugqWLE48zShmtM8sVZhdTmwW+a
4Sglcj1TqpMni4mNkjs7AFUUdxD7PwdTvEFSGlBtWR2+KvhHZUkaFW3tGoSWqKGWwG/55Yt0lMFa
oEIghjjug5UrWRi5c/48leIsTO1Wub67b5zNhBouYuMsqlSaLLX9HHwSV3MZO1EvI1Qpk5UKdp+T
C4oow7i1OldQ19zKVXPsqOR7GTQYWC+OwNZy3nKGCg2EPqw0fhKHpRYFh9apH3AE6ZunOPgEed9C
U406enxVWL2Ou65ygrERKK5aTXtx8/pzAOfLT0l8aQ0YewJ8Jl01Hq4UP8UG0o26IhctlV6MQs6W
BgHRlRp9NklD6ZLRduXT6eysHKWEcG7r5k3lgmgPONNbJ7nrSU9UMcR3Sn/ps0nGR6sQsa7jmu71
K/T1U5ABZfTDG8PPrVB3N8cDdYJvnVMTPkdIhCXvmg0usrPx23F5tFXSOGNQi5vxYxVSLuQQ7Fig
4zWiW9t3xnNm+JeGb6ir5QJb+9ocUxnzk2AVbLjazj0ULk5EPbUg0aOzrOhc06ZpoH26YV2u0Ela
WB7oV4Cq08p2U8W9scFSQ3WrjS/KWL7iVC/1VDCT7N5W/euQGzi5W2LrBSyZSoQ2TNZ68Nitj1Sm
8ClPkmqjEhuxFnRGPhYQ/ExXC3yS/kLNiCRJrfYcGUjyhDQgbTKRQSHKylYqPB/LPebIusn2oRrd
pAppXoB03A5V5RfIbGnXxjBi8gHYmw+gQoCt2gl+RHKLeQtCCteAt/gzEkjihOKTVJO0SySiowWr
OnU5/CXCJqoEcmdiffkulCekvK5tBux40DLYBinHzsOywASXIWyMneKIQ1a8JknHhdD1L3kcQl21
YDlnydgei+F+Zdg0o3LTuYChhYjsYFjr88zUgSNj/V+IWErjqBXhnQjIZ8iZQSyN/s4lmj5y4oMR
w1n0kPNhLScFxPN2NfASOJ0cHkIeoyMb6A5HjocSx5ep2Sk9qX1pCUTnR28/KfV/7k5LUq/vCr31
iQGlNA7inz43GAciCWkFfL9BOUcFPYk/ZPzTc71IH8JohHNeq0QJtqI173ORa7uy8txB3wi1ISHw
8z3URxluOUF2cXJP9c7xBvjbXx8yPZZ18jkZuzTfELCp9DQthqLD/MJBLGaarxP8K/HoCScawUFG
IAsbzNWbuMB0oxhGvvI7kj+MAkwfEzh3y+XjyVBJ7wp656ZqaKrHCs60mmlp+gh3qn5ND06SeVNF
bVeC+Sa1OMzpBuuIkaVY5O+Vt3u/dI1NY2D8jwklzQIp2ViFKO4ci+5j5JnDMbDGGZMC2lgRyjVp
vUigysI7FYLknUBSS+SeGWMLAGhrlJF+5EplcPSgzi66Vka352KgBan/1HZcFDqnkq+G645yN3A1
jGAYzUV5s3DbXpurOql20GS1iyZL/laOCQUk4UJGJNtkthETA+hjDY3TXjikjpkzbm8TuwwD8RR6
AnrG9I3xSLpRXcvf+17xXMVCxygxWeSRvOylOD/AthnOcFCWEoCohTf01lKQMo3kCj6/hPW4bxvt
lfrCr6EYQqCBjFLLwtkSORdBdN74sQY8XsjUK74iQOvI+TRt8Pd6yfkhybhUVHHGKNDToreBC5IZ
KDR2s6bY5eN5VjUbZZG7xSVW1WInS4WxoJ/ypEpyd2gHJlNi3JfLCn7HTqfU4emFeyK5gLl6om2Y
45Mx1DikFFvVqHquZww1ko+mQhUpWNtU5QJWCjHWeImRWJC75d3t/QqXEs1EySBqyfGa6MUw3Evq
oEmSwwCpJhzZWzskv5Wc83eLPVTqimpjtY6yBa39modxtzJaYzjwEyHBWsYr3rauu9blhjEmis5W
F4wd2jZQ/9e+yiieRMkLVRimeyCmT6qOYCcMLNRe7gdEzn6TpepH1BneLnSacNHpJWLFMRilcir/
KCgtpeiRl17L+rYf8v4m6BAuw6ThbBnJV82yzJsrlOTQN0itU3IpmNXrZ9IwSIuHZQKPPGDEmgSm
vM/Gm0ZUSbTR0NZZEoHlQyXffQNxWdbGa7/uDmUvZGfLcpCNSfiHgQPv3K69Rwa5F4zLKaRDfJwn
EPWvBalNez/CrOAiLWNqcu37hB5/QfRBm6kvPpJ7/oghPURNoa3YuRWUI1dG/8pVVcxfSG0i39UV
lU2pBdYmatKFSpPomI3dRtJU1I0eIaHVlLPbhiI21zHV1YqqdVRCQWpvUknhYVD1g5569EVlA1lb
JKerrnG3PrRloPLOZ9WE2VXqxHmQNMaq95AGDpLGDpOG16bowrVfrWAyphtw0DulgcWu8cstSKkR
ROUe+2NXU1M2Rjtqcb3k4QwS8mpYaZJTQOXPmIKKMY4Lgx9EMygCwzl351KVMeA5IB6sEqc9ah31
ElPvLn5PFHKqDWNPLdTWwJ0YCmkZguQS/Z4seMLOIaGxMQnnLEZpcl1/BVHlnerOfHVi5bmxGMl0
Q7HKWmiNBb9cL3fjreSmJPANykbyiCRsPCyF/cDgSHXQZRX+m+KnzTV3XZSu4baIE/cS9NkR3G6D
QLNKmIDEtgdeREmEMfCGb6fEwUIdngcxspZWAEHOB0JDtZTSS2V0FBRmLikWO7VFg00CUlJcND8+
+wxpQEOZarfS+zIn80khvLVLxJ1HMgnj6dGpmGBzF1ZDWCPTAKTPtToSFq7RH51wkLdFpMb8bGRr
5VeWftR0KB4qKRorUQSuVOvJXRPal6qRxEPxyAvBv9VdPdpy6rPjVXB2GDDGonYFaI66zY3URaKS
DC93MBYYnVcFON5abzGxKCTJdpoDEqkzwZLG/Wpo63zXRbB5NIK1s0ojQ4WurWtSWtPVe28hy27Q
wmU1FTj05tY6E+vGLqpkX4T3Qg4ORkMWulu1Dv1U26yyXZzS+xyicienpXihZgmfmx8nrreWsCor
t6ytMd5MSz60kpw2q5ALwHuLcbEr9kyBnW3ieYBdm4AguSZeB1aGzEykliQUgDrtSEgIZldGCZGQ
CdvIy3/TvcQIPUJTAurFiIWsekGuF3BJmHTK9nvRzzqFikIe0bfdmEkrOic5ipQ5WUXAnBiXUF8M
lrCwyE6wmMBXcRAjMzdIxCvVuWfUBPU4aKimh6abvrSeu5pSRwicLCY/QR62jSE3fy2Gae5vxAau
WayJ2368mZZkrUMW01TtX/erPvLnYoB6PJy0F2MLd1pKmIczwh/9ezhdFeY7hJCNL6lpIZMFEmD2
HwcuuEezrRzo1lxMCT2bHnOmocvP0zrX/oVbhm+c5lGMhRZwjX+/d1rBdPPHYz93RTKuaN8XgWwX
LnPQn7eAuIO3nSD++3n19Kxkirzlb4tSRslW81xsLuMW/+2Zn/umoBMBWwLL+fMbTK/54yMsUwIN
7Hrw7MYv4+UOTWkZPfvPCv94xz+t5eclUseR61ficur7cyJEbwlEkrA3f3Sz6ERelilepunpSSog
T6l4QXH1XUPcTHTP6cZw/HpL8bT7C/lpjvDPrsQ8GTpRusClyeRNj2OCBhvSPPJeeIoS86ZbyP+m
1j3H1S+Lks9CS/tUXEwNetoa/1sI4BR0Fk05eoKft42dLl8JSuz1u6gsKArQWKAEgOEtUMW3Lhk2
RdN+enHaLgmz0F3nUMvZNomxzjCw4ALZa9ANDFRO/IqQ1jFO15q7GsYIIsPsyfeN316anYhnmLuK
dU4l9x3+TzqTmvBIJfY3obtl45/zrhZnXQ0LJNP9DdPul8bHjkCrwJZi5UMvsSpQ8KlmYgGdEcyf
PhgunhXyYfLuVxjHCrWPrpt7AoYewyWjuKj6g5IKv0k/JGNHekowMQVhe/NyWF61bJ6nDkLi+FR4
o/aXAoXRxT0PBSx7FOqX2VHJ1czmFIuwXOJNI46MnKIFD+pVX2oCKF3pdoYX7mLBXcmS+yaP31mg
XQFyTJZwIMGtZ4Do8WkwLxj/BXW37GpU6K6bPAlhsms7y66wDoTo5xJNPcla/exTDPMopkf5c9Nr
Vy1FxJaq6qryhc/SVMW5VfonGVIbmKx7SB7KWlIR5BVWihugXAPE3EaM3cLQCbcZhlssIv01c/Xm
2Di/jbRnWJQT5uq1TJAdVP+lrhxyF+Odj3OWPaGQe+QUpKyhe20lms9WdO8UEx1iOyzNXcFgy85Q
tcwt6hBWDufa4JwEhZ7hvyvk1yq/92Hf/paZmtJIAxv81gvtMu8c7JLOMdeITW2sQ5XgDKoA9fvy
UTSDmyphqDVS6wmjVtAfck21k6o55Ka21v0e0uNb05YA5lrQheQTA8mEdOQCfw6eMzl4dA7mHtep
FfJcgh3I63hhtS3RYp5/NWViV009+0gV4EBWiZiUE8kK+p5h97XiL9tc15b8epDXyzk0H8cCPEoz
aWx54QegCRErZC2rmYZQEe10aJrweVMG8u44kdHTlGCA+BP4QGcPMlFL5VqJVItB9OhaDZHSDQE7
MGsJGLZ65oLM1LdmQ7T41RJ8ET+w+WnU0Uk1VFyonYNkl7ASN3UucuFkmN2gfVNSvJmK3i8Mzbn/
L/bOY7lxbduyv1JRfbyANxVRHQL0opE3HYSkVMJ7j6+vga1znvKeuBVVr/8aiaQBKRAEgb3XmnPM
qLCIBmiemJTtmUuYgI/57nTZwV2kG9dI4wOXo4H1qp5hn6ZfBYjYMLkvUue3PcikWRTlwUmgt2gz
sjLfUd8aGUmg3ozenBBjoFNRddUU66KF7DqW9RFleFyqz0WKyrnILApBKfJjg8QpUkIw2nFKSXZJ
iWuT/tOod/aqnKvjYLHfnCB5QTW1h+zqUiiCrc4uKHPJ8EYgKFzkNuryWyvNjEnLoYSmt/zzYxSO
6O3gmZZ4h1qur5JRP3DAc6YxEVQ5dYt7pIPvVVCyq1KqDETZkbOHgFWvEa3CBA9xvSDcDmf0xmnh
RUOJl2pGylurMB9oFXA1swRI8UYj59x0ck+eJEhnAVfudMgpFL82lHuOTZGEG6IyJz5tPXpF0ji0
b4d1bScvNeWRtZYRV6XVFVZfAmtrPb0Qikm5SXrJRsBMM7JHtPkU7Mw3tXB8tpcdqcQ9/S8jOzNb
oavl3/f69NYYzmdNPYRvQ3mzt0ENwBLsKESw8aulD1knyV3kFCQwIKbzzQAXZn1Lt6taEcvabm0z
Jei0InA8g3ILlLh3h8rGluIzpFcAGuLrgxI0DfFes0NksFmmY9RZPj6ATs+uGKnXmkElz9qm4G03
oc58cNRM/qABS9GQr0R1DeseXrpahc02VuFzVvK+oZFWpxmHoKrT89N/9zaz4QpVfy9dxqVg3y6/
SILa87Qg6LyLTHhW6N4d6VMN45skLT6BeOgrtY/JN6VUeDzZTkBy8aKO1UiktswdkVDl3lenT1h1
NpoqgEjKUx9Rummn6NUff4/StCD+sXoU9XlQaO9KlL4TDjqZ0qls/obnT8GtpHVARQbvGomExpzv
mDnVRKNLMioxu5jIl8sSrHx000D9vUYKXeM4+dRSNV0b6UxFMC4t1wmG27m2PxPOoaVkPFqJcsxm
fg2qol6kDDFep+jvbYP5lt937bYN20SulpdLGqGfuXmJkwx7ed6ABxtbj187e9+0cSSVh7gSX4X+
QGMNS5hTZ5yoJg4InzQE6OV3Nj9LLGoteFc0+kXuO9tRcxKvBaInfdVplVI3oLPTGdLIRRTUcDZW
T0l6SQuUxNM8qHCsXE0r1VPXYbIaCblPujO5ldW67KZ1ruHGkAmN1GMGSdXM4EAloVk0/P+bCPT/
UuVAyzHErvoc/1fwVXjv7fv/+BJ6nvN79vW//+f5q3//9f4vupzvl/zNBFrAP5pmWqbCdcGUnT+Y
QCp6nz8gQDIXBkfXDVum5fQHBMgAAmSYPGrrtMEMxfyvCHGIVwM19C+sKdQ8FmofyI2ag4bc+AcE
KGz1EcZ4qZ1CwkzivjbWVo0lKXBoQAVhR9OdCF435iJchu9dR1xWm4TwIKrBWs1q/egXwLR70L0b
U/Ihu6k1HToYxFTIW5NiKo1a1PBqDS9FGd8V8kFDf2jWXQenYNDpDcjIs6kd71KwiyiprceaczyN
fB/rqJJffa4mW+z+dRI0p35Cxl0YljfXJYzPOYoJtZrx/INqrmHvM0msbmpD56obEHnW+e1GqSmG
y0NvrWO130NLkA8UAouN0o3NE4rYB4I8n+pULp41hyZfPp4d22/2ToctWesZHNCz5uyiV5fQIlRs
MkjyMALl05KcYE1wKVYfZPBHX9UPqQx6T7IXykU4eI7a2cfOrJjwx+mtxIm8TTIyX1T5mebQJlZI
bMG4XPhB+VoUzTWSpxPqk9AbyJmlEDgc7BDESVSjCBnl+TYZXg3mGDQszWZNt4Be6qzcOUHPCGh5
hRngDbNNZ4EN0wC1jA5WQEjtgzY6f3tEP1HHPUy15Eols9y2RQZacaNQS1cy6qZFpbOzy99dp8Ap
lTsasFz2gwiNhJaDndN/mZBs3YZY+TTUzONAR/9MAhpupnlqjMtAT26dJxe9IqajonPk6c7w22oG
KuBZtSNBdU2crwUSf6AzPVpeHEewDmLm+VFOq2H29Y2RYBM18ppkZAsnrQF7IBxU3SVUzMHK31pA
PzZ5k6xVuigHyoLxNrJoXWutHCLWBrXeS4t3e0hORG7Ga7t2TmY6yQRnJxoDBKoJfX/wyRWWolOa
9AAO2DfFHEuYBL0yVZiQFFm5SakOrwGpd9uAIDq8dRQOrlQvjj6FzRvrnjQA2uxNseR6/zbq3j8R
DfyRkym3JaCp36ixg1fDDsmmLOXnQOdSEdgD1ZrEP86M+PZUuOi14wvv+147g8UlVDeoj5pWeQXD
juekBJ9JQExUG8lxVIjssRztGGtAUHNfn7Gg5xP1h+DRMYfedSqNw7aF8+1n8lkNx2YbNmpGlt/Y
n2q+xSHqHDIh1drtpQQTUaWldFbTvTkYuJua2r6y1TubUi+pxqmxRiQFhTDJn4n/bm7soqD8rj1o
adi9Vl1+T+TKoywDziEe2diBkGm8eTyO/RAca0WCMgHafDNEPn1uZZifTNLwVmRcSu9cQU/K0Axe
KjvNulQ4h9h+v1MkaU83TD7XUTeQyCxZGzvKnlUrK04k7hSEnXKxtMgQ2NIywmNFTGuoo5JaTld5
5WaEZgUUKV7lVDm1st19VV1Z3FiyTzA1AXqIwoEtKn54BECP0VoN6QCTw3mKJAJSQ794VY1yMY9H
45paKMOXJqkAAbUoMohW8mZpTFEoJs3OpOm8j0o9PRFzNeDK720cuCTOGq3Ur42mIaOnB69RmSGS
9jon6KwfyZ1WDGVbMyby4mwI6JP4T22rxw/kZ7kkKy2irghwdWbapLDTJgvIZudztpPGnlAXLVVP
UHYRZzdhapjfizSOT7nh7xtL5+fGVy6ZSBcVQm4ujjZ+0TMy7pMgIjQlbtdBOfXHLsfYarQUYmST
+V2pb+0gO3LuJ8hH92tXAvcMgBsGkljADW/w+TQDlprlprgvbuWaibNCgJK+n58Wk4W4L57/ufu9
pniQBhfvJJ7646Z4ajTMadOMyE4W6oxYRTz+j3fsNKohWqI+2u+iE9ct7gAUYsgfwsVt8H1TtObE
fXFLrCQWP69JhE1APE3Bkpf/PPXzmp/HxKvFE/DDaFosSnrGd4vnZOkK/vstkMR2iRW+/5x4lz9u
fr9M/JXvmxrCf37u6fZn4/94658N+7ef9XvNf3xO8Zpx8SmMi2Ph531/1kMDcz8tXod//qnvD/jz
0X9eIm79c3Xx4B+fTvzpP7b05+Xfr/zj7cUusITp42cLy8UTYizukFoYRcTrxUIXRhLx/n9shHjq
Zx+VCGnLxZnCKfA1MPCq/DwnLU4WWlKLwCPBjN2CIaqJrzrFBSiBIghIewmXmIuxvM0Wm4w1wdmL
yxSO/5gvUCfx6M9TLZn2W9OXDv94XNw1lheLd/h59vtdGmHw+eMd/ZBpO71FzDsJ03Dci3JcH6Le
xlskbkqLCen7/hRRTgwXUvYfD+Z+0u+T4vl7FfGEeJ0fTiTOycPFx4bGeWDxLQWZUyhrSIuc+pmY
p1ieqsUFNS0uKHGrXpxRxC00ro6+zVMzkEvzOXL8cfvzEy3FqaBUz+riuuqwX5FOzOVqcWQxBs73
5DG6TdN/Wc0XZ3J9lWPiSoWdS1lsYPOymBYHmFiYiyHs3939WU+8jG+jXCU9kQl43nbjWB7HBbet
w92O5PEjD50a987iBnRm8mJ0baDDZN4XPpf5yMT9LMBgAhGGYu4vTlg1QkUz23w3DVuNIc7BXrDg
8gIIdxZUuL9AwzsBc18WzbKwBV08W0Dj+hJiuEDIHZoaB3m5Je6WC6K8twuw1GZ4FIuhSMCmTFzN
yfDDXMoVOD82C/KcoZsNKPpvS6Y10zlbEOn9f/LCxuVWB0mduASIAkW50NV9Ldqao3mthwb0ujbT
S5dG2jilvegxmFtiUJSYMu913bEW9xcypG5BukNBBO6+YN6rBfhuLeh3adEnZ0Mse6FwENYqqtQF
Fm/21atSmqeaEQmXM/ZbPN5lAjAvWPPk7hFLvADosf2Rc6+tDYTfB4e4k4OiH60FWo+3gKHfwjwj
1JXFcmtAxF4vuPtvFtqCwE8Vmdgq5i2HLOhUrlj0esQthzLSljnBqS8B6ovvgCMbyn7Q0UNgADC5
Yv9by5cwLGD+Kr0TXlgZdcHBEoxMH46/vAD9xTYIPFsieP/Dgm/7xrUtcQAhwzxheVWXb8T4Tg1Y
AgSiSKMOsegyBCDvZxFMIekDC7ptkHJlYxk61EDBwzMmmxwbWZ36XQySSiSm/RyA4tY/HpvaDhXQ
iI7HXs6GjoWUUwo2DaNABDOIzgl04CP9cd+0kBsxP4MbFi3uQXPxAP/Q54T9V3xkAq0R8MyD74nD
SXw8cdRl8wKs/GHS2f5eD2l0yItTS3xgcetnIR5rE+pvg629+P8JB2T+mB8kEULxQwwc65KufYsQ
QPzqxCEkbv0sxD4Qd7maMFyN9Z2wvmqLFVbYasXi5+6Uyq/oFFI3n6hyRQvZVZhhv29q+qLotalM
/zsP7D8ssUWjbzIt8LfCByvcrz+LSQoZDi222EC1qy2HxcEeNIhacO2+WnlCZrqYiMUixKixHilH
Q5yo/J2u5zBbut9llMC+W1xeYv8JR7W4JR77uUuB69CotbL3Dd3cdoa56ROKrdKsqd40WDWiEVKV
xhJYQUz1G/WnAd924ponPpDOT9og6dEb5B5RT8MkEJ0XhH4ymeibKPV4UCWyFvXa62X1YvtwMNXe
MiF6Ar2eJ5WWcyinx1GLb4IofhiGFqJ3U6ZrpdZraFN8gC5B2If9kRP64jgXn+L7VyDJHvJComPn
pvUG+vLHzoIzFEzSThwdrUaRbgzTBxFO+P1NLzEePweDVWnxQb/Px5yirB+Q8rTMjfT0fVRo7jp1
bhytZSExGZSqFh570eBdFlc1xLAHKm85ciTElhV5cXK4QTPw1JWA67FaB16VaqiT+7DOKPkZN6B6
iacPh/jY6nm3tZrytkokQBGzBTElSkFaGHqBTqwjyEuWEejalN97qyCHalYRpZJPo5TNXovRO3Q5
Ib2iZSu6uLovLyzi5eSh+Ag6HAr6noOC8JDnuHN04jhcx2bMKy8DbGFVtlT6K2knPWkxJUcVuD3x
EWvE1Vc7ptdL/RRd6VZj2ut+v7u+tIDThOhE8XeIPSYgSSas1vICyJfUD4EatUDhTKLAskaGgrRc
51Fx0z9VCmkTtcpNSfTc7IrHxLNzDFGqbtqHsONcM8/Bo494fCPSahr9Y9YJsVGbgMppjA6Xt6MZ
MByiqkfA0KirIMv9VZcCopeTuVmLDcuXaL8uIaHBKS41dYG1PNOPlH6HDRE4IcJxsknB8AwtAauD
uult1KtoRL/7mqK5mUtSQAdT/tIbfot23VPOl+9tv8LIfogLuKDpshC3uiXPxncU2rEIK/ZWf8HB
Ea/jEP1IzrlkjRMV/bFYgV/vPjHfrb6GERoPhPXJvte3pA3KfjN8f7awRPItj9AQREe5WRraPa6J
Q0+RhUB4TjPT/FxM9VMgtTOT7VmhEUN/wzITggvMdD0R2AYiKppOcZvbnkYt2m65Ooi9Q6g1510U
BfQWpMJxRRaRyMwRt2w7wuz686DIJpKaiT6mHG7F4+py6hW3fhZiNUrTf79W3BfvmkR5uC0VvsAB
CMMf64mbsmoioDLN39+vFY9l8bCPcplkX+MzkbNuXaRp5Q1FG3j6pBNXacT3UHbnk7OoiKYao1Q8
3MW1I601At5XtbWU0KSJdHDEK3hUiAdwPoIhe5pLpLhzOtheh5aIHlSPeWKuTNra5TMBf9vMRuRC
d26NKh25Qx4Qyqj1vkebBfFsWn/6I5CooXTeisy3iWehpuT3lYW9vEMirlOTlORkPAz9LN3Navip
xNvR1ghJ0GzYOsHgX6wwqE++Aos0T6Lp3aqjm3kszEeV2teOElO3URDHvCXSUTyPDnpYm8qQHnpi
ne8rpXs0x3l818OG9lXmW+cqKOHzNF0uSi7voVrc5aov3wT0UQg1iYx9Ow/GeqnHvGMiUMYueW9o
7226GYNeHFj5Iy6ys3hX9hqHOrmkp4XDfDGoC+PI4M+1tvQaxnp2P5S1CjqAaMlsol0mY8oFXACU
YnTm10oZLXJSjA7CiTM/DZApxYeY2kFykZRqN2VTKVdmP/wgGK9fbbPmND/Rk6Nt4d9apG4du5HA
A7G1MzWF2TGTl0yq5601tspWISf8xcARJ7aqm8BLhrGp0kpM7VsjobH/vXcCRExRG2nXPpiUGzKx
QCcuO2Cy9F0/GurTlMftDv2Ds0madnjNwvL7lWFhE4/YaNqhITnsvuvHN/GOcorePAv88aJOmXYC
JE2wx7JnlLA426lcPVIZLPbNSCNGkczg3Ri+v2BkQfo6qhtz3w9y9xAl8514w6E0Mrc37PYcAvI4
48MiAG7ZRMPOH1UZBVoF5GPdkDV5UIx4/P4C5YZUMHV4m00IMYmq+TsVY+4jGAzwe2zNHFqKKw6x
zjf9izjsxLvqlfxJNVq902HDHEM7cTyx+bnC8FK1iqcIfhAd43EzVZAJyY5ybuOAAqszafln3ukH
+jzqMzFf1YaJcnAI4nq8DcaFEbms0QX53jCl+EWK9HijTzWEC05It41k0DMnjPozGvWtb0TTSxfl
zjrUqhm4M9VRpaBxRzLl9/tkU7cZ9TR8ZbQFdjbQ7IPi+M11am1Km8v7GBGhIoPUv6YGlTCJfiXj
hzy81nVA/OeyRpAVXiD3/mvjWOU6KbPhyMRAuVAmzmixs7X1iNAc5d1bMEEdan2VC72dVRcZocD3
e5gWHtDWsN9Q7DuQ9pT4Jqcze07Duf9eo8Mq0s9z8243BnaWVG9vsimSz8YSiy3+ysg5AJ/ge1rY
4NtGSbtpzLA8Ww3NYLGhTr8zGy29ESvIJcGqFh6AU9tazolLhP+9Fm6LMp6sj74zM67pVnMiJHDm
EFRiSvhN+pn+tUGFQoyTPmgnTR9gxfG3vKQelA/qmt/bU8m220lSePal2r+JIgJpKk1PPzLpKLZH
mUlsov/anhEYyzedTxo3uanqe68/ixXI7Z7cWq6IflGm8kZvMtNrgxZKVMfX0/eUqaWy/sWQnFLk
0MpIs0NScfy5AZSX93ezDS6uV8zqV4OtIjU7/b3SMomUKN6j4vg85mzjuo8j6Ulqg7vvd3PC+9Iu
jCfS3InsJGHyaCHqPnMwoQQPbf/d5ssSqyZai0UFezDKGL3fFSiidlpRGHeFSUNDrJIX6Kopzr7r
FmqdMqlItcH4dUyMRlurfVk9y2l1Favy63no5Lp9orSSbFp+EodqtsPLAIWEkQ/5rxpmMMTb9S+N
SS0mW1O6VaZJ3TF4QptpavG9FVCSzgHdkEJDLdjppbdY0nMv8FKpCc6hNaJUDWyMaxk/L32GxL3s
HlO1n3q5jqDwthWuqFE5qMhDL2MjkeOkl8vI6FmsOXfoorteUW5HH2zDMGFlbpGHj13V3Q8WXX6x
2oR+vtCd6U2KywYifWucBrzdNwir6JH5Vvgyd8lJfBandF7kviOQJpSAKeXAexPiQi4IvgdSvTjg
lP4kdlDFTG4VzHN92zdDso/Cftq2SWDcRz3wY7EKEoSNTbvqzZc5V9uqM5wsVSpufB0OtRE17YuS
oU1f9iGVuvcozLlOZkNBxmuabRVpLPYmpqVbc84miq+a/tll9Vp1auk16TTfG9qiucnx1iEXSyKP
QWT7kdm3U5cZn6OERqV3LND9mYx2pNLDjV/03XM9TCfxXmEr/5biIEY4klpkgHTjrpu5dFsB6URs
tfHZR85unHzlxTHmfj2b4XiM5zy4ELyM0XDZHrEQd7vAkc703YejspyaxMuW14s1tODw373x/x9i
haLbMq7//zuxYp8Shl1EzZ/d8b9e9De1wvoPnRgazbLxZ5Fu8zeywlH+w5BNmt7QkkwicWR61D+d
cp7icV0xLbZgaW//HZdj/gdnXcvmJfwsl3f8r3TKoRn8k9AAqcLSHEOma28ZGgGH/8o4iEwuodAh
QoTaj03hOPvJh1E3NbTEXya9btw+01UP4Rs2GatmsCrTqLU5cW70JPpljuXvuULmYZB/4ErkpawR
hbhD5FynpidWIYVG3sGI7LF4TKWegQhvhlUWdZyHgyNXOuMJcp+tfAbaYN2PlXFDW8p2R8Oa74YG
rmCR6fSNFcLZDDwlzqgyMahSEGoV0py6noZdOsOV1RoYkunLgHabeELYGb16M6YJitM63SpD/OxM
Dn4xO5i8NMXlQQkLRoZMcjllbhK+omArlYZx08Tpkz0F8xGPA8Z+ldPhbmi5bufmFLwMJn5Asuym
PK+vapa7k4GjAhzHPvNbYv8GklxiTSP2a0mhSDv1ppUb7crEyD+XQIZnzMiuMfUUTqIBZ0RcPyPi
0lfFKGhtIX7UUgeLbWik3kYGdD26vY1fncWiNdW9jRRnjUCIbWBvpDh4J8rTu4Sk56WspK2zmBA6
ggKUxdh3p2NrORv8vaYucWQqw7GsUXtFE6YpZfbX4FSQb5UBcHIHqzml4H69CJKmfFZ2iT59cfba
y442rNOG2BA7LbZmMV70sYUTrqK1tJLxWqe9tWKU5I590bpVj/C0iXXsAhL4i1hzDjMerghwpKpb
67JsHjI6pIk05kc9H0a0AHG6CTnxrrSh8A+zcyH4U61z7REVRbfOChKHdcPcxQUOu6qdbb5BaZUZ
cfYc4SKx05CWbUCtXLJeZF85Jqgzb6XBANerY6jtcQtdTZXOSG7Zb74RDptck1y1S8tj5FgRaAZk
IFkUdwe0EqNrmiU1pUli5EOlq9Vwpeed5rUj6lyra7ObHNHB94KPZkxhet9HKTHE2Nqbmq5uUF4C
NX/1/cYrRh/cnVqBz7Yx62Ke22WVHeFEk7S1FmIHy9WuuBY9sXlWIwOYVMlvXDD3SVKdAlm5w0vu
quHcXmwIroqmRqck0TZNoClrtdMwq0jDQ2VNSAirbC8liUHMc2F/JIQRmnl8k5Vmczc14KhDJwvW
CBUYPADEV+IvEwJk7isfOjAQJB/M6aW87y8g4K4SLndUXOPkzTIOHlrwiE/NyPfk8RwMpoPmOrql
rgGnGikIpU/l087Qw0sMRuXEIOB7JGbCcWrPkjpy75wIDjX0+4B+hlvoBRoZP+33ZRYXLlfvZD23
5F9jgd8kE6kstpLgU8bA51ZIWqYgSd0wQ3ZK5ZvoiXlWP406eUAgLW0cOefVDBIhXdjPcU+mYQWB
wcVlurfjEPZ4RfkCZ+BKz4Pam8riKg/AQHMkCWPBkK7AFqMUFPgX/ew2yKj5YKCdBk+Jso2PTNTU
M773RLqE5oz7dRoe+yJnJl+X1MwaPqIJcpOIPc9UCYoh/utD1YonwDEKWJd2Z1QIxH0UuoxQRpNo
7ao504g4w5EZ8XCEpcyxrWNKS6BKVMiCYUsDWnlFZzVuvsxMVd1B/ZVLC8QVbcS1bSH6jvAok6Z6
mew5Xqd2jzp1TopNpOOC9wvQMX2TwwWBbmrkBN8To/O7CoZ7YrArNIceaky8z4S92v54iFAXwZ4g
B6DTQoxt6H5xXH2g2dsHJU1+tR1+1znqTDkpPtu0bEmu8eHNU27tOGt6IHTILsUbxVQ+33YO5e08
i69IhkdYkoqOhvke/8dvFCG8SseoGCmUwMBOXPN53kpDdU2dh9BG5oP68dnR0Z+Wqe9NtbqrON6m
pjubZfMYpdVbPkbXJvVbNzAlLHwSZaZyRoVCR/0NeRUw+Ji0R0OlVdHDLcXfx6VKRctEWRE7KpWT
kDygvD+0JBUscAgcW7/yr3AIrmmYUj+e5LPZYnVLR2QpmX1SrXEfZpgN9EkjjMAgXCJl3qGWxFNY
ckgOq609q376lqaA8q1g+lVGhIwAtEcpXG6qXnsJklJdtVX0PMrKmTIdsq+XUoa7X9WB6jX6FLpZ
hJmgiizgwGbzHBXx0e/8gVzWOV5hKEIa3cz3zGh+46GufPAhGnRKgxA+dKNo/9XfxRwWLgHx9q5s
4+Li4Itdm+l8UIYQzz0woNSMbwqcqwDMDYcyNYkeTjjAnzjbbQu4Ro2ITp/ydc/IGKM+k5Y4hinC
31q1eJCWoKY+st+jKDr1ygIa8XE4cm55lOrmHu8IqpAYJ4JRH+06ls6aJeFgDy6BcfArUrLLnDN3
HBk+nrJ5N+RAIVAB+pu0l4+zhHY65vdRJhlt3omNjH5HjfGOcBuibaQ/VjRh3YTMh8zpYYgAnnCd
F4Tgd1NQ6acOYNCqn2gISdE9px674d0bs0q8getGm47H3JkfJ6tQGTxgr5rMizPY74yZn0yacb6G
v4Ir0EZNk/VAkraeMe9Qp9dq0CRmbBMYYGzNKc6qVaMpbwwjMB7Gz1YEe78iTx6lDobwyVJfM78v
z2weUFANmwDyREYZyY2lyeM+UuwS3DXn8KGbHqluKDQR3DbIfvFTnfdSOHAt1ruNyVc8ZUzv0sra
OvWQ78YGsXgnHQ0sfWTI5F8U6fZORRRsB0EGEbf80vh45zBS1EGpf1bjrV+RoTGb4DqYVOiriFFU
gPmDjgXdztm0bsoOFbpBGGF4mWZ9qRXKPtcNTl2x8tVlXEpLU1khTtOUcF1GISeezoJ0kn2oTnpp
De0k1/mH2hpvQfM09v5RjRRSEdW1oXPIdvaDn+za0Hjs08lcd+DBcxOXAC0NDvRNwvhjTjDT1/kh
Hup3OjP0k8ark+p3ShWc6Kf/Uitz31QU41u01VPsdkb5rEzEwZocYnIlIU2GvxpFm1Kew20vayTB
ME4n9Mr+yLvfbdh026JRIfwP9EMoTn6CTZsQTXfUsBNKFEpgvTS5f2oC45cJ4MAbfesrSs/l0Eun
dqbaUsRjtkoN55U0dt/TZPZYmHDuK43dYEiBO9n5dUpJwZF86y3KyyOioM5jgHAKSkNdU/MC41rn
hWs56iXEdtUw9OOAJdvrY3bSzWzOt1YdfAR9+2jG0sFexpVyhbfvl64FV0PhsAa+u6lCcmgpNfKZ
6k1gcSEFs+AqjbQvOIMXkrGixrKJshepTK7z3NEi8deSvSv6yVOqde7jmB8JkUF1co/UDLdTID9S
UKGUlnFqGTP5oZvqPXKtfTLEo9uOz3NWL2Sj2N/ZI7FRlqXuxpD06tk0FBeL51ZxYNIxu8brkMBm
QyAYrcoChDZ8EiKf8gGzi/Kc1pKz9XuK3I7+OSb9ttXVNydpT3EgfVBKuTMUNBW5QggDtkPseIaH
5Wffo7fHnmbv5uReTSjhaKbxoNR56Q5xS2Jtc1KbWNm2KV9/b9bAm/J9nXCi06N82kTk7Jga18Gs
jAfMlBhL4ibYcshQ9s2Xi8yiPhFakbBaosXETcNGVqqPNIWEsgQ6Je1H8Yy4H1Wk0tldirpgacf9
PKGy72WqXH8/+PPMz2OWSiFAmaKdeKufx//48+JBsWH/WAfn+VFT6RUkHZygtViPK2zz103O+81f
2ymeqiAN2QSxMVj3D0bR3RdWUhJPxScWC4xNf936ecxcuow/d7taC9ElEN+xyJU7+z0Tf0Ospf/r
qt+P6QeZcSrTZLqBzWLs65bFnHWUqCI/9AzRLBQPinXEwljMoaMJJqkxHxZPjPuP1//c7RO0D3CN
Qnwqi4/05xlqueS9sIco9v9FkggpYyPrQ2wiHiO/LXGHtNXcZIz8TTOBXteSanbDxVQY0kNEbbTc
7KTgmrcZOarbaghvpFOjU1o9zgbNk2McP9prvDsMSv01V+qDHbvj63Cr3VPuuhRuNbj9kZELOUSP
pBMBWXqenxmRInMuPvMVU0fOFt58iB4UjGa0Newbk2gjE1nKih8PQQrxxcFktJqfuxPOh9v0wb5q
47z6JNVbLTb1dEMLI3NTT5FXfemVZM5+8ftlrkLfSC3A/BMZGB0L3ONoa98x98rZWs624OKVQ0tt
Kdu2n7nhEj6VQaDUEbi+jb4L2STk0uJpH80JMR1F6q32zKkE+uwGNHsDut9/IvfjSH2VYu+QeS1+
J8hq9wi6Oi5pJwL1kKI/6Dot1+0IqkNfmwRNZ4F7TS/2lV4hTP1k23YbGbFvwGQ2XLID7gKwzHcI
hOr0hqVBNhuZJ3MIIeuFwI1RxnGNZV46sVTQ0hLL9gXNaTY7ElFWQU8yxIo8iggwP1ECjbQj5J4p
6+BySc6Jq+I8igctkXYaDv2CYR1+TmJ2Ild/wCWqP4x3MbET79cGMb/vzTsDn+Mxvc/eOEGnVwAj
pIikpH5UtyG5PsbGX+JVPXJlVvA18c+ssndn82I5lwkpUuD6k7SS/EO6yToq5ocFnUdudaKSbAd1
Dd0OrIHMi98RFezq9fSiX8r1JxNTYJandvCmF8xT0huKixs6gMbt8+iql3QV4aFcjeSlQ/bUNY/p
IdQ091oNq3pne1dEJDy85CiwLMgCcNG5/7L3PcHi7U5/9R/svRGstuY1Opl781f+wf/EA5AcRCTK
R/SI1sn/JdEZJsPS41BFPr7Gt0DKw7IDtB0RUdlb6Kr+gSQg0/uSr/kzFfcrV0XAW0BlyA8pmIx6
0Zv/+kni1xW5NWJhUifWow4x8+AUXrIQh64UkcDNWRtaBOlqqxMyhj9zXTySSvLWSu5GBrrhvRXn
S3D3gttLwbvlUnUnQIIkn7SAc7rDJ1cQ8O6vkHLYqqe4I7lAUDHvyC6KHsmeP39pd3dRv5fcr7Zc
1x8leTyFRyTHWuKvk6X0+BB7neEh68fygWnBjW7HcJu+1poHqIhLGdWcZiDeI4G+UUlfwW1+mdbt
TXmBKjjvkseBZsIx4oyznY/RyJ6i60FCihRt9sVjSzHpjSCQvx+loLEJDhndhZZayl1X8AvYIADx
GnZvcJhnr3rkfeNLta2+SEvhWHbbXWS42AgIc3xqbpihqM6TvqXOQq3HnT852D5P8c24Qd+yUY1V
dO5O9aW9b/E7R9PFPtGNcaOniOAUcjo2X/q+3lXaKgXoSSbD+vtI+SIWx3FT5qgra/Lq589kW+8k
136g5sP1O2/JUmNTMnr43qR7yUk6+6TLrcbV/+HqvHZbV5ct/UQEmMOtmEQFy7IcdUM4Teac+fT9
0atPH6CBtee2HCSSf6oaNWoMJg+ids2OwWSWHRFqjA7bw+x+A4kfT5jXZKG1Ky91eQ6jwADjgI15
FA/at4CjkJ0F65Uu6nA/6Kzk/dwEyUP8iLWfZdjVed5Fd0CS1F7fIOVgNpHdEzc70AqWHMhzqisB
E0+u8mvkKosr7Wc74yslSnHF8xogxOShBtvKTvFwr+pH+Tr8Q12Bp9IK3mCvzR5JRL1wW4unBg2h
+ew21x/cKFi9ztTe5R9o76L0SqQLlIWiT+KDT9KQUEs2Cxlhv3k9UUW31M/xB+uYsj83vUcrqrW7
rxgG2ea/RLykyu6L+qNOzcQRHpD/y15gor01g4PykCPA/0PFBMcBkChkbS4x4CaovlP8Vn4r4Pxm
K1/TL1I5K7ZWk8sWlrjJrjkzWTBSdmk0OWjMppf4fbhO/mhceDrrEecENLd27Rc6gCvidbYMHcP0
ctJ4Gl/paVxO6vhRnSWGqLPT9wz/VM1fd2Tj+E66FWKzM6ymE2sEF5LySdnDZ3mRHI5U1Tz1UIyf
UvAaydtMgXDKimzsUCp3ZuinX8yv8D3jxLgpXxyWHIGwM4/oKLA5TFFQ3TFiy2hmd3kGjR9dEw56
b/5aiFThP6EBxfFHiWwb+80m7hPZdJyH4HmJPwp940yUMzynPZZRuJJi/jq8Fv4YbsOeEOKl8hPA
Zf587zgFP6NrfltZUU9covjb3rjh7abPbD00fCfxnvUWpOaO3gJvipz1od+Pu//+F03B+oXgBqZI
XveC8kxCFxhWONkD+k52eC0fMQh7iZBbVPeo8/EkSqxAK3vZ9H/8/Fuk/9r8XdUL7n2Nj2AK3mCr
b2HO1qBSZ4sLRxICGqngy/Q3vRS/nAxsI29oAkqCzXlO90R9YZ5zvIWHZie6IjZmTKv0x/yndx6y
Bg12qkcoX7uOtdL4HFAeJyk3SN/lVfoqvQ5VPlf6kn+Lg8F2nlvfBs4dMv3buzFHJO3WW96qXZID
ZNld6XmwvbQOgY7dQW98p+h3dKhT2DTwpXJ76FThdQ2SX23Q7RTWX2U84HsLg+g1frbQUGIOPGTP
JN54eokvLNTf2KFBNToox+aeOo3N5smegVww7mZfxnFCtS3aebDmPvVDHbAM3qPP8C4claA5YmPr
AADgx+FxxB7oGms68vFd/ih/RseEQAcExMZf7m9jcticHKgfbWznr4/9DmlcHg9MHGt8YHC6F5Me
OeyA6E9nECHFcb+p87xN08anBo4e3NFE6jOFfLPrvBlHwiXIP0tCNPY6tF49bCAp1kq2+VgfBfZC
kgaMi3PcIl7X6o72AgHPpsCAHlnxqI75UeX8EjIYco4enjBkkmlAK/bGcDNMVH9uMdBvgiiAiCsV
Q6ungabigupJT5lt2L/0SdvC/uiIPu08J+FmWdjmeFXh9tZOQiYX3AGK3264t5fYS63Hem+4OJuB
Zjmhh+YLPmTTk+JQ+q3c6TpfwukSNV85RnnfjfAMN9CefxSySVmxzmgFleIhxi0w2fyDH6WhPqxN
4QqvKQ4uus1c3hzLorRDUnf2hX1vfOYmk2MIaqenEydcn1Uok0jk4SeskbnRhHED4tRCCqM7PM8E
Xyi/ZaQT7R4xANLEZrRpwQL7PofILdxVByQhZqaw7Uj73CsvqbOqe+WLvY3zhEBaMoodWxvLf2Dk
iisejq3lEa40LxnH7wwwFhCosvAu7DwxgtAHWqPs5oXWOsmu4SGgFMTGTr/myObxhOyN9tToJ/D4
UsMJhwjS/V4328cVr63NmsmRNH/s8PNzV/kFjR8iayS6WWNOX15pze7s9oa8Bwpov+qvUO87W/+F
TG8SRnygJ0Ko8UYdPBDRekfOyZXpEON61h3oyq54kjSmMH2HLiBx2x+ASrIWBBrjKmeOHH1hr4Cv
5CXsYqx4lP9s/QYln3hHno4atQiQIFgoJfa/9PRgO61egFTW/NwmnvCEgWE02xQr7sZ7qDqm+jAj
3QcE/IPs2H/Pg70v50jJXJVr9jkT6irgaecXgcTj2KVBfSN0AX4UpwC3Msp/SDwp21i6LP8he80O
KZbSyDnmOwpPnL3P6rTXopOGiZKtn5eD6I6DW6+nKnucj/RdbSIgXo+1TH6MxV9BPaWJW5TOHYUJ
AYNTwiKEBGAT7rC64Hx+p2VgeGgfl5dqciFJitXT2LhNBrHSAVQRX7pkL/S7gSvQCdICRT8r3W0R
XsP5gw51qGdsLmgdFfcexdN099aDMBOCx7sK7Yin9TInO8szLA/VawKMxY+GCwHqipksRKRcuwA0
GihlBriiYQTp0L/WnMPt6TGVsM1DIeWZos5hQV96CrQveuni6TH30NLEww1VFLjFJGbSfqz3bXHV
48Nc75XwOU+9kt0AxU30JbbwRWE3k/+837rqq7WUHXxkg2xLeRykC+EM5yONbGx2eIz9TkgfAsm2
Trp4KCA0qpcNQFLVcxxR2hK8WrObkPZ8V+XRXCjSRqOfGuxt9lTtlNYrswM+t0ZxbCKnSJ15+Eee
MLHP3sBCVJisOHvRQ4r1qWZPGuC3U6aOWPt55oWWuwinkhZdmN2GU0b+ZZt+e+tSUg2j6RJ/xcLR
vuv4KQ1KYy95unSo0xM9fVsQxjmCHqFdLdeo8fL4BBxdWuStpwz2PoylHcpzWD050BgTAQNmSMPE
iPxHS3FPMfOFAVi/iAYRscGVLONcbrLHIvOROYMEid/alB3h+hjouBuPreg14oEjW5JtuCrTHS0C
66sW0EQg3+FUwj70Vw7h5rjLsBcf8b2m+HVSI85ygtiZ7qDSXX7ZbES40GhnKR7HNKVjMfdVfL2I
l4UXzesLL7b2Onrcb63kFvFPiHzUL0fSbKdVkMzPXDR7DiQVBUo/WAhHEQETe92aX/F+G585Hjif
dv2FdWMeFErY3kXix0HcgId7xB39DRs5dnS0gh+iz+yzP93roNrd6x9lP799Iymif2A22f9sDrvk
aSSlyWfCxrScGYQ3g5iGKfoKLNDt2kdy2X1yLq5pvbn3Ui4fSO8+hduf86TOQ/pUnPEy6276Tdhl
4P6noK3yXHu14OQZG6oZtF/jG3tp6TRXRJ8psYMYtn43khpRTaKKTJTKv+WlOGcHbmjX3zR63nfo
1U5oVhCi2dZXKnhsN2R62aG8lPV+epp/8CwkpEm21lwRvWckRzbT1bhxi+6Omo+A22zlWWgpk0PN
iIAzMxEIeqF+uL1CY0MNEvOUUc99jJ1mwqy0vMw31hafRObuNy9sY9V18FlwGdfXoB3LnnUqbyxe
VmTuUSsHL2BPx2t32MmET9M+tlHAnwPpBNWKWbb8Jm79gxRb7BB9GKFT0EO2JbJ28w9/1yvLnU+B
KzQ+9s6Q/aAlVeAMWVwNnAFxF2x2+vnveqLxkn6LLkauaAGQOBLk1/We7tvhUuIyYNAX4XFT0WbF
WBSOiW0HEAJh8VYwHV4UAirrLX0nJzdg7OL7Kf8CMAlfGXIs30btDFfZJdJhgyw9kz0TWHV+ZGr1
FzJV6Y3wUrf7D0V0cLdXvIsYMOKGj1ckonKofO7WxENpQySi5eEkFKRs6RvgKOlQfXQBq6no5yGJ
C9Kupkd3BNtsctc/utpj1dBULQu77EzQpFnPv392ufLLPHkk7QiGVqVjflS+5Ji+UQWkGWLmKtml
1S9J8U/aWW98eD/RiQ+STgC80UJo7RVHJ45c8VnwoD4Rwq/aqX+MjN3wNEGL9OQgRP6faFZVHqtw
L37oYB/6o8n6+mUC4aPLPch2l9hsWRjFrsHoZJ/tqZV39bMW+8I3OrapYhcQF9Bv9azHkSKOaocg
L6iDnfTSe2u+NX86odJ1RDgcQWVqMjA8dlOHAO4uvtpRb99a460SHamyP+dDiuQ2p07hORWcYkII
p7TRIOOwb9pd9hn+G2+VdaqYXvUemCtLblMG7R528a7SnxMLPiao/ake36dPzjM+5l74eCg3/cdb
/a/oKX6AN5GzqXTJdRRV7eye354rW4lO3ZVoZLjrHNcIr8nHHuC12JXVHsYFMGNPHAs60P1ioxrb
rFkUxlAaFX+Vo289EZsfC5cMk7qoM4Bhyh/yR+oxkGL2ED0sU4DL8iIf0cZM1xNUEdkjmeB4Lm/E
AsUdqfBng2oYMxVX5i2hIwjb9uldAvrsbWDHb9riYYvK/nnJfL4rykeBOYThKwWN7iyuYM1ueurw
NcGk2XjBEGZSHyuwmjcw39qADbObiUPN7li8mv1lbp8Y9TNc8Ho4ZkgVlherJRLIvyoOAuzX7TRC
E5/fNk7i8g5CV9LzaJxCfHbWL/4DkbGg4Gz/96CExwKZoal+sYzr3B31LQ7Vk0eU5Pd1tX/OUMWM
fxA2HIUjnzGA+Pvhv/LCrP8GG7FUf95jhW0abkuDBbgeOf6Gj9BZuA9xXGRjRYah2ndPRng00WYi
u0J+6QOcjhAeZas3Il6yJQBLhCRDO9hESONd8xJihorb/Fv/xv9tiNtee7OeGuwdQZxDzdY/BmFP
4vXAvEd7J/NHFIzd/u3PmLSmK4TVlV7INMzyE7EQmmZss+QGnDk/s6PyMcDXZG0s5phdnfA38drN
wfTPLtaaXnmzL5LLzGZidMMlIl8H0JWPeJzjjk3y+SY8cAwh3MsOA+OEwg9BVO3KaL2B2vhy9pCg
wjd68357IHeuiA4ZA64xiS4uBuUGK8EOQ3AjM92/HbA4s93eyNXrW0FWo6cP8xdPa3zbNAW2cJ/t
Kt5mH5secWn4MbzE36QuxMVguWyQice2ZOzl9EhicfzNkY/4SNQbISYGxAk1oY764xe72/xe0MHK
7yActh4nik5nNI/SG6AGS+uBqD0Puui8IOyKmSen9BuCa/OXRBHbxk+CepLkZX5Aar/D9Jf+YRG7
8jcRqj5Z2DEzNotskTJl5grJpTNd4YGHnDR2ClaIzhU1nPP0orrLoWl2xNUei0z56m9wyU4AHg1o
DQGo+UF0n4MLSzboP6kQIYUEZkWMoDMGr9FmsdpwDkBjUfZSehlgTe2KXfcPFVgiqky3gdzVwzS5
GtJwPmEJzIiUfkVQpd9Jw7xoB9MK9+LgXbiBibJl+Fl8AFLishgg1R+n3wg455/KodjgClB5iOkT
Vk2pzxOFmJKRImUHkqTwY5nOylt5yVzOtg8em5i+ofvHXHs2QWgyB7hLEL/mnfmR3LMoYGvgaoqX
+Yt3YlvRSNjRXkSRf8C3upqfdZJa20QisjopX6p8lNng7vFtekg262U3ew3Ri+fuz2l2MdDRKOFg
3di1ZJ4MucVN2Y+34pVKsracGnt6xb/4zu/X0Qlb7f4LNTvrNh9ZyIDVMMEezDMTHKTJ5PCpahBF
jG327F2opwD2kKhv6Qjcjcm1zF1qUVLyxexVa9+QoqXURjGU/DV75ncBdhqCC0Rd8GNn87O8UaO4
5GJXTMUCvDgxHmG88wV/Nw0OAToUckhdDkK3/AFvheVVBDiqvVGdMYPS+kBCsocdgw0JCFNyAGuf
9XtpeXq0p42CyLlTjoX2JrD1c81C6JStv0RYCPmzuGyTB0sKau07xozYhOQK32osoBtsfJ1ctcX+
gpA8VxQLjsBJwFS5EZioKHMBVlR7rp5r5Z35QpGYz+DpjG4DQNpsz4b77ZUXPpCdjOdRs6XMz/y0
aNFqo+vPBU3ka1Ku6gW/dFV6TrXchjpPYb1iecc/9fzDQx1okVl8PmdLVxwedE96Xu6UI4+VO+K+
asKdkRFxcHznkiTq9ZTA+PEKvWar5xjjI2chT5znpQp7nlEqOua6hUE1xlq4s0FpAOwhL64ZRSDK
O7OT90TxmXOP3vJKfOeuc8DGJnsF9ucFlw+y3m/hiMaPZHBrdkpOPlJqqebA3W6TFAX1oAHVRpt7
JRuke4nIkUHlnOepYs8mAGhIO96Q58e7cAOMej/a3BVzqyVkDmlrtLlGhohdgakUauxwV6G75Q4l
yrtFa4mXfsce/IQRk2HhnwpsfzajPfbqXD84CVDlYNKd55omLV3vzBVeArnK2vbe/30yn2D1AZeA
/xGYhorcJvVxh/SkVtAydtmruVDuFcMMElneda6xaHf4eA7+8rasBx4rf09lfBvQyOaPuHd6PBlG
bodJr7hcFYuIn/ArDMeEizel4e22uVt5RvcQcUUa7bZHwDXS+sT9r7XD23Hn/BHXyyTYBgkLpcFB
JZwSEgNIDroT4q18Iy7dKTyQbNB4wGbEbTIdsKlaztOdDx5vVAkEMiaPz+V2+G/tbrwh/YC69sDw
gAtnZM2qejPQfDIhsgQs+UI59lowUBXQ0ECkCCwi9U7dFOkce1sYaJeyGDRnaCjWPRtHbCZ602Ng
WSB8Br/IsHOH3CYNkCin636DoPQeL/dmddfi2kCT3OoH0ECJfp1xW8q2ZO2LGiM/D+EGokLpWc+P
gCdCBphwY87z4SGsZwEqp7sYj2lv56JTGY/cz8RUIh7cG+uJYeB3Udfb5iLEFOBneZtSG/UVxJ1w
h7kKrfNl+kVQBN4oT5mr4PcYBpTJGAYMNoi4W+Mcw5hUXviDWDxN1ol6HfODoZzR3Sr8RvL5JGru
OJh0ySEVWOoUAa3jtK0+g7SPq+Ky1xOFDZYFBvX9cGSS9Y/DEwXSiK5k1iISbM+buMHMM3bjhrAF
lg7W7TNSsBZ2zo4Sf4qlz9WxjrXYJXKcB69LXREn+YJGtDKgA8phO7GG69h/pNDEOmx486BQz1Da
RNkz9V0n0/GEdYK3IKGOAEDhW4oLYyxDVlrzRO2NMeYyx/CZtWd0N15yuxuDq6bXfk9cHkp7Y9y1
aAqNzFvKXNuDjY4WFB3ZJXmC4bjWwd/j3xUuCE6J2AXZZ/OizsF/T5i9VOjRwQZR3WWlQy6c4bxb
uubrHMB1484WwWVIWIs8Hw3nFwSytqqT3T6qr2B4PI1udZE5ReiSWQinwJDpg3d5YGW3jwuPoeNB
UbVWYheuTg7hkwfLDsRr1KW2RKp0a64bgVWWItq6m7AJgcY2OViQ2AvWOw9M7of7Y1yZliF1O3XD
J6f8aH0115B7InFiMiYHHixpHpfE/W+EIJT0IbLqLl6VNMVWW24KPzJREbJ/WdcjH79NghEoE+Uy
HN9s0HMt9FVQTrKyHZULuXRnyzdaIDUajpYdSru2z+5pY+hRyHCBnhL9ncVoHeNvWKrF0zZfBZt3
Hs1g0b20vJM9MMlIcMmBVbK2anpGn0SdT+Icuo3wJsLx/Ft2purp4/ak8YNnJwPlK66cmYQWSgcV
zqmZY2WQaH7XwKhwtweuOyoVKcvWXrHzA0FDQW6kwgh7CssYGAHHUblC6W+ewdlgcljmURJKqFEg
RFcjD32WwbZ+6OxC6kZ2auh3j+1wqIYT32CoMTtvG5IKB8FRluT0EL7yREX5DLMrBblHRSh2K/YQ
GRXhPZrBSrdvza9tXitXxhKgVaQgStmzSWzskNhvbCH3WFkDDh3oLXNtKz0NQASWX6DaYtBPYB7Y
h9FUZPcnxW8ekFQBVbQsO6RGPu411S96J4twRHQq9cA05C7GyCeBFgjUWaCtm5KU3El3mzSw4gea
qGGCRiKLx+1pTo72rDQYmWYaVNOn8A1jhW1M/W0OAo1P5lNRuejqaIQ31ruBtWnnwEHcZtIQwCzH
YATBC/GMnFfH41mPSvRAZS9qjmN8XDBTHN/H/nmregElxC6aIQortD2wV8lATv02r1mLmWirn8AI
SIgqft3smZgMBVMWxj+QVJn4ywMrUAPrI8gydiyRMnrhMDIrm9lOEW8yj/yIrX2LOeKguwpfvMZR
kreKYsTPba0OGDVO8lLktD8I2RPNYcWy3QW/WdX29lJ36GluIUbG6AQQ6SELsN8iada9APfzA0SE
jzc6HPC21UPFiXM75zjFNYTZSNF/2TaQ7cxGz1IO2EkgKK/oK6B7BRikXVmWkNPD7rVho99cJg4y
b7W6CF90/TcTnhpIqFxZuj3SirQrrG6cPs3cEGQHVoWAAh7ec6KP3gC9JbuVPna2iHU4Kto+mva0
vdPwHkdOLVwZnQkv0vGorqgikqbYQnnFHlRnY/nbjFis9WP+wZxhSXFl7ETruA02v8RkZjNi52CI
ItEX84BBY+cpIK3oeEdSXoKo5XSfEELYoDjvBC3g1wd/Im8mXs7tAs4awkPShW1sSM6tCc+Y2Jze
XJuwgQ/jUzn7AMt4yTMkOGO1iDM56iMVHM0Ctt+KDAwrf1VENObAGT/jCOJsLTnpjOmjSp+oQj1z
i/d4K0KQDM1hiALIgJoQhFPEfcuR2R9NtjgErBnwtFz5xGDQpiRDJMbdG99s8o9goyTr5Kvb8Q3z
BPgTZlFuaxvNAAsXRQ5gWgAmczi3IEwhETmqvYJkeuZsFdBJkV/ZWQgIAbr9j4aM0vQzD3N7LbTl
pueh6SlvzwbbNGt3GFrsiNooJULSp4fVzFM6hXqDFnvAJiUdnSKDyblMYuLjA3b9s5r4s56wEIJE
8BMSVakWAQ1r97SnjaLoF/mQCcwpsckCcYopdAs0teAjU7pCi3ZGiDzRIRrCqEDQXGYlTYpoj4gU
MdkBzlrEBg5Lm13qRBc8aWVEukl9mfSJNuOwM2ismNm5elVxx/gZpwISqU1f6U/5yFi1n7aIPqeQ
Q6ZWOJ3jtfAHJFGJayLsT4MM0vRu6q3czQzphjZC5f1pB/39eagjzxdm5uXvW22mFAQ54u3vZ0WR
LfsZ5Kbc2oJKGfuDosP5ADFrHtkwnnD3ag/Z//tHjlaImH+v+9iAISrXmAVsNg6tiplIlMX/84/S
+ZqG9ms3LQ3hhvj0v7+Q6um3ueiDq5QIcPz9g28rxqb/+/rvqxETUlQxiuBPAin5U3j6+xK5VwiN
QlWnflmuR6GB2Slk7UKfNpa7pWGwRhL4/k4fqv/3ak0BRmjbZH0OzY4v/27hvz/c/hpmJz/532/W
WRiMLTlY34H1tAZMyL9P/vvnT4LpP8Gpvy//vqnR42yJVBJnhW6lqBBxx1U56ertwf79M20v/7/v
/f3g73vyEO+VVE98xZhOOD1IXjlGDVSXpnanlEQujnCSzJrXVpQ7XKNiw+mpb8gRcpziqGk2Nkwp
MeuQmjpy2Ubld0L9MoHMrJDF0CkG3k5BBsr5X5ejZh0K4VeEXCERQXOoQqt3p0ajMLLCaUuB0FJj
hEAw0pRbChBlFLR+pXprpEMbyclr9BwWo6OzCTOYpRF5dstg7oRleqx7DuRR1OyhROQN+XxSovyh
nbduQhNb2G40VzTFza+iu7UagKDWSuWzSCkkIV0Xk2LyIhOLWE2uKYQAkqitfl1k6bERlwobS4iv
zRSiiEt4ssA59LUW4TWLBi1SAvC5ComSOE/dROVIoy/5qYNXWYNaofsTnusCt9wxEBMJ6628bRxU
4agaYkseW9q47/IJHKpWXVrKaTGcedLR4nVlj1A4dl9Oa5yySGrJyJufmaZ/Po8wSAdti2qK6amQ
Ua3nEKL30LCpKsSOlJIVClRl1rxGfQJ54XocTWdC1Mq2RMWrJxghBUqvdlElr4jkBvDpEx0tetwQ
IE4ZRhJIGCBPCDonJgAh/kAhZaLhPlY8tLaZVJDXV8Uidyhnok0R7VqaFZ2xoKNtvtMfOEDNHGH8
K7tYid+bJRRILLGtNoZK9fMq/bJAgDQJ06dZwX2szgke45ICzABYpYfUo1awHTFZJzht2Feu1VCe
i0a+yVvWRStEYAIhQvWig9aAeWRdZowg7HYUDF+Mp49q4IoFIYMUKJinoZ+1B5GzyxjiQ4k8GoE9
ZM86zj5w5G19UfuyUks7RQMHXKHRaFon0ZukkxnCYx4CQV6OQzzODloB5dFS6MoXxRY6m1Y5ubSF
91IV4lRX5mfawaZqGk+oZCrnUq6vmCjBkKLQSwvKekRg/r2RFagEo+DXQ4KcHSI2jennchRdpxKh
D91CjREIUcPaQjGPxVwGaVL1wVBraFDWOHIJ7dkwtGmfNf1dR8jLm6YGrgqL18Yp6TpICedesiRO
jkHKNonIcxJjBM0xfsp6nXbrRG9bqqo/jUA4FxUKwtvEI8KIfNYm/eOqBSZqQ4JPlSFpwQSTNl2X
AqbSRPNeOnxkCcrdxdpniFJz/i7qjxEZ035qaeyj7eNBGTMZ3dX1EFU50f8SfmpInJOJTOdujBA9
fC4awxtxAzm1dXOin6Y/0rdyzEPpn7J0NNDUAGccAdQaICT12lHTUOAR0lFmubp9ITUHcX3qdZpn
ceGTDyXkCNr8AnM0YLHJC0lSnSJfnevdgQ6pwRZD7UcsqsIvKh2Jz5yToO1epra8T8hcK+Mg+StO
pdtMp1PXEl2cU+WTES9fZlYnjpzErhnT8jbRotIgnTZvIkbWXlCk/ZTUtDTrtNqUFlyPdp2SY8o5
YvVjgukyzd4IVMUbaREaiNHQAdtoxmYcCT1brkRPjoxDUY8cLEa4ONkQNzZNw4EkCmswKeVyVeN4
n9bakSlSfOWhfDZLyOt9Nb9IBXkc4jm2PlFZmzpgw7j9wN9jr5q9cFwTaBrC1iBZz2vkKWb3soj5
HKBAf2oYGiBH2N8R2oIYpPxqE/kNHVcTmABRkSQtDzP13SlKSYQSbb1oqvLWWqjEbSqqQZsoxIQV
QFS79OSENGHpdQbfrB3noJI22fWYKrLg0QirOJVCm47Y6LeF/tfDEqmTn4RWjLJyuUl6jgc9r05D
UivXoUmfQ5ygcRzrskBOX7C4FnEArE9WtCpHmXqWniXyc7+MFHWgYnU4TqIbdEcM7Qeb0mRfTMm/
JcZVSFbiFxRkaDkNKvMuJOt4surqHDZL7qc0HdM9IOKnC0VCDKlnmXV7Eus6OWVS/FrqI3kelYwF
hWgJIT2vNsfJEzIjdqWifmWW2nUjYCCM2zwnzETcjDq7m3QCVUCkM1ShdfNV011aSn/TOTylnaxA
py1weq8JO/Gv70852W6eUXZpVMpAZibpxyEcn/tU7oKIDh0KDxtEQu9w1KbJOckaTzWKf50h0R8g
fYc0qdMEOuHqriSb/pb81hfR5MaqNvvTWOteYYxBoy0ctaqse9iJ2rnRolko5q/SiMdP1C1XwYgo
iinj6hYmwjSbdncsW/1JntGFa9haBnWUvUmUh5NcF4/TtH7MVX9piw6MIJuV/SqOJ1QYI9yL4hEM
erohTtRdUox3MEr2BRnHpKKPDMfQNfzJsgWKi4AxdyiHgTyPOakFfkY9Tna7TgdUaHo5f6b95zIt
8wn5zQcB5zLXWAu6IAjom7ppOFHhzkspCEoqlD9lWrl5qrnE7+pnKNL7zGR/wuoOqNwwg4QIfV9E
0Dr0eDgJi/Uk0YYcla1FycQsIXA7QtWl+3rs0EeX2NoFUEUJfwI888zvZCXarEz81xsdnApXmUAX
gTSz0kCUa3LxCs1mkkNphGrSxzBNqx5szmxYM6I0+KqxWY2k45muxzkr/9G4vxt4Fp/1+o6pNoLg
SViS3XD/Oh0v62ol5yW+mFoBt2H4WNQZMutCNiAf8R0/9k07n1psGuEN/0SaTmAeIW4TC0+TBh89
s7rGC9PxB3HG8GZRWRKrZEBOwDTPUTR+R50R+kKgaPW+qSndyv0MDLBWQVMQ0mdScUToUEWEq/uW
+tFv0R8FSgEEb831PQkhYjR0CdfLwjK+G13nqtHau5o0Um6WsLzBieVBms8LZuinoaaEitWpN0nW
ZntAkkMa3m+e1msWK/ZcVWgNxsZHm1jBJA8fHDhPOmL5GECgKFH7E+vUrcNQO9VWjq792tNtvmFM
YnWb0TYLUDY9LvnMTco0+GoA9IqlUh7sFPqf9cZtm5OG697FSIbmjDABsP5CwAJCYMZj50pzfVGk
Xj9lFqXXmUacLEbgf0pXFLvlDMmlMD214QA7KM18XdeAXGcNhYdJrPaT4SDaTo6kHaVZwBFzkd5Q
Nbqsw6Sfpbx9pW2dc9KEvZnSkC7LbDmIydCyVFqPmc5QIhQBq0lWULaLqXOKU+3o0hXErM+LjoQC
g6hVLM+l2qUg4GgiTXqtYUvQHTBmaF47aIteTX0ddYcnHU9YFABqhiwnoBtFqvSNVAINt2pJ8151
61PE5TqNhrtZ04JkkOVAtazHrkGQcki7LU4sQc6MbnwmNa39jjZs6MC8LMy8d/NMu2P6iDUaFrUT
TcaAltK9VZtLUSk4t68rtmosHj1bcLDGhELSdHXj5BKSCoVX6vPiqX2r0Y9NGCGwM+VDix4gOEiY
qijxzZ2LwM9v0ZbU7MUJW4ypjY9JszcsFmktR2xjChM8pFybTwNqp2Nh2kpV0O/GNolhYwqJhl7Z
sHtWxNw8NyPIbiVX+yrZ2hAgfJaSJh3ncMX/ZpT2MuIQe/JpZVq3qADqehaJyJat0BkhhJFQH6Ss
za5DYqV+PFBcz7a2yKoyEvjzi3ISw8yXilEHNUtC29LmQJ9oPzLxAdqZqCEc8nyMOa8yMKlNrVFa
FcIT38QwnNbvJXo1tRG+aVbSO4blevSeG7TgpwT1DsJl2amzgFOaqeTMk8XwYcF6iH4Byiehlr+I
4ibOpErSY23SDKsS2uzUqFjduTPplFfQglCNyIMGmPp1iPtR3FdH+hh/m8VIEKGvEpCT7j6gHrgK
ZQfkkE/eWkkHnAMpFBkdEqvAaGXEzYpmdOkVBrfDZ6kRVxJDTQSvNkVoZEg3OkIqal5Vdu+CkCwc
vUhYpXXaBu0CHZ0sAsgpgfXfr/1hpf+l6x8EeYzOppheZHUSnkl3Fc5O3JUxSlW746gnIDYmtcZB
eKpKIwhLEgVjoKophhzfeU8VvTQeSIacMlO+p833HIhF3KFuWFJ2WOFv9e9jOL8CO2ikTya7nNbt
q03idIqs+oSP3ERBIg8ykvuDUbfsLU186Kj0C60Y+lmTjfREMpy0NPvCWpS7ftK2LFREqBuVsSbD
r3oYCJ3LHGaopNB9Ik1FYKAT/6hOYzACj4xRmJzjRYDabjXNA/OT7TRVViStUewiTiPc1oUfmc6C
oykl73PCsYpsIBahEs2bFSEs7UNz6bVS5XXQXjuJbXTRI3QvIxWTz7z9qJRJcfulvYsTTlBakrBE
6xrob32XEvElTikVriNleRP3Zuj/lPrDZVkpUDf3OGkkV/k/7J3HcuvolqXfpcaNG/BmUBOQIOit
RJkJQhbeezx9feDtmyerorqjet4RGSclSqKB+c3ea32L2HbuXXz4BfL/oKT7EQTdHG0SH4dQuQlG
37miRZKaaAKX/ux95NdjUCDVEPSUxQMZN1VwSabxPk0jFjKLAnCbp/As6+cpyNZC4vu3RHupu+5r
iEiwUwK2kgVljiVvlygtardyLW7rIcUdgoJEygf0CuaWeLFDUO0VSXyvJpAMqWLtDGgDtqXpJtrb
7lpbaXeJxf5HAeoMyRlXCLAuza6NOL5pYfKq93eQ59r3BCE4jC/pUJXkG0+0gaJhbjrTCaotyq2x
ehiYkByqUb9dCdOvsejlwa0hgC6biN0qtZjKIopG+C0fwkRnQdKJSBvxnglo+BwpfmHA6lZt5KGU
zBjfiy78CvPkuwAISlW3PFeS1+4ztJQds6pBIqBVi5Kjz2iQsJnuH60pDUexFRwL2j6VczF3S+CQ
pexUSSifpapbG3HKnqYn1oYRfEGMwb7rfGUj+woL/uAwpXlHLcGgdVFM6wG6xmIYR2wHJJVTdtuk
8lxzmY2JfUURg1xuCuJtuQz6icWUXJzw+NK6KLl3g1J9zSzrB7Jfvora+jPTOeNy6BUueconJZGo
SEfGqhZYFRns7QoTK40q4AZsCVlhizxGA1C7ysK3xVnn9lGDZT0YaD1iglKHLpAZsLEKCETxHjur
+A5pUzZN+qt5vY9CHg8qzF6BkcazxA8hRU4k+dPojAl95JBmnEAyg1VXn5mEC8ozV2Nd5ptKzRle
VbZyXhe8tHX9OnTTdEq0s5XiNI5bIXFhfmRoF4EqgQhmF0kt3eI5hKS+NHEVrIK+bu3/D3r7H4Le
TPn/CnrLvsOP7D+loMF5m//mX5w39R+GpSqaIRPhLqq6CTeu/6mbf/83wTT/IVqioaqiZILVfvzo
X6g36R+GZhnEoRmapOqqSXbav1Bvxj8MfmABj7NMS9YM8/8F9cYKkqf6eyiaCvxNMnk6S1Nk1qcy
b7D4+riGmV//+79J/6uVa/jNwSCAeHMmtXUTnTByIQrTkzcGsQ2Qjgys1jjWEWtAPaJmrI40IEaJ
dqgayUsFqCp7mx4ZQOjbQsO6vO0TN6X6xQb3o6lTuEix/Kkb8KbUTLpUOvlhXRx+lEYQUAEKUE8y
mezynOJikrboSVOUTL2OroD705lymqQlw/GmGV6bFniKiI+uaJVuN/YkxJtytYzT0rMpr7a2kuZ7
K8m4DcZu341WjG8EFV9iigcNeB59VYSLZRl9jnIDm05FSl0Png0Rg+JF017BkmJTUWtQ3yyOvBSJ
XTty/ysKYZZyCwEyAEOkGe+5MASrMUVtX1TJjnqUza/gwfN7V/CRMQLExIlXO1WVY4JQs29N194I
wl5QcAcJOxW/HTVwaUWbJdm1OdUi7ntrKQeUz6LUcJl3o4Uu0Db1fOJ1VQI1Fp1EEQefQUKBzfE0
PMl5kRLD/RG01k+MELuUjX2aIPnMpJPoJ7JbMjpMal/etTJbFkW8hlQewC8YmiOJuPuq7XDEhsE5
JRHUkXP101eD5hSoOuixWC/XuS/ehFsaSKzGaohUSlogqspaAtskhxKIdSQjRbyU7W/UnCxZ9l96
6CDLtMcjoxjyV6saBpkX7YIuFMOmFU5HFZ5COhnXMaS7N6aqfiqTSwyjyejAyeoxtOma7GSYTo2x
SRvhKihk1ZR5/K2XdM+7CWWEpdH5j4TeJxMtveYdZh/wuhPqCTaoETikJdEpl9pEQgrliGmySL68
3Eq2kVG4MHCAUPc9oCVDqNehKTyH4FGsrFIuQYBPoe1SmCGjn7GW401nNMXrew4ieyPjUaHeIC2V
vK83nkFJSdaLPbnjjlV71PSVsrUHNDeyNva7Uez9I6U1C7zp2GKg1G99nBcvTI8j/jIz8VuC2HKV
7ZPA/OyrpJU0SbOcApQ+LMQpto4IZtt+3QjhPS7yWz0VGVV4rKlyXa+ExMDJJELB061RXkhxVq6Y
AUVNRfqsCC0wCxVLw4zW1t6NXh2eWjRxlsfsOfnyuIkE1votIQajPAdx9fgs8hJ2vNoR/oOnuk1p
fcuGsZfyeAUqRgMhkfRELaTBPhTrj3DSmaNG7FvkphpW+y5HbPtHdB1miLEkboqrYPraPikvkG7N
Yxyh0YqihNzqToyWnfFDaFe06QkK9yY2F5JqYJls/E8BMX9cj4FrTekX/LpjoAijmw3VWuZ8I4cM
GGng/SgaezKRFgCJEXFcgDmQaMEqUqSzWyU6Tid6bqe1+nnMRKy+KrEEwAh18toWfUOnFkjlazSW
u6g1ccOhC2rN6StLTBUChn7wowKx5FCgxPSbS6u1P7HoWwtBblCEhCMcJ3JLPYMddkP7JAHaeS0P
CodLbWASdFkLV0nxgWXtZbk++hKQMX88NmXns+6nR5ACEDDIMghyYHcGXPKFqvmmQ1l+3TXRQVBA
jCl6Abila7eEFqh2QYYBQiDRWLT9XuLq2AzZsEbUjiXK16l1Z9ApMmNcdCaL/xZiINDIg5owtIeW
ItgNG9pOUq5iYRCw2Hq03tJdL7wkchsCqohfBJXqEcsTYur7EQ16DDPRItSyAV/+GuPdtAYaTWKT
MUboeM5E6zXoB4LpJJxuk9yZLkvUD7+Uj10YsMCMc7iZhYFmRROWQQzqog9/pDzvL5aVAVCbzKe0
E7yVKjTmLUd679PScpXcP3tTex1CTGO+DpBLqpp+azGOSyzPkKhHrM0oqFjmry+F6Ink9rlo5tJP
+GM2Q+PqKU2SXiudSBg0N1Lb1ylF/jzpr1TXD7mYXClCXRux/FZNOLthlzYrozf3XsKUF45tsx2H
kyTWK1Mi8MEvBtb4QtEhmxxw5xOVOIl0EGiHFOKRGKLi1ErGcxZI08GU6hFVH2INpXzLRJWKuiTs
lZhEDiKlPoYyKtxJCn6UKR/2kfHLTgn0hrXJhLFEAKFsxoKoqkhqL4aS4DicTooXTVfVYwyVY89p
h1bmKETjupqAY5Z1CAag106RNWq2ZuDHFEmLh0QI9LCmvOKr7WLAjeuD7JQFUTzpjWcrg0a5KGkp
HrZCgaJsKve1OX14ahZt4yK+64bYH61Cg/ZHBVQrhuKaDiyVYxP3m8poQKeLhouvHaoyu/RygOy8
Zq3bUqW2s0qAGi8WP4WVifsqlhn9Q/JEZR2fd6VX2xGngJnK0YFeOIwRU25draXukMDEieDLrXRN
GReSZ+U7Rew/J4UeWFQSE6JXTqtanx1lX6cpTc01IpluXEoKa5ZnZ0HTt5LPfBta03fctZ/R2KqI
2/Etl0027hiUSGJSmMfTYJeZ2m2MrGEpeCKyUjpai3aSIK805ZMYs8RhzQ65RAFUJ6GrGejgL+Vs
eiqL2QHbkJGZMhcKYz23UsnQ8KWnoLDQq4wMZ00xRIc5/zvSBX0DkR81ShSMBNPXKvVUoEKD9CsT
EeSaZEwZjUikk6EvRxqtYD2J+0qZoMs18RLjOlZ8io+FzupLEQ03aplI/SDG6N6Y9JuJcJfG17qC
tNno8CBDPz5o9FJT1k87Nvxnn3omJuIOYjrotY3RyR9eSadKN1rj4HdiQJC3ILlkDVgLUW2+JV8b
9iWtiKWWpKir+CTQqUurWEh59T3QCF3lUv6sq+V7Uyg052qmEV8lgLuhP5I3yS1sKjyD6tWUaBEW
QvrCTl1FgQwDb0ww/3SZSpWM3nRcDIIjC9NnWMMqlKLsWOUaul4N34oUqne5kWS6KZjYk1VnVffi
LHqCm5spEibQZ0tIHOrKbIDhRF3itD6sAjGfvoKexo/MSg9fbIucD1NpYaSM8EW27eGtu8WIRyid
pDehbWoWcRUDW+yjbkowVYzUea1wXHCjlAsPCfck4WrMhQKPTCfC2cS9mmOsYopoN50W9uRjk1DU
isB7BNYgRKzeTaWE/JEeAsG6hXFDzTpsOgqko6OWPYyamjAZc9o2Y4jVZEJiM7CptChBMNAP4NjQ
wfQrMzFXUNUxWgqRvKpoceN4YBVogElpEO1sGu8QEOF6jFWRYgjEKgLiGQRSVGyRCpx55wVa6Q7E
AMdGdpMNlC7DI9RPqSBtPYL6LFkENloUs6sX9+ojt08n2hwVrfcUqsFT6FFEGLuqoycbI9gx1Sp3
mhwDq0lC71af/9FyVDBEkyPZeHz/+Ic1trSJq6vSWxDUqjlgr5zDePjbCKkpn1fIQ1prmjogX+sH
KCHzj7OwEVdaK57KViVwJkQj8/jqv/v2v3ts6GRyz2M0co+/TaqkQgisF4v/47M8fs8rJXz2+kAI
NCsi6lzzqz/+0eIUZuKf7xvW8MvATJCf/fnJ3758/ObjOX1dmezSrGib/vVsAnBO2/dzmXIUi6l/
Pu//9FNKPvQWrcDmwy3wPpY6YJG/jtI/P8HjqeICr2+qCNY/X/jxWF5lKLKM2EQjBorNop1VNrmy
fkDXjErBUPf4QT6nQD6+IhwxXaK3Gv/2A6Qa08KYr7JEBWJM1tJcOH+kklokz+LzJqb08Y8XZbDH
SPiUEs7qPNT97Z/HYyS3BnSyYtlOs2hyCYBbyzMv7hFCFydYmpqAplBNIDEN2KwMVkmaPMvzCQ1S
rtDmr0g6cQ5ss9Lhf6e2Pb56PKaqxBpFXeuOBuuWnVxqmQvSequOCStAjVztZk72ewTSydrMgBMr
dr9Bhjk8wLndhSEm4Nwndnh+9j//jPMr5tSz//ZYrlN7R35GOZ50okcOnj91AhbeeB/OqV9/Hu+6
wVqNuYyj2Eu3rVGw46a6RcYqQXJWoF8DKcOD+AjU8/2S+vvjJ4oBl03uqvXjDf+Jdfwv38pEMa4m
dccVvX/I/uZ3kNQN+KJZvvVHuPVH3BVARrfNAHW9XpO7Wc1ytYcG7fHtPx/jusMzYLvx5jyupu0Z
FMU5Io8rRQaqrl5Ey3YTOh91cK2cfhXvM9s4vAzbzPY346pc1kv8OqBWjXXfLiJtdZ62L/3KpTlj
6/SqHYI/x2hveQ6mOu/mdvE23SfmwvVulaNdABqu9iCFFzAVFnSTXJLQlwjpnLf5xfYMzqBHznG1
fInMxX4GS70QCvZiCiv9NH7xQLvkBeEM3DTKHPm3BN0kvnFju+n+xbs1CeUDiFkkgZsLoHwbVsEX
3htWQF7c5bm5tn+pluMDlrbTol8i4OmX9KPyallYt3SCLs2xoGTJp+tfw/KgZicOC9pD8o1z7YvD
M0IPmKaNpb0S1TnQ9T9lVo+7EtE/qY81ZF0HPZYorOoWvr5jjadyOuv0DwAnTRu6hCxyjry2d0ga
30lYqffnfsUpkfDF0vCO9klMTLTd/cKOo2ZhwAYMFiIe6x56pxvvW5NKuA1qrRrpDth4sZkUELDx
sSb6I8qitWzTd/iCby11VUwbgGNkqoXYGFJHPQWIZ/sdbcg0h4+DUmWhWweTDfMXnTwZwUTPdngt
vXeew6NasSh6vGDLKr71DfQCaN71NkxWRnZk8T+/2HCU6Gwldv46qSvGj7glfBvuiSPoy3Cj+xin
bCVZiqeJee1AG9sKMUKy3CDYbHR0pCPUq+nXmTfzVG5M85R4Z2Ysh/+pL7kju4x38mWmGtGpS5ZT
48b3cQSIppwwJxULsIx0N67ZQZYW3SHYCnxSCFc2/m7ITygAzU8RkBMqdxpGbvApnglS44B1P2Ww
yN45Oul4966MirYlY0H/aJ1pFTx1yzBejJ/r+klcOcQm1ntYENWhmYvjP0WOKWOTLhRAP8lnlh6i
HrVDfEcpVyFniMuDeG1tAG1L0bZ+PaCAS43zNS2OxSHAxH3MnpNiL2x+VW6csn/rNgOADHltQAfa
aDP92gMgNHBFd+SdlF7jpIqCqNbWkq3yO/wqvHM730cfXAKtJqxEsmRR/0ROe4PSCKt6Ud2laGM2
bqosCnyu9KTvenGxZjFr8SSlrl9e6uyNP28qGzohx0M9zbHv1ZKzLrHHBvaHmC4BjH7ieuSUtYuX
aSt+ufywfaVW8i5Fa+jRbN4TmOUOF1IyrbNfC2MP8uerVADeO/Ha0M1NioK/nP4CTyr3DXmH0kUt
DlxcfrAMjPkl6Y5O5i2bDsGdD8dTckMEnFijvjYgKaCVwPpUsM9AzQQpSVO6s2d7r8ZWBWnxThVQ
x9xG+VfAM960H1zJdbWRpaUl7AP/wEWZgMinK6WueBAwLm9mZ9bb5HGUZqKK+VwWT1bx1SrfiKBw
5gDy3uTVRsSTRmGrWvGUYbQXqk8YrCpPoJk3YCypvO9Y3HfgaTPJlfpxLbUfinfuFJaAWH7LSzwC
eRjey+xNFNHG5We5OJi3SdqWiPwFzkhPbDT3t5ShRo82HXtxqJs8RZB/vyAFz+/IHPyKhdiSe49a
oGZX3JPxyrQ5762yAH35ZUr2CIF5005n6908cYZlcJIto+1HuDBPjX0Mg6vmjl/cwSCgGZ64TRgW
+mpND9VYp9apV50P5YJ1AhMJokiwlVPK6MlXnA7D7badM4/djLFvXEq8hitt2y/GVdKcOM/80bTN
fjW+cXgr++xOnWmk37dATs8n9a2PAuzkTfipKNS9c6vUKGS/xFXh4Nys1mrMmvxIk/6mn3CmPYam
sHUVCgapo2y5CHknw3Z8Bb1y5BhQd6OK4U7qaystdd/xTuOqJ8vxiZEz3HPigHRytIz2mbeg8sua
segc9ESv5rAaV8nIizP6MJQO3GtkiJpMi96a6F93njlUst6ccAHcO3WyO4MlLZ75QqXKF9Hs5TMY
rhnudfIbmEm56oVntXGzX+E9Z3IXVt2Wk0UZRz7pEo5HJ93AQ+Tv0+j9Tb0Jhx90JOIXh65d8i5G
acmdxO04P330QiWFYVcLNwiQuYP5KUP14+WV1BWMRb43isWH8U4mgi08GxfcDa9YPt+NC9Mf59Fw
OUDBR//FFy5ao2qeRXAAINigN8g8zMQucqLnmVDFi2NLW+G5CzhTXBtKdi5krkgkVAAvVtNl4oxy
afFeYR0t0j0bey6HCkDbsFU4XCwl4838kRfi1wdXHtOFsUCxvC33zF/mibNkXbjrJ2biejUtQKdf
Up6P+cB9Md7Zhu0LnjjogfItGRQUVzwJB+FZ2nKS+O8lug+LLw6Cfpu9qKSEMJFwxPmSz8/H4uJn
Cu22832q7QoHsXxmSxemF01favk9ucs3TmO+Z3r2bsYBCgmyS8Yo14oYsjhWxoHZT7twl+HR92G6
BtlO5vwtZN8RxjWvOLlMZfhnsYy6vcU1w8XCnpS/ZKikzrpiFK1f3/hj1igpl7SVEuDEwimb1uGe
E8/gk9wZBqUtdx79kj2fjDHglcldOyBqtZV3Pg1yB+ZQjiz0OodkFl7KeH+r6n3IhPrOP1Q8R2wu
S/+Jyz7djL6D6Fbggi4czgtmavIhPkibrZknN42jYhOdL1Z6PrwBw+UIp9VSgd80/9UwX6TkUXCZ
Jb+8LSZ/XoKt+LRuq3XhnesvbmvPcDkr0OyZskcUWHjNGFcPuMPCDasogQw4+F34vG7zVao6ieTK
XOh7RQTthj76OLBYUFeAtX6pxZus9vwrEZ8TfdzhRv0goPDaPs8yQMbU8r0SgP1o/ZlDkO/DczRC
BnNb9OIwcDGpZYQobOaaPld9gy1U5kwSbbdIDTq+7YHYLYqB64FDrIGusuo9xY+OWklQ1/xe1a7U
Tt8lQbieMAGmm8ZY0dQCjF3U5wojjv5U0D5IZEzB0kI7fJg3Nuk28meGhmEe5GTQNot+OPrG83ks
XzNYxRDK32fypEg1YOED3ooFgBpwmZtmY3jTfj74UvZYoq3C/vZCJplSrlg2FQ7TqtntkJZLez09
MUQZlCX6r2E7B4OHcxGgAGodvTGd9jxNH+LrjGaX6p7EEcdb5dahyO/agewW0CoJDRHJ9TziM4/W
4KjdfBmY+aGAQsErPfu1BModXMVqHM+szMUe6sMh4HJlRayCOyQDPWfwZ+XK+bn6B0KEFCR56Y/J
Xv/O1Go8R+wouYB9R+E+BXN3KlnTzBfYvmQcYa3/xTU7i51svjfS9WAt+zOqz/qtGxdgmhvNlkQ3
0VbEnLQbcYMdmsG8XUcq2qcVcyAq98A8Nnx7GcyjJC7i3u6spa44rusyyDXVVXiugO+oTv7KeMUV
MOARo6Y9rFrrkLIc8pdhcVDDJdBfN0fTyCjAsIIMkgIYKTk6tvB5tTIsRGywriI6gvjUdzveMDsO
ri03wFnBfofpdQY6y4VtPiF7pu7IIp0Zo27X0hGaPWuDhHUKC+GeCWqhHIYRp98y3ddfQ/0LeJgo
P7p7SPDQi2tb+Ul6J0vcUQ3Xg2JH+k21QxFgsjRmQMZ5ienEo8qeiMO5pCKNnWdtfFpEPtVq8FbK
AL0+fPDQbGVC65ZEYGPvscsf+mxRiQq4TtWOQ2Fu0ndIgIOxVbUlcR9BawfNAshvgs79FF4Eh7Wl
o3FxrVnYVg4XYFMlbJ72IgsS5VC/NdzuEM9NIq3s5qqvaVkkeBQx7dvFEcf+F7dcHjncxBFid5Hn
nskU3I+0GVjIWTgVN1S+BjA11JtG6vGgJqgOfTW/TFPGzsoc7EcCQUw2JzdQyfs75NHSF9aJtEgP
/YHiI83O+iKGiymFaW6XWzotdE+ClUgBkaULeY8kN4gd+iUHJXfl6LTEesq1+gYoUNtDWxwqGrVH
UzmLb6UwX0IDtzK5Ue23aQX2uRRgKaxSiO08EJxBC2XtvafTrWF1f8UShy9vUA5CCS5+O7Lzvue9
rR3HbIVtVmXkB/k8vA4a1upmUS/FFo/rDzpIe3xrtYVUuBF+Nn5C94igi2wlQvVuL01wQkxCQ52P
gvupyNY+q2d9aeSOLq4QST1drUW9Co6PhYnMrg1cGBR5BDtXS3PTH/95PDPhWSihwp0qQrF/ypH0
xP66oy7ArJuiNG6zfaSwDHFhnX37FOmvLdDnXcY0COYOOrgFsfnJW7PpxmvfBkq+zPVkK0YG9LGm
p9lz0a41hWF1GeGNbriTQIPV5bvB+FO+E+3EuWbnFMAwZA1rW9VCu3oX1FjKN2q09O69qwJDBvEP
4FRuSO0yW7tarW8Xn2j1u2xTlG5PMxJApa0Q82UdpHdvb12bUlrk5KlwWXbrCFO68s5pVrtN6Jry
3msYX4Yt4w+XAgB5lqoC+Sbr0thrzbGi0V7txu4Same/f5qSV6LI82B0g+BN4Q1Q0bWhwKRqiU0L
0cFeAm1zSr4mZdlesrf+vUzYys/kY0bJHf7TZbgfl0BZrG29Z1YGwNw1dvXJ/4NTcpKfmzONGIzN
4CooRuvdCVItsgdPXcLkGhgvIkc4pDKcbqek0obw4IMRg5i8iIAhSECUaGs0yQ5AoD1kAXfczko+
NO/e+7Qa9to+YHQDVe4Ty2miNGR58GG6B389PYHIwTJlBRmxfLeh2+Dx8fV31As4zCHQbNE/slZm
v7eYgg9sSGeRAuGy2KiL/N1aSSvGTCZzp7z75tI86M8UWRyZ0rB4UDV2GFtIw+CpAKbgy6PTTuGO
Pqq1QuNasL9aByuJNQo0E8GuEpwBM9h757Ogt07CbjemG9oY+sXfwYZ+lglyhknl4ofSKMydGE3V
t/gw7GBvKGtgP8oaG/qVCAsouQHDGS4fm1yck7Sk4s2oEPNrwz4no93/gO9LVkK2qF6zDZySCAZU
6Ypz/II7a+e2havu2w1awvJ8846ALfbGSaCkYBun3Ml34mgPN/TGghOwCpX36e/A9g7g9nJ4Ch3M
gZgSplf9zX9vn5HmicEW5jEe8TWjz4GTBSYNmB4M7nKm/RUv0hUWfw777JjLu9x0KvBtZLiAJISX
BpgKYX24orXVC+sKIbDPYsvNDzBW5jER2zlj/rGA4LsxnPo1emEUhXhH1KKLv6BRNmHE+L3LwRAb
M7y8Ld+L8EkPl9zF0rVUz2Mx5yhM6saUfll1mdWaNYJY4dnCoM7mn/w7qqGi/cbWiemPFYLQzZuY
NEf0UUFnoCU8/z8HZiiwKFpGe9PBEuP4IG82UG5ixsxdMNgJdRXei79JgcmbWOLg7Szaff9qIEFg
TWu+pHtQ95qJRXt0qxc0Cjk8uwQhOIkAhbCjmcWuipYOrTYTYRBBlHZ7Uc3leJAx9dKYQXKq2yJ0
iGaTtWt5mB30vcTdGj2z3GSHPr7GuOBHh6V+4RgWKRQXSv3iJpv37ChJnJAXAdQorKhmCIdx9cFV
IEOcZBZwaduM0TuQpGSBH+oYrPtvWn/smuD1GfRNbP856dh7GlDWyHpAYmGH99YAT7JWDzlMt3n0
9p8B+TFerYbX+Dd8aUnjs3PK70vpS6N6srTWJHF4YBVGkMH7eHwH1gVuQ0ExwTgOpJmPAxX14sP+
thnjUBew4thL5NJj4+Xg1HvKATJllMAp7WRDmwl9EOUDFECsEBjlUXTA8IxeixtopdqFvq2tzQ2L
/NtUAuqCljH7UlZe8ZFf4ChiiifneEaMTUvrGJzAj0nZOnkxmat61KoYJW3vO8okJ96kZruvFU1Z
cBgzSHLb8A1FIpUiZd69BPdOcls86ZCMr5iMIHeMVvlW3CmpfjXRhZWW4KbquW2Wvnq08q1UUxKG
DpFPa4aOeGt1tgcqrtv0R+nFhG9nE7jA9h6KHwe0uzUv+lvAKEpLHMw6blogSsPaj85xi3oNsD07
9x+OALvA3/Qo5z8aHLdG3SvXgfXEswFgvDvEHzL7XvIuuERQ8UIGTxde5dAkyGkvvxSfxWf+ZR20
bcXOnrrGCbkAagGlvCXc0C1YS3twWKr8RBhGACKHZyCCO66OcI3023S101BcfOoL22YrSr/eviFw
o3gpnHlVdvKeMmXtN0C6ZwygNCCj937KGkKQPg8GTEkJOE752Qwb+6exCYGZ1j4I3NRwZMMRHAI/
2KLPp4Uto9t9NrDzoQ7CmVkHNN12w7pZExwsLebjSHIG3H2WtwfrCNANuGt+jI1XEEbmCl4dClMb
8cbtah39d/pVARkC4pt4o8Z2/6ABpM+j7T14YQmFfhic3IJUjZKwD2y14PigwDHsd4BncZlSFz8p
jOSxbVH8JBdAZh8PlUp7Gb5lCr/vyjV/9jZgxYyXcDs8cSX+lNG5Q4VbRnfV3xrXJ1Xgs32VC/JJ
bGPGuUNIEI7xFtMgMzKXgncGyg1Q0u1gN86ETCSL9ikO1hClZfEVmN+CjFbco+Cr5UvTe+u43zTW
k5EL+0bwz/7cPPUfyT+PL/tHHlA1soYUAUT7fa7AQQPW3899n7EVDAReHa2Png7Q4zGrDHcFOh43
nltYwThltEJnVZdcUZKMph6g918/Seev/nyr+vhfI/GpETNYMXN37vH3j38ev9qo2CoY9bUAtWXJ
OPCf/z6WK2nj99tQBD/QzLFTj3/8+dvHY14xZ1oFpvZhoRlydLbDs5/4z6/+l798/ECbc53+/Epe
gd5N4vqmaSbivypwaNSuMSSWpPnxj//IzXp8qdGwl5zHl+YjlsrAfAz1DWTqX7/e/fU2/zxm+XPA
1p/vH7+TJhWY79Ff/ZfH/3z7z6+CNIAhMT/rn5/EaqCgkGFq+vMDU2l4kcf3ec+6TCoKa/n4k7+9
/ONjowgFIDdHhMVkhZky93RaWJ2DMori11zDnaPFugILeUXMatSVa00zghWdfdGVFZJaU3peYUTt
alKepEdoWX+rAXm1c5hZrKgbARfPEk23XUFxbRqmdp0EtNAX8O42xE2RjGY07piho2xEymgCWJ4W
yr1S9QuFloUlQAsP5qC1USBrEy1vhkMMtFMYmW6XShIV405ddRiGxApZQewZ1lrRkMkG8UsyB7vp
NT5Akt56Et+Kh9Yn7oC3qMOzYkmzlyG64ZrcpR7LM5HgOPLjIgmMpgUEnLUlAO4offV91ilUOXo2
b5ppbYQa2E4OWzPoE6D2FTlw5NVhDFmpEmA8hSS76YOc663RAjrQImGrptVzEQofIvl3mQZq3P/s
OwKDlYx9MwMOaXnTIzYvxh8m5ETp6WTqGS26d32iqEPa3jDH7g3k7yE1w3xSFcBoYtSR7ADovjKL
QMXzfcR6hUpBB6e7cAiSY0/C39gMWPYK+RslyUH0DdI5kbDKpAIO8Zckbf0++crmyEDcTCwC5hjB
tP0NMvOTNnK2a0WCBvM5cjCYsweF9USuHEUottONjEy3yV4M0gqlRoKpMW4Rk2zSlD7L5O1JD77i
tz+PWLBDUg8hpBBISEeognpNKmJKIlHV66zFGO69ClWjKj+3ltuZT/ocqpjjGGs1Eo90c+dT8yR7
kcP0WSP6k8hklOToU2W1lQzWYE+SD3Bu0RdUPVKOmUKqYxG1YOuJeRwmldUeczwgxjkGciQPspmD
IYWKiMhgIiClIbV1nOMjrTlIshgu5RwsOc0JkyRNAn15TYuKOqjVUk0ljdIglVLy8cMFrbDryasc
1DzD+W+4wxxlqQGaN8m2nFQWltjGRjwb0XeeLlTZEJd+2j8XJrPr2GgzPaceNl1MzBF6IJiAIPCF
ijA/MSmOYS2+TQUkuVI2hWWnsJ9M5fvQSvmmTqd3vIoMKbKEVqYm6dcAuY428I29Pt0nqHrkexoh
eHeLxE+uJEeSmrtHEmhDIqhHV3qaI0IncXgehm7XkR1a6UBmzS71yV07jIZ/M4Jsm0oKpGOL8ofS
y9fhXs1xpMkcTBrRyyzkBqZaqD4rc3hpqckf5ZeoWL9lnJJtmnO4hrJjkh13siZ5q77kya1xZPIi
RLPRYCoIJXmpgbaVMONPordC4esdEb/uLAJWpUfSKpuHpNCfUZNXCDFR346lf5g67UPPkC8MOeto
OmJTapUweKAYGWP+HUFGGD2lPWEjMwmcOCJ+PkllzPqjwhms+t6vp/TRvm9fNYlhjuTdrZbouiMp
dLeDUQKnVFnwrNPfCodhY/XM4qZ5qeY4WticIum0Kim1qJ3Jt/LnPDEPRGtElq2O5TVs2V2kcg/A
GUUvHWuaHYkJtra4J1IKpVObjoUg3IM5LLekbR7qFlhPgYoMebqEtv8He2eyGzvSJtlXKfSe2STd
ORWqa6GYI6SI0DxsHNKVLp3zPD59H2Zl/z+y0ChU73uTgPJqjCCd7p+ZHUOrBN3YdfHHNFivvcb+
ZddtuDMNTsyRdggn0NDbJmAG1FIQ0QBe9y0gzkBhBK2+mabeN6Lnt/jp6/Jbteg8DgJkdhRLJXAl
I1pJPNgftAV3LgwFeykQ9pYq4SJGcVnKhQNahoulbthZiocN1h4ILiQhsUteNe3ETtk8V/lw5jU/
z7W9r9jQjl2MamqYr6HP0CsJnhT5qmzpPS7LaySBZhk5D4bam80blUW/5fgoihGmunAJRxT6akuR
YA1OmcibIByDhVmAw3RlOP0xsF0qg2VCFK9PfxmFD6Z+bn9Ll/FWtfQ30+OcLKmtVugvv57jA9bg
8eTR+jyxfqdLDXSZkO5nTZq89rHpot8tic+rBSCsnkPc6jIg7r08BbE9FNvMp2o6SumVjpvqLVlq
qBv6qMVVMAmhf/QmzH6czLZX365ELqj0e9p+uVCZVtIEAlBMJgw8sp8Y9Y92dm+omu6Sqjnjrl5c
pQzUrQIyna1qqhkoG1Bt9mLo7sshowzzbpG6llmdpAEtS1NqLijiBpzwHC3V3AbaJLZPm0pc2Cjo
nnR1rwf6q1JoWKMHc2Wp+c7hFQxL8XfZMgTx8faOdIKLpRwcKy64YzVA/gqmm0jSfrBUieej3eCp
dl7N2mTHvhSOl0v1uFsnT+Zs/yoIzxZNh5lnNS5V5aXD7mkpL/csclzxUmguaDafWk6feik7L5ba
834pQM/lUoVO+6A4Gh1FwQq5yURmCBW94iUd6sBn1F3IyJHy9mztielXkDKdMhtGRhkd7EbPQD/x
z1lXqLXuu4DfFp0kX6rbcYkxaC8pn2uoU+olFDW3YQTg20dTEdq0onFcR4qQbG3RtIFPcNN05S8r
cff/P1L234mUCUta5n8VKXukol7/y+qzLtg8/C1Z9teX/pUs8/w/HL6V57quSRzddv4ZLBN/EDjz
XSlIl/u2bxFH+ytYJpw/bNOxHIL5wpV/psf+ESyz/zClbzqe47gW9w5BsX//t1/jv4Y/xbVIp5AE
9H/6+F/yLsPllbcExWxhB/8pWBZ4Dqgy6fFN6dYVJn/134JlkZ3kNQAghlesyZbqvduo6p4yyQzH
G1/roW8e+qaqVvXY0+sgLec2nk79nC2UQtffXTyCpFvpq+zsARb1FsTwHMw7HIpHEgIQNbRCkp3O
U11CBDWDX0RLMNLNzArd0YhWREWhzkUNoWl3hKZy9rM0fgyWDpcauvmkUmK4o1gQcx2LsgsKYkp4
XphhsSaIgcpTwzKVNdOAxoIxYnqUfjh5Hu/tgpNuiYfPy0PnFDCawg19k9iWtbH4RW/qVhfQZcr8
UCwc1JF7qjaHaiXqMNjlZbRJJhlsVRsylRzccyP7bdOUVDGDXrjJeuHuq4RjvNFzrI6s8mTiwRXV
gDYTTc7O1uNzoBHV8jSubw1n141M88uRbPQUDM27IcYRU4TYhTHAZSON5Fm1MTN7rpejO+TfdTIx
WyxaCikK2wLx39EXbY1s91121jJq3tKC6XVv6Jc2zZmkEyoSUSV2QRVQx+p45NU8BPZBfNUNTie/
qfKDRb1jZDlPAUOLTRFVUG0R7vJMZ7fhSMGjsqmGlJx0cSUU4/Q5981tJp4dolwnYRTWJlbDgzDj
fD+nEhb0QkHwmGD0NKUGbvagFmBpYjQStgq4wSbAsZpoRTtH6JmEfIxT4k7pUSdtdI57BEwzKJ/J
b7Vb0RGtIGBMEKkslgDfJu16RfMXbqCBaYIv9LCtc1nfgxB4hTNV3Zq19zIWXrsSTgIyGWDhw5C0
67RHm1VVNx1cWDGroOvJ1A9YwdyWbqJIOS+qQ8iyFaHmOnyQUyS2VUrYoSLFU2U56pOrTsIFvzra
Ed0i2p3hl8/Uy7TOfe2J5IEXFByPu5+HZngqjQB6cmC2PK80vI0+psK9HMBSJyiTRhIuHXDfFn/u
je253lUmRJUL8Q75uPycVgJHoOpzHgiaAakJjLa2exc3PinCeHL2eWnmMKLTi+dCdeDJHXLdu6So
quku055xbfonNzRLhrjZg4/WEHXtowzsGTrjQpUK9am03FuSbwLE4+AgpQjvHiDRvrSz8GDl4b6T
VX3LMwUtBl7jQc/WIU4rsnC+byJgYCDznK45tcZ8XxV9sp+DBMnsOzaK+eiRMeMCyh5dwhA2iav7
IlTfWQfqhzOCyfsKvL4JUcd0Bdo0ztzoxoqW/N+ArUPaRDtIm+8Ny7ROtjpZxoc3BU9VVFcXGGtZ
XDk73ig9dAySY//WCCCbF1ZjkIlreIDWybOZQRlzguB2SvMLQ4zy6LNbHu0xveS78Ox57qlwx/g0
Ct+g39c0NyRijx15201gNP0u0NQ4OkVxVGPZ7ZI+1ptmtOvLMI+roK04deT6qbZf8pqdDtmidW5a
0TkM6cOJiZKMluFdFTUwLEHedRg4dDYC7ZCw6ioq4OK62eTemnnImlEKylI6jDCEkHdxVcNDS8Ah
WW51HsPIuy3aQO1S3wDAEFGK1rWdcSf97iErq+EYR67GJUriawg7sTHiSqynMoh4fewPiwjzKqXT
HT5d9924yTYEt0nIFbdpLOjNaGX943VTugFkhtnIBLNL2i+7Aj1OfCo0jOc0VvY2EuxJs7IAReta
1J5NTMPhNF5nHXPOGnW/0cL/LQP1wsgMjrIFlhdGA9rM62R00XnyQ6qQKqX4vccLLy3ehil7qPKf
LG2757qzKJlBcpSBszcJt24kh08rgfyLoNKGcX+oLRvbr4LRMzgm0L8+pcGCh4D2EZ696UfhMQTn
7CEfWEBH26Z6jUH9raK+dtcmnxPk+Vud1LRpebSeVExJcjgH62lsvZuGskNtNfZqMPNfsw/us7Da
tZEPvzILRcROAOHVUJG9ScegL1LKEhCBM5QXywSj0wkDXi+DZGUtQjggRXtasCPafCknxKNCgPSI
QA9xCrCrLb865ghNS0NC3lAaI7KuZhM7EzZyTSzlBY+HmYVD1E69ITCKD5ldP1ngDA+28SojpOCG
RLdTBmTO6JBiY/zljJTBuMIfd4HbZAcxV+9ATL98nar7uj4AewBagSWXUeQ9afeIwamFm6ftqf9x
4W5OBX9EIyPkg4glbuLWrDNBpRvIihxIhVDYNfqckaqVINvUgnE00bhjasFEAX7UbOYUvdg07/we
bFvrQf4O6abcw437mmcnXA+WwxxXYt6OA4YuVNx4zFTCxsnPmZTVqs2WyGAeZ5vMte0jiXD8Xjl8
rUlP7dGdsb14ctoHCeOyWdSvglLAvd1G9ErnUb6Jh/xzwu8wtkFMDwnU5dadlzTvyFXCBZZWNgus
1wQHCoVd+I7PeAn2GW6aWYfzvpnl9+R5oCxiJo+pcFh82t9T5ltPENjNInuDgEKUrg9fi4qkqcDa
PbdcMxnMQwCwzQWVJjUEGtwuUIZxtLr63QdkyrExHNZBOZCUdciFe43n7gK4Yo+W3R4SxdQjYv3e
Vo6yr4o/QNS+dR9wVI9zI3qbkkM8NmpP/J/WAc8ytwuK6ui4Yfua9PLRj0YcvZZ+6xkq5g7CF5Mh
58lXxjPLEr413b56VvitJYWYMIGaM1AqbLzsYCi8KkzGOi6jfiIcjzIaCpLNdYstijXPrARKpm7U
2+hOdEK17dmKcrkO4ls3tClONtGQoWsx6HCts8/B/qQ14nTj0jHqaP9NleqTfOJwMGUmn/KuXMTB
1LvV9Syfeg+1UNJL21phv/X9KnxwXA6nNbC6/QzCDai1IVelNyZHFKEHmfX9HRDMfG1zMgXlvQ9n
pX8qA6am49bxY6LSjumaBaCpE4QqB14PR9IiHdQ2yNlKH8pkkL+LMGZpTG8He/rRvglt0SsP1ajx
npHoh0Ib7gadMPKPLLWrJ4s4iDVz53ctHWIPSVaj36PKBFNQU5zLReyA5vxFwHxVutVD5DcmJY4m
xFiCu1D6H3mpqK4lZ3roWtERvpwxyKV1ePKr+DMKoZLEld/xpjjkEVAEnTGCOB5fl31Wv9Stpsrd
MahCs8uqZ569nFPD5OBVUbfuTOehw79mDwdV1P6Hr5CSGmsOHmcPUhDh5PwOHlvAWt3OGJ/kSkbq
x+bhvyLnDBcuhwhkLBdOUgO6TYqQ4nsv87jtxO+4WfohWunus9y8+oT85uZVgvr5Fl3wroj2vZla
gfwiJHwdYmwmszOApCV9FxYvow/VPg/BBJiGE20ajsjwv2b9rq65iO6UN4w/IVxRLfX8PjUL7Ica
ziAvHnLRHybZ3bEesYIArdqlsrp1Bz8i1Vvi2u0GQsLDmzNgRcgcdqXo6RQaz1b9o1reR6+JcOf2
8jTrzNhQpSJUp0+Vj7gZL5A+wx0HaFUuqDAvkVvG78AnGWXhdFTR1ZWwwiPjxe/kkX2cplKnNC+F
MvTBGpLv0oeO0AxkOws1vlaMCKvSwLLH/OU96Wswj/z6seeZyMMjNVLyRfmYgTzT/j1kLVpj7lPe
3pndEXZivuWY8C1ykgOu3Z3yZiGNlki5th299EtGiqPHkovsyREsX/PnF/7JV9aSmHSR8bns0DEN
g4OaiyTAXFnE6XwCovaSmwWVwv347TsRXWx2UbIGkgMffPXimrS1sfHoj12I/PTnf1ifD9os743W
BhSZzvFRR3SgccXZsXsurL7fsQG7G22yHKpkhC27cTj++Z8hiJjG9cO7VVRkUiOCj8J0GKwFEhwj
lh63GI5JCEg/7W2IfSE82HwCiWt6i6RTL5klNcQ5o/wS2aeMX61pTrYdnQVGA/rYcka8N0kIQN9G
v4WSQ+VEh31GQ/voHDr3hNlNR9tPp+PA3hLzInEmabpfbUVMNeugQgbpTLOXap+qEfsIfAnOdPBJ
QxsXfjZ5BH8nfV85HsDKsKNyAldd5cGn6Dae/nKTPrltv3UfQGEs4kvmYPVqI9KaympOxZiGB2U4
8naE0ZVH5o68fUAAW2oonkrT3BrvZ8ePLz56Gj5yUpQZDjrf97DTzulLodFex0RGD8lA7K6i6ahb
GnJ0Ej9YAEVKp/oJ4OI9GrHC7YakuEmXrodExdMawui7MSwNB3OOkyz033Ibu1MB92ixaHdQ3DGj
NVhaKFtrB0EjWRzAQgj995gen6nu9d7M07cu9d5l7O7a0rr1Bv2lHebDSSZfQf+iKpHDRgRmCNWv
7JiHVq/mS9dO721CDznsZHNIQ44fNEeErjr6y8qm0fgDsz9wMDklxNNlek4jHLUZRLiUohPHnHYD
p+Ja9/0+B6aMQcfeNZOvjvA52BrPDttdzoA3dRK7+67CSq0xnIejeWEe6R0hNPbZgJmmqz77eO5w
oTgPRjPE/FiysY7KklOkXxJUAXcUV+7daw4qQYnSPQZtRmDXPEvC1Gs29n9+o2IeLQCVyb5SNR7p
kgdHSTOWQjV3vPnVDjP7pAruY137HAv7VjG0BHHmLJdfl2QDpyDGBxpspAqCpdQSvnVG+dWUiX1a
pe6xHoJ0lyTGpYej3Tq5PJA6rzZetpjAbf6mpkeyt1KbIFLgYy+cukcWnnsm7uxxMjaRmbKjdV9z
HNmAEFQ3Q3YBP1OfwhjPyIX0unUoG2EcuyoMT7UTqoPRfhsdh9468LpVBjuOQ2B99sfJ30aJR8MJ
kXWSP7yQhIg7Tj3+Eycrhy7OCk8kmzdmoZ3YOXy/soT+JsMFiAde8WZa1rSgg706Z++p216gUWAQ
GoZpXRjso9jLPFlVke3zgFpk4JB43HT4i90Qlmu0xxupnZ1pO8/DiLky6I2HXK0gKDxYvoXVrR1g
q0ANodngbM4t/qQZxzeP1xfTnRi1u/ou9NJvQJHWjU80nSDzzjDZK4Oo7DgfgCH1ZFIek27cSci0
N6apnr0Bp0tnTT9D/t5UY/Zo2+hHwQtj/3BrJ9iwe9TjpBMYRCbf3qX6kiEcY2HyhvVoFIeOVhWl
R+sUe+2XVVnYdtgyzba3a23/GofWB8alJu+cg+zM95YZ4LHw8bhPs0dEqYv3+Eln1YRwBQSpUOsz
YCJBzK3dtc1Elw8BWmJ+9KKH9k9pVMHdGYxR8EGwp/cb4s1Ztx2YjIV+eHIbH1WvmdAH7HZbOJN5
o+Ecr8N2qYMTw6UdcSnjEaCKT0H4iLL41marv2rrhjbWtGPVbspjITcO+R45wcGZHOt7GMGRp0C8
tzWTEa5L96QMCk3QpnFWCqu6DHxW7FD7VrbxZnZR1TO6/pqxoHoaGXqVWgHWFhnqi9dk5FMFNRx9
R9mXShDjkwJXBshGDKScgCsua5QXkKtzegWEAyyq+Kk46xJUog/Zg1VrpOOlfNYo6sNYYT+tXwJD
ghbQ6bUJUnAZ0YetDSotHAg1SBvUrHrPumVBKxiFzPaZ+3obT+WRLPBP2XI5oPKfJOaBlVMPZP1R
zmFl4nqb1jMdDTeypGETtGlVuY+VCdVbA/dJFKqXLalIcWT3OcFv6QVPuUA0Z5tnyU3GMQ7C7sZo
5wWWznOhYM9Ckrzg/BHJbz8GnYutVMePY5h1m0QI3qD6LXGTdyoyfpr2IGveOWspGvQgayjnXiOo
rOo+/Sy0ddePdGvm+JJSNcCMNQ5eq/ahmX/70AXHYsw3KXZzlTcrM8YiKtkpI7ViGulb8yAXnDWH
qpMZG9cSzA3TnoXw/BT15aOvAdGwwm9j9jdsjh64R9qwvM+j/se1s5htpfsa9uMZu/CNZERRx+UD
A6ZjZBtfkRJAQFNSp0l8NP2ObjWW+bClKNLcNFYFn71ntCqkuNat25CKY8XtJf06xesc1L8w9/zE
c/MMUGozwweJ/eGlUe4+yMdfsH9JK9XTnRGJL2OsHuchW/Vx9N2b1oM3UwoR9AdYpu89wiMKG/Mj
Z6ng6tLP0Sixyg7jtwXaUdkttw/vAweVs7QZm3JMOAQRnQpOaD0L1wHfkhzCCDwhGMy6bN+Lynka
OAUMRbxNWcxT+rkaSnZECEgYSkyWgeLFv80fu9dQJgRvKKUvSYn8YpgCc3kA4Rmjc+vBNIA78uK4
2B1j1Tx4nELMvuKffKOicK9ZT375xRj4qg8y+y4qgXxf32EW4cFqYpfHhcRNJae7oq2+WlvSFjvR
uYQLNR7zl9EJiedYAS3n7Mtaas+nIv2ZJGgaxRWeLqcbP9tPFNta/nethnfZO9TbWOwfi5w+wZJC
7bk8GeKaYjw2qpecv71I2mvANYXxLasi9CeE8nngjU2UTYEPIrPNHyCY49o9Sc4mEhvXI4UzSixc
Vd1QWd6xt9aO8ZhrTkHwdl8S8QyJBoYB84+CL4cWv2pzw2IYOv4uZcIxKgmea0NOFIXP79rPaMdW
Yj6IGCx/wrQlGPTvJhfn1vEmbs/g0OFqtNsuXgudm3dV8TMxB3NzKKFCi13e+cbe7R6qOZMHOB+a
GQepBWjBcljeke6hCcaUYp5eYSuDr5Y0mlM53cazovMmii5Zr9iYMszJyWYAtmXptRxkW5EPu7o3
xcHSWAZmNX5RC/ORV1DWIn3ydJStOIWTaM2wXE710WB4eiJ8k+q9LKt+15tUBVeEyeKsIWVQM5aS
kKtbA8CmbcaEXAOeeH7DGbPWC+lo6hhVqWK6BXuzsVOKxaKMnFVqOavGoy9UWgKYCcUfYZlRYJTH
n64GNzbS5bPKgmhlcOnfOGNCUsTDRGlHjns7UoRJIR+QU+BbTsaAn16AyGcP1JEm6J3nkEBSNUAh
sz7z9FelevHsaxSCugGvAPT81Ex4lWaqITBMhPk2DcnYGXiHrI6ooIps9hgWc0khN+CtKHvsAXM3
dvQwx13BuFy2FH4x/KyinpN6iEFbaX1Twwmv+7o7O3Ctf5klRW7DXPg85QAROhofuzEV66Hvnyab
XLxhPMylqHgZGElg+6MsDBtFkgeLsDOQuAEyF5UJzsm2kniMO0rK2oROAYc8pVD5y8QUrg7DJ3jf
GEnj6DVZkjHOIC89i1ZgVfYOB8PVrOSTpfFw276myaqGJBqFePfb3nkoG+ClE46ubZf0X7UOn1qX
tA+OJdadkLlqYdcbs2keoVqTG2wDyPRI9vkNh0l8XPCTfCZAN3HJEwIY0bytZ+5O8I/4liQGWSF0
cJUQkx0IgDdTSKCI6+C2Dmb6zsmQJ2CS+L3833lMw1rOWuXOVr7pK3evqwVNGr/Wk1FeJQxfq+Yy
bHNgpym5P5Mqct2TXAvMFza4KPKll4D80BU7kPRXVxg2ZPTnMPGqQxJwCHOCTMAonD8aJ8OcmYri
3JMty9LqOVNesxUOwrczwbLKYYsbmfosuzllAEiVVC9wBJdTurNTvm3Sc96u+hem/fTkdj9xMx1H
kX1j8lk3dkEYzXDfpZtf5jDcuNDBqyVfHffzW95gnXOD/HH0+KXMe9/D/ADklR3vwH74w/aGRz9n
hBFYA5Qch4FCiOEJ5lK15VSBnQJL4EjtXzfwUofArOrJJFkcbQE+ItSPzd7yOm58wyDGPBGzVjAx
HxUjnYgKqxsv5gBn2sRuBoXxwXtshKKsgnt3nIMNY0w6fmJQStzjQWPj+ZshdAQJAwV0iIeppiEo
8JilN2b6ucDfExn+zqZvZ6rvPFMR5yuR/URUPtjRxgIE7oRyl03xuczqj3pouWLTd4ftrjuOtxEl
N8x/V/iEJoZhHgZp0V+T5WwAA4vtzF2bvQJCx5mW4EAPzOpnTuH16oxTCuMusUvM7t4eh1fUxU3W
gBywPSr8ut8zL0nvyB9/TOu1WfJdBprAufYiQdgdV02SfcPRHMPgvpjccWXR5OgFw61NN5KsF35B
797XNMHODfXHIY4tl1RS1HzASd7URfPCLo9en84/d6N3Z7ikPmpOrTemlT71XftWOuq4fK/aSe7y
Qp7Yse5a8VaRO0Kx4LBFYJJna0Szh8LPF2aXysvfAiwvg+mSO2qoxtq5c/9mQ9fknQyGdG3TFOrE
CjOaxz6F1UdsJiL8NkvkzcjOBI7VJmWRwo7EltiEp1HMHHXK6U6ULJVRZj360/wUNfnbyKCjBcQ8
ev0toKITRPznVD7xqq25Sw+RCfQMPaQeg4tDA/byfnUGA90svvAjzxiAzMK9V23zMZRMtWhrWOgG
nLXHgawGqUBDYZwZ9nShxTd2inGuzngySmbrpagrxvTVvZt2r5CKeLkbngD2A6RYolzA/10IJKQA
a9BRyNnvsSOW8F513wT3ueWeK5oOa3/aujrd5WyLb4bKeQHuvIWxflQ0H1V1J7ATGU9jXsPrG+7j
mEmV4QWINbqOd2kav4zG+I2qiI0MfnjZhlfRJQ+UW4AJT/v92NYnmaIbNIYEIagIb/XyUtkhXGf9
XaQIrroi2jBGL8yeNSth3d94NpY71yQ/f1byg8HWKZ16G5gjQ+s+3psBlaiDDVEdbz19vCyPsruG
7rhpuUYMa7qLpLWLYn3oYv1kx2y8DbGd22mXNOVe0QnlJFQouqguIMVUOaIqWWvlK7qjne5RMQRu
Dc60Qb7D9YhuE5i3dhFtsih/XC781og/i5SpB8+0oj9DqVz1olrDHnpLE33C53umsmDTtP4zQvsb
0FCY6+OJEzbLVWW+wlUDnTH9zgVxmjFr7idu+RvLDXlz+sEA6J6f2HrcVr082CZF5Y0Fwl892Uwf
SvYvRWYDR4/OeVx+Il+/N6NPSzwBbG1nO2/4lUsCx8iekh7imo2LwYrqt8bXbDXfXSafJ9t/bjRz
d4YR3zmx5ylxN6CtDm5bvaBjfszsFTv1YTrqXs7N76TSz3mebBMnuUdzxm1MkJ/0nb90xebxxex3
RlE9UXEC25FbOUi/bBMd2BWPMPwpf+5+MYbZL/j9LvmsDQry0uY946438vK20/GbXS6mTugGgOjW
feLtkyy7zkiwokD7Dm0Sv+Qb0UxXfhYctUf2y2sOvkvCTFjXgvdE+P43vytEFb3STb0rsmcTJc3l
+VlZ2TUen9CXftTkn6vQPjdp8pHS+Bh68T7V4W00j2cfM6Iw8rtZyFMtyp+IwECd9CfH6N4EN5UL
Jc2Fm7yO0EwT8z5tovc8s49pDaku5oDbsZhwg706hkP1R7Q2GTaWXkUJZHnWi3O7R0wx2+Ei5vIy
2NjzZ0ErqcX4meelHx4bBeTHGp4YLj3WPFNuZhSRwoKXAzK/Lbi0WT0dOigmn9szs6+0nBzUQ+4M
sEFXmG4DSsrbk1ssp6+aFiC6qryLMxGd6R3ML0GOlXK5WCAoXlV4tVS91SWm1oj5FesMVQFeUxP6
zxlaYRVWmVgykMRLAIfdhBfZp/ugzZ8sarP7hQRROFRGFxX50PKSwmrpvEcRDwdnEpgTmPCH9psz
5WKXjYyAvOnRc5dpzED2yamppZd38WRfA6P6giW2D8Ep6my+VaiozTyfs6T5yLroocieAqjNN6BZ
Xyf/QwVgU53xF0Q/lBTLPrdN8qBW/jw+D1b1OXTbHmTC0DRvWk7veMw3WRK8aJ9bDm5hKilJnezo
TjIFRxbZlSZ2PcNmOyVqctMtiU08oInnEdppUTbwxUQYJYaAWVyGGJ3QD6/nnSK1sWLFAOrI2zQQ
jPRGF2idobF0W/m2Ypu1yuWjRfZh3XvWM+rWXUDOC3fAkTPOPpLpi+y57Yc55LtT5MX4oaTxN7dq
Lj8GT468suf9mfh3ZfmbgKaA0bq4VfZE8wLRrHuaf16boX50HWcbsI1AHWBcrldFCQQjLrcUGTGg
doKNa8nfy89NJvfepMZAV/pOW8yFaxurzvIDM2k9eplDAFYHt2PYPZAuPXLs2CsdPdsZ5UJ98eKt
agipjgVbSY2Sc4juyfL7J0OjPy+fNGbVa+eFHPeiH7vRLQgAl4Byed/prQcMd1inRf7oYymhkg7o
d/BlN4pArnAezHnmSR6sZw5wN6oATC4pJASO/yLmbhc7Dc78ZtdE/sqVDEWMmiE3m50WyzAD5iYx
7sjykJCYeByMw772COQqyiZMeVBDc5kM726iqyDU7S6exUG+UbwGJfepJ/Q7RtPe97uLjN7DZZQ5
FD+U430xbT24ORqoJrEbel9V8IxEsw9V+qOkf6e0oijTBVsFSpmepgeVxZuh0wc/Z4KDL5QfQAKx
SddUJ13YNyU7RnirbvI+ctS0tYNCnqaE5ZKBlzLpJPljuTSee8baQ1ZdxS0u6B7bAApUvsIyzN42
s9+XJTNsxjc3q3KSk/SZGs3F9emwDWKzOibFPiA4q3BN3DmT3rfsJ45Yav/0NP7P/4th8FdRTjWX
ePsf/sF/fPjvT9x4RfZvy9f8838ulsN/fnQX/WIDV/xu/8vP2v0U58/sp/nPn/S378xP/+u3W3+2
n3/7YPOncfO++6mnh58GAvr/MToun/nf/cd/+fnv2D8tGfjeny/Vf7xSy0/46yuXP+F//Q/mLX8z
ff71BX+ZPgPzD8vxPNZHzJ3/dHwG7h+4OV3LRbsPPNt13H84PqX4wzFdy/ek8IOlSeCfVQLS/IPu
woA6U7oHJDNF9//F8WnRa/B3x6cZcKPBecU7GpjQRIX4u+OTOX6LuSPyj5VIXslqwAfT7GJyY9VV
QUH7DWBUXC23vtHcNhEQVF06oAkm+5Me6WhjVJzo6IkEvE3fXel/6KX/TqxjTmnP0QzQukx/wzaM
9tNSmOcB86A/T1Kk1+FVpF2Ebj1Byd5Y+uJUmvjOekz+3fCMgEJENU/qLc0ET7ZpivvJA6HWYHkv
h/wYhbhV3NwYQMMrnF+D/yhLyjHrFh55Ag0rrP3bsCbuWtMQ6CxdgWLhJjtKtsyclk0cq31pedEh
T2jMTlP3VXMzXQoWNWwgNGDH4Xx2PGsduxgOVSnFfZW7P/ju4DXo/idyWvABtXMbBe14kD6ZgaX3
0EsZkAgFhVcWwjhJnCsI1+9DJIwzBox1D3l55Qw0x+fW+JwQ7WTBv7Nll32JAG9aE+3DYp7uR5Wb
B6trDyjhFV75ZF6rwsbDQLs7TWnmNuwZudWUO/oVLY8pMwFM4tjUNnkk41UVjIhFGE7F5ESnuvQo
/KO4+YYbfz7RkbyX6WFqwzXZxGY3OvtAk5WgRA0QDA2Uvp6+3KWTclraKb2lp5JSoLNkAd2NVFiO
VFly7mBTicLcKYDNqSZzrZzvaum/bJYmTLV0YuK2ABiClLOblsbMIrm2S4Nm59Klac0P3dKt2RSb
eCm0xALN4SLyTnR82zaFiME4+BsP3OdNKeVvIQhAqaE95UZ9G49GcEvoZ+u+MP8IdxwI79KRveSc
6i85VD0nWfMol2bQlopQ6RRUgjnRuI+KH5Zn2CYhiYEEJ9COidt77tE1Gi2toz31o1auHDyz9DxS
wQppIUw3sWD0PS5awOw0YhuR/et7Ck4LGpo8SSTCxOZouRFHtgUXjRgbrZOlFbVd+lH/N3tn0hy5
kW3pv9JWe8gwD4vaxDyQTJKZzGkDY06YAYcDjunXv89BlUJSVz971bs2a5kEIcAgGYwBuH7vOd8R
RvDk6cTUQcMevIQU1dAfvgK4n06l298XydJgiAP93Yz9uWLU5AVJdF0AwMzQ9Jom/tQw4Uu65MnP
KSkj8F4gswveYMfWcneeCD97hoMuVYb4Jgk6rLgASzk49wOuubvc+uXKqWTcoeK9V+O6lEYM8aYG
kBQQr+ZbI4Y87C7QB0zqAqHOIkJx0/eY3qHZb+nPuthqKpSLzXdjotSOhupLMvdoucDqMkZ1iLKK
tjYC8wfTjgkMFCzpszbWEkVgHBWhs72F/tUz3o0VKboVcbqMsOY8NXGimzuFpKkuXXJ3LYrW0PdH
Rof+wRcM+ikni60bQm6yEnLPCuB+/dx5Jw855hTAY/QHcn5VmRD6VyYwvorPfelCzh1wpZAOPH/N
4OeQcoyhGa+mHDlxWfPsU2oz1kGH7XW4J9qYd01ef7UWL0NrC54qreBU2Ha5N5vuqbSXX25sEptZ
XZMMNgMRz7vMM3+yIEEaYBBQje5pF8/tacqr7zzuEJJFcEY8CeKo7cDuII706FaBl1m2DX39XaO6
9NhnXyYgC0XcGchliE4elnA/melLxUl7489UBF7J5LDsmdTIDm/7s2yQri+xKnaePxUPxnPSwsKv
6+yMSuKd242kQnn+9yFNUf8Q0LyP/bY+eAq/51wo+9zh0t/2JV05BEeyg5kelYWgMc4Su4dOp7kO
o2+EMJre+ZEkI46Q0i2JHeZWxQX6aSM9RC2hhX31WSyyOHChYjqXs0jSsne3Xe46G7ZY2SwLOLUf
KJQZLhUMGe0kOdDJQL3ry69ohMeNO/FXtj392G4JPlU/UQMwJ6/lcpZQNMFLU1jS+o4yKkmV1d+b
KSIILygeCFaamX30xs4c6LcCCctSHjKLafgxsgHPX9lQNGxPHJTxc8FjdchobSI4NQGijT/JkCKK
dmJ2wgAj+cg199BjAFtkxCqutySkm/kuR7NxLOvqG6lpL4aJInkEYZ54WHASG7aVMXxqJ7U3TCKx
rTxmXWgF+5p0x7TskvdkhT23Q+0dlsmRe8f1iv2gWnAS6YAIBMI/KnXyChpQG0FH5wO46PBxdpBB
qBxnbGczox9nhqydIFs07tzqAeEMiS42uYxuh+QsCaCA0zB6jAvZoyZu76y44+3jga9Y8mB+JGGT
KIaZiWYGy6RvaL0gvo8uocsiGb10D7SBiC47AtEctAYhfhE975ShmbsIkgzVmcVMxbAtxKvf0dmv
U53l0uX9ZcC+76P5fHB80e4GH/CNgN2exSPXhBBlY2SUL+EcMhYYWvIDAfqFSZfuA7yTm26eBnRs
AHF9m+DTfuF5kwstDxJyygcitTj5xv1h9OV9pgRNtsS9OlJKOtPdnU/GOoI59DhjiSYscR4WEY0X
GzEUyUhgj7Iq2dvZaYgDSMVGb+2niKUtV/b2Mo3wpAXYFKoW4OykB0zAXLkiL2Cxm/QpMwNAVDRT
CqNtr0FfneAEjLSqMMuFMoiOlmJoU+JViWrstWRD9Gcv5QKc0aggEJY3Qog9MrXDeyVc+yTfGxkG
49RBBT5nyYc4SMWOK3x79GMxbMcUKY5UUFpwzpaeb915MbMBxhjePemaLi/9AaXZdEdSODmUg3dW
BX1Kf4TuzqOs3nUZZUBUeDsDYkNSGghD0+Rs9iG2GsMnMoAO/J3qUKIgCyEegOiXdmpBSmoOwsqy
hqCfq/c99KsA3R7yysBa4JtKQLHJ7O1i4WvZA6suyfjqomT4w+5nfLv2mblXe1mPrnuu5lAHREcE
pp5IdwM9+ni5hIqEi7ZBRGFHBsQe27cRcBG9XvE2u/jC+ZoXrInzmsWwgwxMchI7mZAKVnHNullK
lvSgtV9R2sBG9YbvxhKD/l5R4GalX+3SpGmrmRDoEdQp9jANTwQBuGkCzDSL6HOqoiZYgJjXvgvB
WLRu72BHCbgOFB52SEPbLxNj3lt9/62nBmfeiWBifZATXnI+jn6/xRzkXibl4REcCnhG3YusfLzv
nQmUTb7EhY4pV2V7Cb1QXJjM3uXNDIpA30pEeEeoA7wa5OAQxlR7WfdsCIhve+vNdVO5lFwiAzxg
jRJ7Apvuj73Zdgw6FHs5xBnsPPjtTfTs6KEcUvviPHA+YfyJDBb92bbOgaU2Hi3Envr1YLmCNhAP
d4Q8eERbx7gobi7YA37fOCO4/M3ttp+kAdAp/9OkCRmu5lgMIsFjFOuP/ZTRupWsZbi2ShSQspbH
zmi54yA5tu7ilcq2BVngxCfDTjetT9ZgsYbWzPVhoFuyXXdLryPtc2G8ub6sheavh57CM/S2XQ9Y
bvO4YDTa1vb0JUHCTJ3JZt27bZwoE5eVae+a1c4neQ+GMDwPOxjExRnICfD0Zr0p5+KnKbp2fztU
CLjgbqSos7SBZH0uvPVpWZ+rzqbXRzDhwf5Ah3y5pJ50L/Hi+ptwQcuoMju9rptO73Xhr1bV+SYd
GwLXTZekkIQ1SlO3w2VCMRNS7KCXCIbLbRPJYryYZdAcimh5qQxhXESaGti39Hsu4/PZosRbDAUf
WG9IomfG6Hc/S2TX5nYZ2+WYgm1f4fExKQ+XdbPC49/2aheVPa5Xdz8Z/ZdeCzHXTWDVnC5Dvz1Q
OHLuw3PKWR34XN7yl/qZeoilTGiRLwpRYCef0XfNh/WLg/6wO0iqt3072YjFFuBGSocCoKKnINdn
jzcsvf5t656F+uF3GejQJx+zcESJpV+j9bVYX6ihcKqDX+s5G+nLmzjnlNOC7ce45h/XV+Zv799u
JNmKoSyuiD/e2AE2Ycrms61aWDjrG3nirIGiZW67k6QgCNcnhOv470/V+iyRnDTASWRocWY58fYU
rH/l+ve6JD1fbn85p+36EMr0XBESKwZJcjFakAaBwSadavcU9NaTxYo4cDFDebak9tYjUXNxv3Q6
ShSb177vc0idzYtRMxnPQ/KR7WWhOxX2PwnuDEOkFVM5zhhaCk6wYQJNqi5RnsiI0d0MVPG2mSJJ
Y8nKrp2HGNMt1R6tG7il5mQGzbRFBPA8YEgEBnyPlv7BTuJH6bN2M1Iu9K66JIhENobtn93OfW76
5j1xMFwxAS25i03QHMW7VYFCjur7abjP6/q7FVgfzcQixdbAPT2O2afK/Jijqd+UoficDPVnO6A9
lzt8BKwqf5Ap89bGnZ5MYIJNmx/GCahYMjKgxV1DaeGQVMbKU1K9M07vDipglmIusEaSUp3GeKb0
CYYPubDFNZH9fe+M4Skp05fWmgMEZ/nedAtra5IscrZMrq+JiaEnDOojggnwfBMJneGH3KnMLY2I
a/jNoE+wnysEMyocnz1MZuMcDpfOde9L+X2yn8LlWZRAneLUAHdaFXepN31jQULTzjAeDJWgEHAR
TRELx2gJXzojDQAxMcHIiTR4xeT7PPHe1eXjHBY/YBEs2qjBCbRMXjtFsWLMcB5MVdyF2Fe2jBdP
HnqrUJ6JAju2NkNlK/Qbnq7+sQiICE4nVGZuVe7jsbpXDUl2zBLvzeljHEBt6RP/fqbI6KXkI2GB
xYE0kVIz7wIhXhBN7y2HoAqgQxLrGfTpviHlSPOMXjtv+ND54deBJ2FJAU6pEflb5HvvZVlcwsp8
bksUa8Aa9kIu3wubNfWQM5TLx+7JjQPGkOiUyQan+11CVpuc3TTYGHjRMScRDrTK+ymlI3fKIR/X
TgMAceqxEjjKmsPiTlfcPEc+8L+6rIeJjkJnR4pZYU/eXZsTVeU1UE9Sd2u1WbDP0ehuhNnhjDPo
8MO6wRZP6+/bYhfPpGwRSlv49yXuAihs9R3chJNTz5e+mq8FPBM03slmcKfvtbIeyCl5WWTwvrCi
L5Gv4i2kpu3SLN7Z1N1Y0YLMErBSTUA0xYhER8qj9NXnpqmeeZQba4jmTWLl4bEGTBa7ZXmYnJqY
YZAtdEo0i4+Ve5BhwOBlSMbHqXQpHIu9ecKwTL9m8AOgwRCEmRRgZAER7FTRYzZ1n5c5BnmNsCtm
0CETxiNjB/PZRlmH5UdtF4lUs58YX6EDz46EDn+RNfmUsdVwKTgrFj1B0wWHOPRZ3LbDqwmqUZqG
2ns2tJl+4XTgK4sczbJ/VB1u6lgnwGkOVUKtjCv56tfWhy6sB+yxTNRT2MC5jabEQbPDr2fuxYhy
K6thvBKEO+9gZZxmIuBRsvTTVo5mewwH0jnz+lfZetl28MVnXJ+ETgwRPk7rZ4+tjXC94UFQYm3g
pnRA0jHUKgFNPRkA57mo2ovseS7S+aqqAUgJA8NiokdUpdHJLHxoH4FxycfWuDPt5C41Ub8no5k/
CoW9J8JjjQCAWQczrwZcCzAGoJslQdQQHn5RWQA6VkO75TMa2Il1maqPuHieWBcvd5YLaD7CJ2P4
6hduGDj/LQ0J6bxOnjSPizS/1FnekBjiXlWAvYYEtM0UknqlnB9uKYP9ki/TPsQXRvThdnLhqzvh
vcckaYoxwQH+saFHtpso52czdUVWGtcvWTY/djXd2KpwCMbuXetCAfuRqwYmiJhG4FzfEQXJUi0Y
75gDPoOT+uabTn1vwz5Do2X4D33pvTMj1F+lgRgsq5gD9cOJSQOIx5S2QF85kF7CX/jxQQX7Wlpm
4DTKg6zcVp4FyUZ87uhY33Fa22UTr6aXyF+0PeaDnMTOQW19MuP4fcs56FJH7a+0xMEJCGNTVfJn
SheFKe2vMEe9ZdR3oVn2+8Qtn4gtLHaIgdBcVeZdLxnItARYuzQQOJEdqjXpp/+shvAnl/Rh60xM
MyPPvViVec7zH4Xnz/txIVrRH7k25tRkynUI90ZB3/eHvHMpZbmk8UHqGHcXjNsCCAPE+oFiHIzk
UsW7JowerUHh5jM4y1DVgmY3R5vTYIg0djG+BQoli5hDgHI60U9mz7Lwqge/HlFtVD6gGTXiuOGC
WAboKNH/9aFA/+SOzLXdvUSCFCORcd2vcgpq6kw1MqrG8br8lCEf+cqKDlGDr8eBBsVQE+FJD2/R
pn8OVERd2ib90phMfhimRy0xR8MIq2Xp5qfYi/1NUmXLnkx1kmoydCqu845JG5aXFiF2AeO1QVRz
GGz/uctFgAsIT0rrnRynHe8MP/yWRh4CHMEF163gNmHYK8jmRscU0CzlhJao4RH131ZJcRoz5l92
NT3MCYNch3d1tozIV8b5znVQiBqzrQ7ppYAAh5i4vGacJfBd4Rq2SnhJS5N8yrx91XewxxXDVmxd
rmc9J7z1S+vglMHBQ8pQOMWHRt13xP1tBiYJu1KlEc4YmzVTRDRitdCB8+0Nlqoj3JPscR7Qty7m
hTYZIRBABLam55HGIv2njBzztJrVrnQ/FfS3N51Oj1o3weBv26KG816LDy4nNigzIJY2QQ/fOac5
JFTS7OkFZ8ccov6cFVz8EWtNsbjGo2seg9hmUKd8fTKcToZT3nOZ2xapih7AzPibcqrf58O3rL/G
duvte0oiCJ2xt40d50Vinw0EkLE+KF6jGO4nswh5msvhy2JN36ib9lZSfjWLcTPCHXyKMdIhJrC3
MnvCRxjvu2D8MaXumU7lnVGFLgpOzc1yXz0PvXtP+iAL5fNisrzK+vKncjE1tVAi+67feU7+Tdju
t4WOx070Bu5Zl6Wm4l0Xhsa9nQFJIBAVoZGCb8xrwmm4gHQYJKz3sZTwcqYu0MhmO0KU2tAyfXYI
j9vKtsJQ4OyRJJ9jvF+4GPP2sCy6lTRWHzFzN+gFOgxpwG59p0LQ7qnrPBFAnfruu8BKybMNcwPV
R+TvOiQK7/qSOOgCKQKrAYbLA0lukyzau9RH5GlWAlFI2h0y77Uehnpnmt9b0UMd4XWsRGoflA/F
X5jR6yiw0eTIX5Bj2KT28hFHZakb5lhC7oL2AYN/DQCk+VCVgWR9NRMsZTndpZ9Ls9wILCyX9bbZ
Jj2tJlZdH8sOeYhc+whVlqvLevu2yUTK6cLjTG/UwWWaQYSn1uigvDbTHf747oJavIP3qNdsIe83
wP8XqX9RPdVPzESmAwUPv0Efum0G6H5kNIRY0vUvzSev7E4D4+eLSewjfpyQVsZelBGJzwEJ93i6
mQb3NZqHOly8bZ4NXFcaZukUiNoEyNQB9xwbHsAdzLn6uB43/S+57c7nrPJHnFZ4/kJFIbhgFNmN
SSMvEJ8UAzcmI+vNwO9xlzW4bWiWtZdMNzlSs63ECdfPJmmJDWbcheu5Rr0f6IaIpzd0bv68KXsz
2y32ApleL+xdvZLHI/Rs9SWVWlZ+8FDRHLwpHi/rphX1dFmQ7QBEME6xXjjnOcmzqd6se7djjTk+
4o5jbBYA5671CjyJZ/hbPui9t9u3g7UkKcwrwTDmIy/t0u9l4YsTbj91WSaRcnWPGRZJL1ebRvb9
pdTtrLYOAVe1OezrMofMophuGTnf5xtBdxHt0l3WPVffXPf0PVo77E9OBAq7g8yw6dPH0Ak07l+B
ZHNUHl5MG6hB7kt3S8FmX1anvNB7Q95CcWHyOXShdYmxOlfol4muDWTxbj2WJ5w51z0LFuHGVD4N
zlr9tBxn2uMcp5owUnJh4oHwx/bbemM97PY1RnVeMSinRF3ojfxj7283KXi7fSGA/q+Pz2gmh7fs
zur4g03VOG+b9TCG8hjTypPqFq/asEwoyBzKHywsYZwP9INdH3FBkbANwBQB4uIxuvNiIcVis95c
N37bg+uWz4XgSkzMNUbZ+u33/+lB6CfJD70A05p+HOtXSPkmc4ySOR3R7MXhB7eVwNxnsVWpSFhz
bRoke1XCYmUJMKpmKVlcmCYRNweYySYHX36CeEi4D+D5gDM2tLQxVNOujfs7yyYsFyP0azGV36iB
tqUzj2SUVv7OarKfnle/ND3vEkS327SxWjKbTcWkBwXXUvB0TXVzpcxnLWEwPByyrtpbNCoOzuxe
e1Y0/VR7x2Lgx0kj3f0ykeG6y3GJMTiAsLnS9JUcOcvMesG9+xP/AV3wIew2Sa6te6CTmZTyzh2C
S6LzZ4PBfG8YQNhbH07y/xeN/I9EI75lW/+daOT6Wnev3T9+F5Kcf/zzH9bbt/xLNuL+BncVt5gZ
ei5SWgtWl3aC/fMfwG/s30zPRf8cuiFlo4do43dYGPoQU/8T+HbkRHyFx9Ax1En/+Q/H/y2KzNAK
aZ74oeW71n8kHTHN/106EhFeHDoQppzQ9v2/wcIYz4QlxYd/teIYm05p3o34Hu+CfuSEzAkpMTP/
WM/iaM2qHa6Z7oq7OAVL+EGc91UQphYlK6QuP4M9qo8V+j7r3qAvIbebqDK2Qy+90/rFOv6axa44
j7ojbemO9Lrn6D2pkHDB9b0dvn1tPVayjC4oYP71XX3TcQJyiqsMdGppSjF3yAjw8kiHqIzsy1A1
FjYwfM+tcV5YUF0Kk1GB40t8Pl3Kz1LasV/bQwYrvUlxRbbiJCOzJCfF/FAn03SyXGM3pkZ6Le1s
2vu+/2voVXsMrCF172TVnUIlYXhXKLDXTRdzImNy9ollDghXZ+JTavJ8n8E9rc8jy8KDgYfsaK0p
rfoSyu9j4PDXmxPDlQVa7L5bpndBSbC9lxJFXS7qfi1TLKLthI8CZL2KrpvSY1VaM7DfuNCCy1hn
bMH72uY2aOp1YyxcizfrLsMZcSr5m5sqYUg0ZPQz/3gY62NZ9ANa99YNj6M/dOZIPBgX91ZHz942
6zGkpbuJsd6phht0oukMs5mpTk4X029gYSIGxNe2dzEWbdD/UvKuV9F1YzIjBn+sBegsovpKaFRL
aRyWIX0/aVRBM3nZZTFxJsmJZjZtaLoM85jSe48zCXBfkBW4IP5BZknPEV74MWSEs1YAWeUcmJk0
p+ldYgzRhQF4zooNPFCtiGtwGhQVZjfAlDNJIwUwZlU4FOolQoci4Kg2LSk4tR4fAVxQW9Fa36Im
vMv1mCPWIbLrxlaVeTLDYbveypomPIQqvc/pI9O/1OOTdRNn/9prZm8g/+KZ+QPMYuZyPp+qbCHt
GA20H54dHVWvDmEaZ6c64J0ZgVmK4qajQ1ei9NVl6CgiZJQNMuy1IE1D7AO9Hf2KWsLoSCenBbDo
C+/bvUWVYJRd7+l2P6fuS4yYuDOd05C7Mc+uenJpdB0sYBh75JDfjc4B0VBK9A44a4i7ozBrkZxc
VLXMO51jTamei10VS1Sk+unw55DPUqtXauvT4BWWOJhCPP/tb6/1DDNhAXDsY4kLWJNBMDFyEtCb
dW/9bHqopH//mDIYpAKqvZMKtpUeCbiZ8UMOJBUbFXNlrDN2Tyk+dpGE94I4Fac4qyqAp/slRsBS
GmA+0wEZj69ShqNKfIAmRmreEPiXQA4vpeGThqii9JDWLYb/DJbidJhstPBdP+qxG1MSMLCd2fpn
W4+XFj3w8I2ByFM7AV0czoRW8CYHS6WZr2ENISCeiTXAuIqrIU8lzilvPAWMtqSeCbquTV5TzZkC
iY28iGqy6GInr9UfiwdbRuXBmJJvycwbtBki0K29z4Acx18xZCy1AKNTwHTesS+no6UHko7erEX8
urceC0dr2Bd+/n399IeoWi5tW3A2YGWPdsqH3ZCKgSYK+kbeExSvrWMxmbLcgeE5qS1vDwmj+6kd
YPPp9dN6KIigMbsGqgscz5Zea6wLDqYMhBzhkcpxH9Sia05B65FJUfNyru+Ft11Xz7OVP5wiPVK0
CiJvakyphRP3lyIC1Z3Y9JgXelCoS9wdkGKh4bsThebwkEJvOtgmHIcisfA3hdj+hM0SVj+zYAhm
176OmQZse8mLbz8twGWyhqlGT8NxZ5YQCdclzHp+Q1t1neBqvZ2Xw5SVdczkfhPIrD6ZljCORTI+
GWgvgA3hYBHiPmvIjxGZcrdVjCmWkgAKoGwKbSVIdnSMYANpZqTto3XU0e230HZ44Ajyjf5UqYiQ
nYaXw4oY9qV09C/rzdhWP1qzUWSWCbGd9a/qs5TTXuD8BJxpQX2syuuYmsUVxT/9jgsQFEQSAP9o
yenddRPc9uwuR07EaRPfqreFwAllaM6Y4rkUugm97LNjEyG3mGV1nS1VXdXoQ+kxGlr+vTdi0IWV
Vs+se6dW5ee4YqqAzoBg2jjNL+TyLbS7L6bJGTbhXXRwi+q57gjj7B3WSZCqGcWf5FLax6ph0eXk
XXMOmJxEtr4WrMdQzNi7qATyW42c52lbzgDbvHNQaxh2O0QWwoE2PcaRYBQzBufML7HYm9NpHKfl
Qpb8Zpzpwg6xG6NknQlpc7xkHxbWOSSpnkI7Obbc68rkabgC2Ny0076I8O5NIj5AQTLM7fpKVRJ2
z7q3blIKoaMTTCxqt1VP4wwQ4vMEDCH33Yc+G5KTal2sLz3ChAt9cDJKxsu6qUORHxxRf1Q6aiLT
ZU+pC5h1U+u9UFT5GdApDWMdYfH2hQiOfI1Iq/wpp/FdFQgMelbG+QsGWGHjYOmk9Yx1HvdwMLza
TMikItkAC9enLGle547izRklGRqGInt5Npn7Moacg/ekKujwW8fcdXNwyWKxj6fxY4lDF2qzyonw
+zQX8BlwFGktIM7PFAEcgs5LYXB+SR3ykbz2Ey7BD0U8FZvU6JajVp16pdh39MNHPoy0GrL7Pvbw
jOIrUAwKjiU5FVsvA9phZXf9uMwn33EOYnZ+oc54aGbGNFBL99NAGgDSy+WjjBIC1YC14sNkeiLb
j/4AlDQrPwb9VD0wOcPvYpDaBD/C0wS4agkeusK8M7NmOCCR/xrgvGeqFu0d6qc93GeSgurqlAfL
gMQEEDYVI4gXptRl0Pe7Zip3yOP1deBVNF2yNURLXkNj43dv99ZpKnr7sU39l4oJFL85SCvxLs7o
sHm9vvpEXFqWgdzweKIp5KKBpFyFRVQM3Q6VaorLvvqQ2VGxExkO1gnAxceOa1I4mL/o4BJqXRrf
e9Px4Q1iT5O5v4kXnwzlmOpv8n9YA/9HsvzBoiULlmRIjolg+FMPKJ0XioxoWvx9tWT7pumPyQDo
KrSS6yTOcU6eQpkwYMlMMvo65/M8j9YToFIw3TihJuLZfLtM6Od9bb0mBY3P3HLOgK4GHbSFIHhn
kw5xdseZpzeKX8MG1ExPOz4IMMJiayh3ziMz6Py5yDCy206JdK8Kzk5IDCeStn4/Ydf1Peh2U34/
+QxaERnjefEIHEDM/GK3LW66eQFoiGcfxgLpykTgkh1tb5vadw4lsMl0ASyVpYAjmGllWc4lD8Zn
HUiLthA5loSSEDVrDF9DRSZlhP9/9LT+wX8eGdSc3Cb8UswVKWKeSyQ6YR7dvQ8HQZs10AJPzXiv
kFDWSLpo71ob0wl7aMXRlxJzhhHxSIcPKnkqfJQ7GkHLmY5ZTCptZqnpi8uQoRSdeVpYhAJCbh57
h8YPhK95447cfZogrnkYaQP+GxGfacyWJ1LCIvLgBcWD2IHouus9sMpOB1ZAoDB3sAOfGnt4mpMU
qeHMlFbaHpmz0Y8ukZwIXSQTbhMUR3+IV5KOv2vG0xT774a8ifgUK/SnlQuPhXl8D4PuKBRWHRUV
cLC8YzmDrkSUOe9SZATJiFMbEeZYDe8Zc/wwDHEUFn+42YX0+GFgRc2nZKq/JaniYY+0YZiyRBvF
C7Oxg/RbE0wmTQn1xTLd8pvV+68DYWgjy2X0euqzjGjp+gE9lr5GLpF4wY72XToTvGmhkCeId6ro
tPmsmWa9XBumPAeeOEqWWJ4gLHW9w22z3ul2s16/c5XHrQf/9uX/y2NVJu8jQ2R6ftU7VEdraJGj
r7jWpKVs6+11k+n1zu3muAYbrbd9asYDGut7DJ7yUixUKOseqCFxTvB20qG8NyrWDOvhdVPpe93u
eju27vl+R/X2f/zy7cfkjff7L5vfFwNl9+0HAfpLACCYxA7zqG53/NMvuP2coYh1uej60CjWh7Z+
qaFyPsZlf2boF+0XAcRVX+MyXcYrcmx2hSTspFxX2+vBdXO7z+1YM+vV/e323+4TDGSJ1iieSC6A
rKF//m1zuy8yQyrM2+31Pql+SLdjcC1zLLHrPf/tI1ORg+wtrImOvv24MiQjphjzJ+FKPPrNGDxa
zIMPtUW3fOhof9w2vq661pvtPENEjxHc4img1hqEbqPcvv52+99/zf3jp6z3LyTGdEBLrGXdXUxN
zqMjfSIbTOYD61K4ZPY3vlt3FzdgUTG1huY+UxtqQdW6d9tkWjh4u2kioi85mZ5uh9a9Ghvr1u+m
EW/EX75h/f5/d4xPTEbn9Y973+5jRtGTILnrYBqOdUmrgY2sfxqglfdKGOHxP29h/s9MbVjj+Pfv
lra/uOP+H/K96eyC8L9rYb7XjcX/tXstmv4v/rffv/FfjUz/N5c2JZflyPE8F9/anxqZ7m8mBjeU
7wAh/+qB836LXNcEhBjadAoC508eOPs3N/Rsn94/KSkmQQr/USPTCXSj8i0eQbddPTPiZ+Ags2jA
RjpqAbPfn1MPIrOr+5ju3jU3sngnUqrZWutplI2yZkJi02mtjYHoBlLLvDWR4eRajlMZj+UcB6g8
zJmBsdy4WrtjaxWPdZpRkmllDx/ux4Txs1b80LO8xJJ0RYQtdPVQBRlaH9QgFEq1YmiK6HLROtgI
xEQdoiKG/MeE8SB1ef2AivDYIj+ytA7J1IokB2kS5TYDBsRKpgzeR1HzArfvYUTMBOYAtAHyJoXM
yaXYDJE9Rcif6KagQkqDe4oKJA0MFBqkUo7WTJFEqRVULVKqQmuqbK2uElpn1SO4kgivSq3AQuMn
OszuYaXn7UaN2KM8moi2suZQI+FakHKpiQrELrvzMIUS69qvMeXOSPkE8HH3RbEOH1Xx0QiAatUO
f7OHaKwYO4D+Cc0oBQszSuzvi+XusRnRVWttJGdIz5Cg0UfRUnHq8hyNbiiNrz1yNdHWrz2EcGwj
3ZyfLa1qs7W+DbXH3pjki2X6gKpJsF+QNnoEAWwxbOEE45oZoJazpo8m4rlBq+gM5HQei4Oy4Fno
oNTAmh4e6RQ0lLqo8ESWngrz7CPO68HBhQsBGRayvQXmA2GwyF4MO3sFtUEQlFb5UVgjBX0sEP+x
oH7vqgRrU5bSKBJI67JMEnBj7myHvCeSBbn0ICeMV10hAkOJ0NBYFYdaexgtz2X2LPzv5uTfj6Ic
Lz1Pwiya6ZlB+imfh2IfEUaXXQ0hiblX8QdvWh5TXms7zprjmA1nzywKDCgtukitkITMvZdaM5ki
nkQmFp5S5JREOImrQGDZhG63J2fqxJy/OAxahekhx+y0LnPQCs05tz5VJRI/31n5hMWdr/WcltwK
5J2d1nl6XfrgDBbhqFoDmiIGrULxudDq0Nr86AbFJ1GIcgvZeqAGtD4WCEpnlIzIS21kpqHWm7Za
eWr59BCZjAskqc3oPy9VeG5Slzg9MTJxZEGqVawOdajvgeerHwIjyXYWcldywaZtS36r1sF6jlR7
k+6y0xTXfhqtrdM7xf1tw1DCRaTNn1hpnW2nFbeQjebPwDm7DakhMaJcVTgwfLVOdykJiJjb6kUI
XqJVy4uo10Lc22qVb5/CW6/BOe8EcVT14DyV/eCC8KPXkCETbrVeuEY4HCEgjr0eAKOetDpaYrx2
DNe92zGjtVgwvS3z17X+2hhY9zrdItAnY5Lnws+/f1GHUbalVjyrNZjybd9YhLerFMu6t9vrnd++
o8KD7gqz3yETUZhmeuvEG/PtViF5mvZWls87x25IM2ahwKtTMVisPTQAbkdDPVTZ98AEzyKU2cpT
l4C0nkGgVXWKHyOOTmmuKRcgMPsL7ef+kjAaeNsbHUHProAN98eh9R4sWh6yKQsOt/vD8Pj9O2eu
JZgzkZQYDaMFbH3iIpzlyHrePsrMxtOwHjP1F9a7rJs6weuZsObR33T7zvVeWVDwXbjPak5u1mU9
9vaT+vXnrQeGLH9OokEeQsm7G/cS6Vsw8gpcuB/GyrjO81GMRf4K7iaA98fpJnS+gAuKF0Woe5uF
R6wx7SOTGCq8fnKv8M6PisH2dRyaD+MMFwp5rH3yrfphFbQDR6bQJ/bgnBMmDm4ArvfyiqXsmXQS
+GHgsQSYDAfhsTe1OQPqGD7xPHyoMgM509DQEAgWA5x6GV6YebUnus4vnY6ZCBzzjjwzoj5Qiu3L
DBFQ2l/VAu8IZS99afi8y2dAFWBPjC+LEzKwNiSZi1PePzRFdy5ss7mIpXttOwvJaQ3aopqbb3j8
WI2jAz2lOLdesijeVn5QnHqyIvYUbNXZCP+LuvPYjhvLsugXoRreTCMQCE9PitIES6JIeODBm6/v
jcesZHa2WVXDHhQKETQpBtx9956zT/S9nvt33GXtg62G1Z0+IHyFOkp7s39a0MOflqq868OJnKup
q8BaZbtijh+KNA4DpSVEW8R2iipKfR06YB1ZVLs0f3ngtiROxr97PF83enyP+1MEY8GKvkL7f9JK
oNBz2dd+GHWZzwqUy1iMmyEiDcWc6BLa5JBI10tqrTGvDcE5mKfXltuAlp0JAi5ltThIbLfcECpz
izl4DKgmitOEoSyjpdfizCY8EbLSYIVcIi1XpOMguchTQsK9la6zjj6Wnm68NSFHkfYVuZEOl9Rb
T8av17NQdVbhhN1P8BS3uhz8rRvaXS4DBc7Q5tNkMbX4PBWlPIrVgfE3z5Z8r/nzC84iXpQSdDZ+
FJwy63hiLnm6b+Zy3CXUCsxVnZCFk6Zv5VdNUZE5phsTHc1kjf1EPizKOTnix61PcmNpBtNguStt
UK5hfbPRI6CoW/vLVAW6ORBGtOqqgN90J7iBHJg/X2ox5E9Mi0Tg4pqmh7+OrD53AZogQ5JKqpER
Q5qJt0/biQ3WZp2scUbyMeRhyTA2n535MC7uVhpdqplMHi8d0EOtx3WRdpB43aXLY+9rLCbyKMfp
4vMJi8OwLv++jnK/rh2lvUnuyS/kWIlA8QKCXlsQsoUgN/JE+Hop95a6n7edwC0jjztMKRIH1k2y
ngbyPVE4VC9kiOKZtetneexNbWFVJHcxIrIbKe0r4Fdrx7hNHNXkV7uqxUI1BMwflehX5Oe4fkTS
KQQeIdv1JYZZ+VJu5Ocdpa22t6buIJ0vX5u/WWLkF+R7i/29rlL4BN2aVCw/U+npkXvkJWCrQyu8
lefb1+brHPw6EZ0cQicX1n5QVCw+Ue7eZiXLO3ddbsrNpwNLjsjk6zERgvtT/T6uy9LPY/d5japV
zChivTwJQePWlhGY9eeBcyKFBuf/dAwRc1PBOz0yRXobg7xmP6/cz31cGG9OSn6gPDBfh0gesb+9
55TesK1zPOtfV6u99nRseezk1Sy/oitxuKtpMGpSAicv3qblE5Cv29ThuktgJxwp++g5ryMZecnI
Syle5XVy7+s9LdL2TqtDe13leUQ8UUeXyDfbaS/Ng+Y60pNf+/yGdcRVRV0BKap3fPCAiI+UuD05
f+797T2lqSNfoXbfmHL0nrBygHiRQDSLF6JNk2WvyxvHn+660ltFHl7zQx5Caaf7OqKYHLmnydci
Ke1Di/JTXoLykqzaOFZ3UaRxp7Qydwdek6BOaTX8vM/eeGOdfl6SQFMMqEoprMb1urRbGEcaUIqd
vDht2X+RPyQM7Z6omQZ7Gwf6s9f31fsLXZ75REOjqs56mLTeekEiN6dglEf6L69b1wYmurpO4UFz
zn0e4fUwi1XVoMo3i6Fj4oepS/3z9mx51B/ypdyTG3nzlu+FFXzisvYOX7fLPFzo+Mg75+cuv/97
6dHJ3YKaCLz1IVOsf4w9ZwDXXfknTFIy8vk1UCjLTn7HpFEfHeSu/BJ12B8/K19GusrsUbeVX4PA
bvgr7ACpyMbjQNLcX1qS/+t7pULE1GdrU35P9JXP/rdfMbFWYcoQf8j3c/lzYaSeLctI9n/5sf/1
P/X1+7J4IWKtxcz71TnFO/nTGRk3yp+vJrzdbSV8rel+M7XicST7bbI19tUf+3qPlHEuNl1VArXR
ST8e83Oh9MXesNdjIX8iko24r7bd//RrZO/uLz/jzc7OSo1Luf7xcWN807CJ7+R3ff66z+/97Oa5
fBqagQLl7w1B2fsbFnOjFpwoiokjDVwUT36hqSqe6Lgej60tZlgDVdkcBtJLP5WmSexSFpDrLhUH
2nqhTvLhLqS1squ07LQ8VmsxoEibpSwLYmQ3mygsXhvVRCu5XhFkC4WByzTxU6IhMBk0RRKWl5kk
WPLXuQKl+OJLi+HKO698DaVW43YBFTVZn7afG3nblruiMziF3Lm7J6QSAIDR/wZI0uykVELmuTnr
Y0G+ZEqDaCItn13HQNjIAs831zsPCUUlH1sI356/Rb4l/yC5wdho74md3XeeNYlDG6MCitcqIVkf
ja4HIdBbHbPRWlsoPBjWGAh2gcET1z6VMwO/ZMETtVYpUj4j91rkAHBt/GW9geLV/w5RwNz1NW3z
dt3IPc0afLIa+4NUF0zrt8q9BrxKo4XLgXkA/5D11p6NOqegVF3I1yMOicMMTdvsLLU6fKrAVs1c
oVsmd8nwtRsWhOFSNS1VV597qhWdYlLGCmMhr3H9O6VsQ+4RWOQFKWKwtLZg2OkrvI/rfP3D5QaJ
C+Dm0ML0uRYVEMz4u6X+vWItD0ggVhaS90JcYKuSA4VbENMB3C/5iOZM6rZmJbpjGDgF8sSR+oxP
zYbcDTudB7IJ9dKLlk9xHRYbemxSZ/eHro6wkJLwBKnu+9LycYx4Lny9qQ6x4verxkQ2ir82+Amc
/YLt7est2cfuItDLXRvSIjGtJpgUBV8FdcOwlhRy72sTrWdqp7Xf+iJyd/IX5fLZJXftqeCDNyEa
4IOzDp3JYuwcDlEP9QHxxkpFkJtanmpW7COWnLCqKRxg+QWlYhTgdvXPcFXUyLPN9QoM2vI1WSHs
xqRIcXCNn/qgn0spwZInn9x8WgiKMvqg2VfvdNqc/GpyzxbmoEep6/MiZJmIPDMW+6tkXr4GbDoe
MuEyCPinbr5y1+RJrQZjTunJu0mCvci1yjcpjYfE+IdoXr78b++lzVbxGEcX42XQy+q2Jl7kpg8b
lNH6jrqGRhGePbLcwmApxmTb2crjgG0eF0ToBDEyU5wQVbl3SpjkYinqYEYHs2tUd7nTigd0WM7B
9ISfi/pRtIt7RpX9tJhheGgToPidYX/XtTm+rAmfTbWodz2x8pc8OojQvVJup9d+Vo3zpAFzT3GO
6iuhW5u7XaKRmOjC/Kab++ISrHLMBoFQfnAeUrjPdGE6A2+RcwKGhYA6HcJDEy73GSbeQ9063RkN
+mUw7PAw1mu1MFqoByAqLbZyxdm7ZoGl9cF2QDYr6CYYs7cgCdv8pgw1ZUeQJViSmTParu3+2PX9
wYswkkW1Zd1EznJJk16hFTx/Gw3P2I6Y7rdAq0h9Vxjl6Jaq4QMdb+ls1ecmJeJC7vVZ/d4axRBY
dSsuBsYkilwkfZkyxTBIaiyjuIJJFmmGNUJOO5WRY22VELK/hY/tJs+xGGusxoMihaxlwmc2zOqQ
Qk89lCTJIHq75XY2Phl94gaznhdbEHQERJXquI9yAmpgM25j+Ba0QRCIWsAKt40zBbMR9RfdLdXt
IBiUG6aOP7lK8Aa67tUomzJwalIdYnozsMxyWoX3llCeclRie9eB3gTU67YwQMwm1dnw9HFHq3Xf
57Bg8b615I3HhW9M3g5Tw+9KIzh31jDWASWvQ+PJAnt8DUWSHkxrfp5UnUSfFB7V1JN9I2LwS2lP
QrwJJKYvtXzb0FmfU/WX3dLELYffkNq1jVhUOvzeYZmQKhp2fy3xuBIJMupBY6h0gvP0oba1Zk8C
XReEawhoaU3qPRCfTTOWub+ope4Xc1sHLk+KbQYBFQYC7DnPQmWC7WqqiUiyFNJ9FfJTHCsSWPlm
I8iKarlEc7RaBpIeV0AxHsVCwH2BC3YZScjID90A25QS9rIo6buqRfGmp+zbqlq5IjwBCjlFdTUM
JaXVxH8YBJCyyWctviE7A6Ft4hCgaFSQOHqGGYlbv3cQW7bEXHSbjAXmBuq632ctD3s8spupUzs6
EMU+MbruEAHVDklg9Y2KsKcw0XZG3Xo+mNVxW7bubagWZ0Aw2aXG9KJipj5m2E4E1OVtpRmd/+9P
7/6Fudy/NuD7fzS9Q+Dv/p+h5Wfgl/1bNv9XC4L8oT8md672Dw+qt255K2jyr2nl3j8sR3dwARuW
vfoPcBn8YUAwvH9opu5RaSIxsnVNxbbwZUCApIktwWKw+G/P7QwS0f86tTNdXQWe6RKzCBdR0/W/
2Q8M24hxz4bRaSQ4Ri6OMynftieFpM/wGnoRMseF7o9jPhUiR1blliSeTfeJkp9SZZyOZdcMYGtw
DatO2HHlVdNu6mgNgleC32gUaEUFdIh8jRLNiJpUOmsHpSL310lSHqpIjlk5Hcd6fG9Iy9X6hUHp
f/wTVfpHRvt/yWQ31f/+dzLhxAWiwkUiPF5nfPrX6eQEv8PKdNcGz7xo28rqginJisNXqUA3As2g
F7GC/7NujZjZwPNq4WovOXhhQkxC47RYKlKcBpsVgevJOW3QbtrhrvGM/kSd+0yAZ8sYq3osFfUX
SkTzTm7yIrY3tjepu9Aj/cWGGknyZKKsijdBfmuZspSz8UkEhPeNZyWvjjONpQP+5Xo3O9xGCTYY
z14LhHNKzJ+ZATioyWYPblrzJP1m9upA81gfnAq6Yn+azKRimmWtc1yU+6+3PadJN0sR4ejsDL+l
6X2Q8xG5iRPUjaHGU1LaR+RGukmMMLyfUNsGzFdQO2vox4IqNL5XB+Ho70MVZ9vZZPYmzXzRXL9W
auLt0tXVF/d8ZkSZhWTcqepJKBGkPBubb8Wc6vO5QRSdtY2sfHnT1rzerrrPMyJMlzEmCKXIH+x8
wGtRFeHJtA2xo6DEcbi+XDrV+8tGvqcIx2/N2TkIxiXcVds7brHeqeX0W43+JJlQ7KbIrjZVTms9
0xGBORrfvEGYHB2zxtmGvWeeaoBhMP3Zm1cBf/uNmnMIOgTWCMzBq0UlUrm8PoiIpLU/jBBrgddy
OfijMpErngAbNo3F45la/9QzOFxyAfC5+qGZona8tag6KSA80z3bwUYRD2InN8IGO2VEVXIeSAMl
gr7F0ir6F/mW3ETRxBeLRQk8y7hf1HXMmfck1cmNcD+0lR2Ul2D6IvOHyPIBGu/FtjipanVygHaS
UhcDIfRNosmo/a2N3iznxPD63VAb56ZqLjkVPaNe/Ydrf1f7NttNQCE2snCWLgaRaFjuDeWlUui3
itFOj50wMRQmOsAPGmgl9WkznOXig2IsARyx0rVa78Wz0yIIy1Q9tSyNumKxj6Dx4jMhl3YAheop
ShsUfVaObf0O2mlyapLsmvdFsmfJ48dT7R50zxqZL0YHh+DfDYlnGJNVj/80hlYPuD4RBkqXX3JV
aba0swhQa2Ds4oHqzZ7k2tCdN8nqVJFrR6nVn1S8vVqtw4rGZynXgQTcQItRmMfZFXkwiJ6l03LB
vABEtp92cc2apKPi6FjCnVKPS7QYkPOqFWHNpFe7fWoGpjchOGjPWU0kuC66lybpftpLrpym/jAt
Lhm87rQte2dA9k2+RJzUj5GY4ekbIJFMpJpj+VwXi+sLoTJYX82uNjoks3B3VjR6GzsX3w2CSQId
IT9a/3YfRnGzjRWjopMcHTiLPSLcNO54Wl2+QOUoginLl+MQvRFE4pzqdZN7D0gE5mNmLYL8z6qF
Cc6almdffTCLYRfWVr1fpuK+deh7FtjLMTuRblqUT03OBLuNoa501TzQmxcEFk6TtbU0wG2GyG+l
naVydePoRc+xwOc6AZazu+yDnBOi2lGsEe68y/ThPa3UANR7Grh6eqEDi8kk915jx6T9pGmBGuUv
2K4r8uwFWuew9gkGNRAtxuRoJiyt9dT+2bVg4XtBYmtcKzpak+xpXAuw2ngu9fy0zJjA8JLdVH29
YmDCd9TZZlT+CDtuvtjFPheJOVrxhA677RZgZ1V7Rzj1coo8pu0N6whANBDh2sZ+VeyFf6XOLMUx
O86HnuZwm4d+H9MZaKONrtttELX6S5goTHWd8MExXloNq++Qk2jgVfTHOCEeiJHne8nCozCtt/xj
dgLXO64ilrIKVF2v6Q8wDlTfg3rmMwyxbjS4tGZBOHlKgq0/5/7EwRmtzDok+Ka3vdXvyNm2t6W3
QEGY9UPtNATnAZI+l8YD0t6JlHr1WsTGd6JkUvAhpC+/23N8Y7qK5kdtimF2qo+eVlpX28IOUfRE
R3W98DMXW4zgJ4y5c240Q4lhIQP7DbOF0VrThFTe4JF1bEhgO4FKZ3q9V2fv15RWJINl4f0SNT0Q
YBX0gDXcCic6swg41rhMAnxWO9lxgJZYHgCjHpo5GDsxH9ICfL3mhbd5mGd+ldTfdELsSc9Fom3M
HuQrypd4aH45TYzjMDLmjUKBji0xZcGaDwuGevuQRoJGwzjvXLpoK59TI6N4uU4kjrKqyBrfqv3W
WMepguhQlLbcjxao3R3Wy8gTyTb3ajTavRkMS8E/Y1aeHYbe9A5oidjt+vU1B7jQT7pYtq6S+4r9
FoYR/y/gIDNvAEPL92sdQd/OAFgfmxnd+pUBaTHxdgjtwewJEqwuv7PMv4bjw8TFjJ+P6K7YDe9G
W68fbZFfCT/cdQB/YGiaa4KNEqy3ssDoqlsy8ornEra0nn2zPeajmY3pO9Etezc0zd3CNNevslO8
DOqmzKLrAoB4dLSC67y/V9Um3ys9udP98MPqyLvJ4WZFZkZ4R8JpiQoGjGzHWk94JClHDUzYftxV
HYefdaKxSzq7D2pIQqYKKame23X1ourf8urWih/CjoCPkVzdugSw1S5EPAK0zOBfgH5/zT1U2ibU
amAAhrnXZ9rPjuu8proHIKoftU1c2Nodri/9rojHvVmFr3Rf3L0Q41M9ghIAffGRM5io5qS94IsP
Uo+KjOnpmvdnx8i/rNlvndI+ppjz/PYDAAQEIvRfKTFInWtpx4hsvLJEE0DgQPWzag1CKLoBJ4Cd
eocJXxAjlhCCaE5eU6FQAvchBMUo6i6OV/MIeTL1AhGCKC7aVF9dsHQAZWuPbPAjpjBis7xx26rR
+GNWr+bozi9uVRzdiYSDjtC1xm45TwkKBfjknB2GJCi2f7eu2BbtUr5itETJT2fKNqtrl4NVLZUW
w13iMv/LjHnnObH902EwIzbOEiFlN/HbrjmDrJq3PXhgwaR0T/lH0DYTpcJig/qpuDqQ0Lv+tWqK
X67nxiTJ5PQqf3PQH2lh3mcWmXNeXtyZCq5Yuh1Bq5M3OHjmyoZ/bmWdFxEXk2v+NJcdl8L8a8ED
stGyeF9aRlADgIJNe+8s+u1SOtoamk6sekYnJyP9KQrLQ7UYtOKnlAWDG5L1QKwpI973SeyYcdv3
y+Tafl/qVwWDgGtDvK86kFpd7AV62P+YcpdaKnudc0EGE9F+KAm2sWlA+eyCjn+yD5sbSk/R3mlV
yCx9jCw/dxHsq0Lt96FyLHukJVWigzhtiKl0crjRelN96+bfCB8QnJX2zVx7zX4oIUKnff2s69PL
NDmvpQgfKz3X4a8Nv+jUOYGzFM3Bm15E6ewd9EUHYw4xUyjwgnom2WClnYbuFVdwYpSY7EjOMVqc
AquGfTOaWDco9EkHgs1ERA3ZGSQxQwrqbkCKHiKOclC6eRlkS+tHtbei5cXWstqzQVh2XYsbdKI7
mtQkKWnRsoMrejFLUu2nUi/PGlSX2HPfq/7n2OrPPG/2hgckwbb6D6EPx3qZOF+T0V6TZpojNeeH
0+djEBWA5UfwS4rtXb0qOivZPabp8YEUBMrCxvbLZHnQ9OQBA0y4sdWo82PrbSm/ix6tYRJSBoFX
4jwcL5ElHuIUK2WuEokHrJOO8lHFFMPRSL/VqrWp7GFEue0uxzIdcCgwMIk75pG9irgNvMocE1ky
aMuZ5764D7MbzTrWUZZeQDT9GrXsobENdV/kBis5i7idmSgvK7Pv9M4cd+NYcx+uiYOMqZ8QjgKw
io5TWtaHxcYFPDroIpaaQMQaAwfc26rfhFqabnEWMcKHH57hZpvzGl2pS+/aULXKT6JhZw9ejTs1
5aNWKSQjN32u8+resMbx2Gh3Y0Y93vA3W43h7M3SufEaE6tOZSFC1H8vNX7mCLce5F7EZAI/q53E
jKpxzxD7OgEx9PFnaUh42lenim6nlHOfpNoafOKuifmjp8IM1Ip7YccMAly598M0hH7FXwXYVcf3
5y1kONyWU/2iFxE4P0sBOBdZ3MkZ5fHEfO+Vw2ystinyIvY9gWul6LSth2yVlZ3yEJP1HdByc/eK
1xTB4uSCxp/5lNXrR8q90HaTbRvSHfMmwH1lC34oW3mZpX1LBGyynXJq4r4lX7uHpT31DWaWRP8Z
gTXeGZp+SwAhZVumnWvFes5t46o27luIG9RBbLW1c+4SZg5sPsveUo3+Gza175apcObECCC9at5G
6xS2pN4FmJkwRTn0UHgjg7BioaZIfe0qYG0Glskcbrg5LhGVY6S5vpt0N3lpUAoCOFGmj35OyKMA
LBXp2ovX0AOZ21Mfj2+iywW874NnmMneG62QKM1oixqMLms4rkWJZpqIdMmGbOOLV3hvFUISmr/2
tiJq06/6Y7/SVz0FH5bH7U/XjLODy1ND/pu385OiUHOAsvGT9miQE7wrCrvZN3lFVhjD2sye7xTA
dXQArJ3WgriNLaPGPWXv7WmxNi7397knBV2EUhOdmHhOgBYmaYLrNEkJnochHXprcpqFJMnNKOGd
NWHdsLJkl5EP3aFo2w8TuBbA9vcAsp9Lg4ChlPR2JJ4PohTvNHPfddYiZtHoO5VA5vnHMLXqBkEG
F/34I+/dxwS32KBkN3oKorvJVzxVhapNsX8gZd+oI3CCcnKIsAiV17xdDnDobpXcIdKnqR/5xZRN
xIvsWjd7VdtxJzLCEzAQT77qUuQR+xUHXQdao+q+J/lYHpn3nLSZXjCXcclSlxo6utgkVkEUmFdS
fHTTs5ajvS/6TZlXqNhxLKepvWXaQTpUTUSUyd1dGVhc4vtPOUvGEtKo41se9kzddlOsi2S/wup6
YnyaBvDcV1W6BRIHGC3Sg5v1f4hRvASv1oSAOC5FFnTWdzqInK4Tw5xZiE1PQTL3yzFW49dKIRHY
Uyrib2t3QxpJLvJiAwMEHdnE5UBZ0G+6HNAgWicu//WDRHb8zb0MYuHDcGwQo1hYLT0k2jojA95q
J24BxE4rnv7DXBj/hhnqmLESJ29U6xV79ZHH2SMqXBKx3lEnnusJng9Q7dCPTesOO0CFALdzN7a1
2BsdjiC1/UtaOUC6w2fPACg4ee4T2XfR1mhC8gcqgj7rdZ4QZohpVkt+nxOb7P6GPYdf+cEbiHhK
gS/NaOHqsbRJ4QYPVGbtqpQDOGyuoxN63Tphqy2NRx6Ob4mG16DSIUeYDoLzNtNZy/OciCZ4Iehp
STQYcfRnFRTONgwBrZkzfTd0v6ogJXKqbWIFeiMJzNRwtqMVRwQEeDsBzRZMq/jl6fzBSpw8kCOZ
gs4EIuSJ9BwDEdjPYUz7ROeBlL6IyHzJ0QhgPqgvYlTexrHlGdv9SAABJ8I5wCK8NhYDivnKPWTo
lUcLkzmBqcXTHN0KG4J00eHEHDy+bTzofXjTTCENuzEIUUb9IFfcGIIlm8cPSotYqR8gZhHxgSh9
i/HN2GJ03dSZC2pBMViHnBtsrTPReGQx5s+ThsrOZAjh8qDkqWdixOTYNZGR+x030QUW6iZhJZDX
pLy6zHn8MfygrhpuSm9+qLswOuRZmJ0KBhK1why+aQ+tV110k2o+rwY8EdryDLb6EZ/Zbeeaqh/b
8bswzb0NGQYnuPVg5fWLGZv3CG4Nq3+pLPO2xcLXIzaeqCmcKT+jYH8kEZRYGKr+uNAfiobYeELC
mWNCYI2cswcTu1m2RZnyYMjD7yGrG6VPaFVNZ4u8pSTu3rVmZNWiQgs3imNfMQRUult1vdaM6r1u
ym+Vw1piwcVqDd3bUinaJtWgFbIqv+v6VuwGjL1NqT+H2qNimwRhVMpH281Xl0AazkUgA5w9k58X
4D6jZnrLIPM5i0MyjSbFBj8nRYWy15KEqRfGLwq27Zhgx+7b6LW2kyNJTg6L6F7ddENyhy3fTu0P
fchu4MnRK9Oin7Hh3YWsOFd2n12aH4pSPFbr36yM3bNdpejNuZG76KbgReubliO1dVITtQ25aNDT
rkyttSkeg8FEq2NORxA01Y1Qr1OU6GCGxDGjTN2WjRsGTelpgaNOuNkVO8AbPgZTQ+OM/j4rEAJI
gbvg0m7nhBZi6i6nmUoSJOXG0uadnpA1HGedcowU7zFhrWDUKk/p9IVg0OUAr6TYJGDoUIMNW6xl
/XFqFqzHBDKQHaTeRqXYIs5DTW1WvtUBS3STeTvp0Rbdns6Tnky8aZVBhn3Xkiqufa9m4pwHkYEF
IYKU/Kn4kOgZ3XS1PYf2QsKkzQHFjPlWQJvdDD1ylMoq6UiyNrcLbDQA/6heVdZ0WHzqlyzQ8MOz
8Nb0QE3MF9eiolEG1d5OIr+pM4+oEGX5lQsEvYCl8UUOxCFqLCUCJMLIpWB6e0v2rU3BICrtQx3m
eDiKOH+ciDOYJpsQB3gAa/fpUFfVj6orniEkVkE8V79Nat2tcp/b8ZXMYj7pskn8uBumixs3v7s4
wgiwRrJW80QqvJE515Ain1oLsXrhTdjJc/PGXDgRane+KxZzOXsj6sJCT6+CaMquIXdEn3mGcAct
Ovc2jjOWGFjSNujUnX0l7GSXG9G4DRdtPjSHnKzVm2Tp6KVpxibuHRv+sHpQR+K1+gwMVf5hxACu
va5k1D/TqCTrLOPvBpHTdgN/JuqAcKbd7C0m8JWK2LE+9BczJzWBEI9NMaR3s+KFrECmpxExB0Cb
xGJOtOxC5h877nEklZf8nBhHPyrxCS32IPwp9Sa/cK1HTy/icxIZ5CCkJ9GV85kqmdvX3JOg5TS/
kmL6LWjLgLGzTo7I7/ISKtuwDCIQoWrtHWKRdmHq/IKdgNLdDV9K17gBzvFrovdzrskNYxRttME0
EnlMqucm1Iee272RbtymTUlgxvOE2vBEJ/4nqRvhZiAUfcvCEeCuW7ynswVK3KArpbusCMzQRQ4g
8vtW0czratk1aV8HWaqBZODs7aZcPIwNF/dkG8dkIC8e/ehLWCoJQIrpZ5fW9aUBXrFxI4C45mQV
vtMRbKGo6m08zsd5WpuVZs9gemN0yGuZxeM0J7JtYyDN3syzcZuQ7Lwv9dTjqnWmQ+/UlPsxo/2R
pJE0NeeHubpVhrjapqro75NS3SHaO/KYQHujHuPStEit/yBiHt6tF/5GMyr2abUwzICSmGjKxVGH
5Oy4rwYzkX2bUeI7Sr1c+9Z6HpmC33ripjQIp2ThjHd8r6qME4oow5JeMWoC74yODgOITQi1m6O9
zkPu35Z9oTW7Zrz2EM7U+rfTzw/RnD4AfL92i/1KbAlgm/4VMYa1r0eOqMMalCw5Em2S97orzHuh
988sl3FduB/DwoAS8//GEgmRDCzpJ9iwhI70FUJ6uA/K0j+YVXRH62jccyvcWADCHstBCQNrcZ9C
D+ONXlXjfTsm70lWohEgJMWbecQTVvwyJjENLy5JMkt+lhnZIOu00E/Gydolqvea2NWTBhDyNpwA
sUMP2vTGHL1GISsONTPvlxGaIau6gSEYHMQwSb4JpgRBNH+LFixWEU3URTjfe814aNPYjz0kBwb+
SfIzLeNKBdG71IZRiQQ1Kev7FEAra6BifU4MB9015+MwApejj5lbqbIVLirkOESsnGXxrtHx1Tta
fJ3G+WBZiLRc0dbbpFqyHYYF19cKCAiZhW0MBXOTjzejvnBN1jfWSYExuknDGuQ6zNuN7jgXcc0Y
Szy0BJ56Di1we11NxhlqnkiYW2CSLrkw7bup8O+MIVBUA7nitmpeIdyaPnqmtwLiRda78cEIqzM8
7FcT2SkWbvor5MVUSmZxT2zjg9nbdxZh0gyXyAzQtdRmkKcpJG5RlccklgGEWCDtQBCayUUIP8JK
K3YOMzutN2f6ddlNuBRvLK7iPaSuwLG9n5MgPkEXlU4rEYR3BHjVad7zcUh9JUkgyeke6hDFdG4s
Qh8Kw7wAl37IMhZ42Uy0LZferev1P6Ip3Q4tgUGz4n6ri+FnFY/xJWPa7aOSIvCsygICei9DUTfM
PXA4KZ060C+vblF01Lu6DWG62KpvYPkfjG4+CquqNgOBfhy86cmxfqDdvUkKEw+sofQnzUIcw6NE
z8o6cLwZj4lq2YeoYCxt4DiEYDUeuwVZVi6qx15JXkQ/HjxzNjc0FnN/ENwECtozab/27VeaCc58
M8hCxvX2VGb+94pW9bd4MPnptkdWBm4gQdR3U6hiPHedSQJe2ZPVQpi6GOtdmFWXYs38glPYHslB
0Hw9GR+g09jH7Ak28bJLwdvbI8gj0GJT0Klxz41K0e9nkDH27D1nxA8fiMnR/VoFkqDM1V5Hngco
LXmjbFj8zk2qre4Y91kdtj5EEmOTaFQggsC1TeoUD5lCMBuKmnoL6XyN6QIoBSDqdwS0mpgD5aHL
O4fPxYnunCwfd+6g0WxMwYrk0KpM+3ZJhL4tF+fBKngaoNK/MVkQctPut4PpOCe82W/lSKE+TXBz
Ql2PvmXdbdN/hNTm94teejetQrDkytNaED3MGdibXsfE6twD63g0BlLvupC23BgZ7W2var+Kec53
Sabctj1sFCr+i6LxeB7yLr7WIjsQSOer5li/NPayBXSt78dSg8aU7RvdueQDqqPee8/in6NDDqjK
1STM2thFgjjKCuPkmqLZa6O5n/WyAZVIHpebFs5eI700Ngk96KrU9U0EdmeXaPf+W7qIj7LpKZG7
fJs3xnfPqsrfhl2crGLXz80a8eykm9Ho986i1ftG4fYimvy8FJpPAFccLJbDoiik9B7nDZ+UywUQ
bgoUNFtlUW1/qECsNglCqnF8qEJuP90UbiJratH+oZMgZe6XM6MS7QaNqLR0uWYKCqpx9rIgmYeL
RdJSkE7Fpe8zgipYODDemBp/jpRjLvrhrGXLvu+t7NJPr03ZtkeV2ogMugQuTqxe0IVF26Kgr0cM
G1ZN0+3wEP4ne2ey3DaTZu176fWPCszDojckSJAiNY/WBiHbEuZ5xtX/T6ZcJZf766rufYfDCHAQ
RZEAMvN9z3mOErMkJX/EWZRXSsbQB4v11p6EL2ZavzPbUDZt+5YPNjgVkvfCHhY35E7otjkJfvps
BtDXGPwWrbg1xPzG7tFzdG2yq6fUubIplwOnY4E9Gvn1HK6EI4x90Jg7PbMP9NZ+pG1f7ZxWS+El
K5TEWH6gdI62GP8vnM48QlKn22CnpD2X+V3SrTfQnMdr0v0QEjp8nWmzfqddeQmcJ31fHfXIGo/B
LNotuId9Jjjd3YLiU607v7Ys53vaIQIY3Oxoq1V0ZZkDYx8hOiwZEUBnxl6lVHTJqLGh19Zf2zaK
1VXjlM6ayzbhd+pcKzrV9SkSWADrBryIMaUTJ1GMXd64IlauPtB1p2msU9UuiW6gztP5ilZ+89Ly
2iKy3u90Es369JzPWnbvgPVM5vwsN4qSFmfLQUJI1diPa46FDg0Hk1hAQlYGe8ijQkCOxHDRVizm
k0JP6By55EY6pJHkzrh3avs1Ifpm08YrilW14apJXxHVAJ2IrlExNFsvUV+ewOKQaRlH16WVFli0
+a5J+aBNCqgz6i10JKLTqdGvwrGsP2IUMJbrlhbhhecy4Vo8N+PK3M28clWeBtveeEmD2hMfQ1d7
ik+lDvTchdJR9ALZEDSWjTh1rHqSOBU8UMQcGk4232Q4FI25J8+kmsmtzqsg68ByopbcNUwDmcS9
z+VK35I65jQM487w6B7YJJ4SBWpVu1pbw128MEERofSmNp3QpayBV+JP0cf0CnfBHTB4qtbrqDBN
9ijc9SbFLwhLh3oeIbqKzmFFAE6dAQmx9aOH4fZKblQn3SXEEoxYT45mbS4U/WM1qOGqsxJFuUz/
s32OmVHZy4gVGFY/ync8sKUbXg1qZxDhMujnWMDNRIa7Qe7mtoQNjkpSiNoN72wULAXKsr2JRrhU
s31R2cyd5p4OyBId3LLU9xp6giVaT4SvPQnV71mPE9BcHdDCWM3fgASDxs9rwhDcaCFmFNycPqXP
FY3NJc/UXTPq53nmwlTVzVF5Sk20G7WC9pe683RIOgZ3YAicZMBQg1zDr9nVsJpmZt7RNMLw98b1
zsh7OAarcY6GDJpEsf7AIzno5lNtMK2tla1a4o1d7KE4p72L3YHvx8i8ILGL4sJMnJuINUKru83O
w3+8ReCuHDBZfBhZ8tNpVHffqHa3q53WxB1AMvBQmJwCa1UHK0dTpVvf88JDaEPk1qZEfqYqzrlr
kaIgTD66mU28SkJ1qfcuYYdG9ymNx5RYAqbFXBnzR7KMpyvEXzoZLLoVXdMJYUVXukfW/owyXPhp
wxIzGZVbBhKKhdWyrxx93nZFeqh1vvSO1QIpizTUkpYfway912d736/RzUCDjPLd0ilB1yAPLMGP
MYpdtRN0NWzLp2jVCYZiSBjwIvhtTA2l7mFOUe7OASgHyuLkxJPMvFNyI/ViOdIGpFnN9EChs7tv
q7soCVccXYl5UMki8pWl/Ga7D4ZGa0gds3NFWgL2MKob1NU9eH9GWbwWuc5qmxqQ1y93LPnDY5/S
jdE8BA5tqG9rAtvuHFdlrdQdqbYAZUcETqHCupgqj1I87QjWyLDQM3W5XmNQx2l+W3UlK6U5xjvC
2eqZBhXuqRvpgrLotdH7uaC7yDDf5qm6+Fref7MzVzmoFvOHIVGuG2siadTiursWlM1U195hxokf
RpuoFLdeb825S3aGEaLCrEYFQ3nH1G31TsWQhAdR8p7rFE5bb/70Ftb2uVcexqnSgtJsoUvny0Va
QonQUrimgi/riY3cMwXKs7djqAarCnVhDmmYanOHHRYJi9xINQbShBFbsjrThI7RGLXSBKUL/xAr
Dho+ScWENWY9hToML6mA0ZNlIR6Sj8tNNzfRvlfcR946LV8J8/VIi9yHWncjWbbyrohyNNzJ6YCw
XLlITIRDItzPzFeaVFwzKMRn/Z5Z526tUEoLX5D0EUnTUJxaKuswgxWfSHKQwQ5y80SKBlgXoT4r
lfTBaQcSb0abxE1xl+eBq/0/LfX/BOZuMGAABfqHcNd/699+gduv3or3//yP5wU6YRn9LqX+9TO/
pNSQ6kC2G5pr0l9gBSlwRn+nuWsaD8E5QsfsmoZj/UNLbVp/UzXDtD3+qYIBjzT4l5YazrvneQ4y
a9eA9u5q+v+GgSQkxL8DkFwVg4gphNm6ye8xeAu/S4y5vHRZiwjoymheuJI4XGUaZV/OG4tLcLH5
7ZP5C0mzYf+b3yYe//F2x+fXAcH/f01kiA4Gvy28XD6QmNpPFWhoalVkpKNG21jPIFmiSyOoHii6
mS/1LnmPAobmPdTFFqLSFnvPk3aefeeoMt6RobtZFRS3u+r0r98qqnTk6v/80Wiuy/emG4aJz9dS
/1CZL1qnod40tUsHdctG5neUIsTDm4wZJ6hCisdIQOq2xsm2McoHB8L5USECkrKpsP1Je5/cSyNW
3RHzCT/WSVBpzBKB30BasdzQ8U/3oam+SnMWzbn5gsv+RKg2a1p5XxmiXNDsBQ9LSi8jS1BmhQ1y
3tUltwnp9C/T5SeTvlyJ8DE1WgDSxZZ8GSzl7RFJ7Kf1slbHm1Iw7z+tbBZuloqqMq0vxNhfGyku
XZzUBspSkb0N3EFuijbUECJEh6+7Wk0g6laHLiwfkgcVF2+qxMIP1DT5XAZSFvvZiT7hbpYz6Yey
qbfS1/lp6fykYcs7pOVzRemxjXO8SpPbhoExjntGk9+tndLk6QnXqjR5du25oip+lPa6wohJIpVG
T7mRPjwNIR2tlmT+dHtKgagjnXZSRS9vV2bu7fI5fG6ot/QNwA1ppi1apAxUxy7VBB+svKtfFRx3
iEJtuEDJN4SmHdka2Yc7ps3OFrfkXXLzdVNr0hcLr/FGaXpyp4SvVQ5NaR/RHJN/ufxW3DY6Ox2a
4a+/Uu4Ry0WstdxV3azeF2t6//UX6tJgKG+TyUAxWMVLW0PaRf+KzZCEbg7Srz9W7mnwyA6cDkS8
/z2eSO4lTTUGo7ki6WLA8xzrSSqn8ySMjh2ZzaPekeStdIACBdQD4hPeRk/vI3TD1dPnTUOALZZA
wrIt4Vz9wmZjYNMPk9mh9eF+ecDwjSOC8jjmI0k++YwJCPOBiVzcKxu3oxI4R4pz0ZOJRr8feosS
N7gWDYEPnyaH3ajEDZmsCOEk/p+RfL6YTAehUrl+RknIw/YrbGJch9tCKON/O15rCWKQb6oTPP4u
bC/lu6n+Ob5A+l2/cg1C6UgH0wY5hIVV6HKpkHhqeVNuZvHA180/npKbdEHaDqS/RHkjN8WWWwja
ulW2TmB7VUAj9hfom5iBX/Bv+WR5E2kA0i0PfKZJMd3vcjGJM0Jd28nngKMA7pYPL18vL/d64iyQ
loyfz2rjjrNuJqisNfluJuQ0tNHYyD153yId6bR/aBKPkPLknatGk9dqvHz3+fBvz+zVd2VUimMq
rlk4BKFqir3ZTOv2Re4ueMiorIl75aZxrbeYIQP3gyB4fD0gf7r5uvPr1eRzQAtpm7xE2yA/eUCG
vz5v25xoeCr63SDc8g3jLMZ54aGnqcUlShPOelx5m0n+aRJ/Lv9eudGFK9/Dnv/5qGmvXO8+Ieif
jwtXf4K9n9ZXubMx/KPRQN/OifH5XPksebsS2M+vm3JP3vf5cr/9TCn4AwsgAo0CWWCAJvgN0v7H
y3y9tE7VWSiY+58gmIlp9PptLBgVrmAjgPJ5k7dScZcqjtdcsBTkfZMQG8m9r82f9xUSfMGyOVD4
NAoJcZDPKQE7LBJyIF75z9eTP/b1qpX8ua/bfz79L14iGsxY9fgYFn0kEEv/qLia4fdgwDXgjTi0
P6FPqS9myLpewkTkRtJiGqRDTq7ocx2MhDpb8HHouVbE5K0JUii1XzpSRklTkxvXUu9YGLR7STv6
2nzxkb7uKwHSIDmvd4sYXVVBRiq7FFGOWHiUU1+oZADqA4aYgdxbcXDLjS5c5183f7tPjHpS4opZ
SBz2sN13pQkeoZw6gkqWRt921npIp6YAC2we3XwgMbztX/k4xiM5QufUxoWR2A4aN8YWtRhJDxjv
zWszy7LP3ympKJ9gnMYkdWDOyDd1Z/RQicXH07bZjgRX58DKu9/pgj0mEUBj0dFHl7sSwiQ3Ld4R
HGXR6rtLRRNyCSli/5AfkGUoZXWoyno9dvqVhMHIT0kizTKnu069NaXcAciomKyPQXiYB/BGy+wC
E4sjpIsR9MoOcRoJ61oVXYhFVCpQF4JiI3k2olUjHMXhXVKNzV7eJw4HQzfzQzunvGHK2N5x0s+T
xhDSNQ5hs2F2a2veU89cF5NydpFMp6qFhIFixg6sKD42VqRfaAI1KzerOVyT7pgdxn45wNpzr2oX
a42+PjRFOJIiCz9oqu8SjQkOgSfI7xX4nWHp3KZmW2/1ftZ81YJLLTfiYnvhCVzU130q1eBtJgBC
sQh8kZvPI0DuJnbGJDibRiEZYZB1lCsndvSt2uGCagkUmkKU/44Owa9Hnj26U3RNQVDbWBOC1Fln
3moPzjUujTmoVYtFsFZoH92sFrsviphEEH3BaUp4D8FqE2pcmT/rWbspcxwprPhJFhR7TUqOg8Yy
mvBeTsKCv+AXVvq3257KxY4ekyRSe6xx5WOCczJalLGyf9wln/H5GgXtA742ETPRicCJTgxCjdjA
KYQ3JndhGlIXSUZ0mebAjEidPChK8ql1pv56vtwjlLS5kHtfD8jnff4IZu6fucA8yfucpvECt0V7
UZdkKYqNupZIVeRtDnaN5MuSMPeVvoi8z1FMHq7b87gg25V3yQdjTHtiatdf0PlDbNPw9vKhxS7h
qrt2Cl1E2tYNGEXzk9yNVO9IxucUTLasqAmwttm375EbQUKpmZlzQLV0LjRsCwaO+17c/Hrg6+Z0
DdzfQ/SR72iqjzSHFJ8DgPhDeiXueJUH2JN646RBeXd303P57mrF5QSwldEx6Hz7Ib9i2XGn4P2k
CO6PMBgw5s9A88mY2cDGa+yL1fSX9q6bzm1yJVZJKU3Hi2V8GvS3kWBTAv4QsWfICbMnM73W0qDA
qqScqvTaSYNe55wJHO3kUqxRQs7vc5leNTNdDnCqqDkJBjqh0iGVx7ZuIxXLrR8lxwzb+AKTFrII
f9feviBVeGsiMq+3KKMin2rph2BA9AHCdEd5bUkg4O+/p1NmIXim1EUBv8ieqdOjjsCK90huXvNd
UzYQB0b9YYh3cDBMwqo3WOTIXe2VPUR50wgclVb/kU5SlOyzHirptUv9/bFNbzr1e36p7uvNGY7A
m7tJr0QJcIMYfrteGBeg5l6Xc+enH8veeKOlNe4gHtyQSEQe+vzqBShWj/pPAFW76Zi9qH79hCXM
R6G2buJr4zAe+g0I3RtnZwNBvGHRSSfm6PrFpXaov4MrjfsrDQZGvcsoWpNSrxw7itZnY/TrYa8x
wyaeQtmE/ncE+dflEQHhA903c5fdKlfR+/Izfqo/qnNDHXljbdtd8VJaG5tl9mNf+taV/tC9mP57
f1hPx+E1PPKukmANki1vmDnpRXVzYcwHJ0A/sZg7NSJAgiELJufGCMpiZzcvfXpI4rsp2ukimWJv
Nwdg/Jq7yYugoGRJxLd9v9IA6bfqT7O6pYy+fIuqvaLubMNfkT8WuLW3+F8BHRhELJIyT3FgviBR
hhojfJta6zdq+9qezs6tx59VHrGL3dvzBSBJGr1HbfKV8FmEIUTBuuy4Qq4cHI8DLspzfPBudb+8
xKP8CsS0+6mfqZkX1A29AwTZevaXe1xacAH7+dB7uykEwImcH9HFpnwz6pO67r/hB0j12zI71NXV
tFd/1AoQk90uZiQV/7EdL9+dn4S7jRNW7hP+I0c9hUyFp61xrSEpf2qW7cl6oCKqnLR97VfP1s+Y
cbBLcaptvHN4B+LW+TaW2wXs86vX+woJFKQ3nEzzML4uD16NtPGgngFM3eav2rsgM7gb9TtasPyC
yHeOyuasgTEOxoCGOP7I6JgzRwHKO2/p7yUaK+WN/kwI7OhjNHSe7O/jbXHjvjTH+ZJ+FA2Aujxz
+ivj0Q396X60N7Qqh5/Rtn33OH20HQpYwtBmYvOocZoB75CXpzFNarh2aVwYt0CU5hlK4mHCgfSu
Xk5vyo/8xtyRb3GRPOgv0c/sgUYJwu1h2NobQpSusufmuTqptyh+oz1ctxOBErjSDoh/15f8aF49
LXfWvXIwbtL3stkgaaRgavnqR1L69sW8Jzyoh+gftI/ov2/1g3lSj6BS2yc99sc3Vsdgvv15Y+6U
F7XaOvvQJ3LGHx5o+3At1LasCtJlM+Y+EgDE1BmXbBYQt+NrcWyxPFM0tzdQiNVz5HNNfYYXi/j+
viJACHH8DhclImtWv9MGYOvePZS33jdwrU/4cf31kL0WgbVT6m3iXhsd7dUd1r0g96OLsttOPnQo
HIhnTrd0T5HugEndeuY4PENiJid3B5pp2nDm62mwXuHRcOe9Fcy3P8JDdGbleSgPxIMG4KvcG1TI
R/I5kCshSSYkDxqM6m3QJtzzmR77E6YQ3EHVFls7nSnEIhHSSZUc+KC+8V6IZ1rmDW3mxtjDyDM4
8jGtXDmHkNxyjkMyHDZDEO2ybROk36bLqn1k7YVah6To0ttbz9q4rTj2iq1xdv3o2JzDPeC6J5P3
HChQ0+dse+2QM31qkLwdUApN8K58ZxtRjiRnPd29L9fZ2Xszb7LH6DIK4u9IIKyrOS+m7dfwR2Qa
BR85RBpcNgpUBweKRxeq6bRBbIRXmguErxcrnFBwf02xNsK5gPACQfou0d0XO3WZWx9MG3OJUdeD
b4ioDgmdk3uRWJXIvcky+vLwueupibpL8/GUmV0aSBzdJ9ruv/9p4YzaNp3OoqS30OATJ571VXdy
nY+4Kp2coDBvwJ3x903aqgNYMnLR5J58oOvqV6VCkaw0brPxptaEprzu4yzTjx2VK3dSNHwyJldK
uUtqEeZri76aY5uovbuYCefUhHis3XHGTu+gxII8kHLdpQaBP4XbocNDDrLrJcuIXWo9ptNqWVAK
dSkVyb0+FouCr9stME7cYerJHs0c8rWIShMJbarYSPig3Pu6jybkFBTtcBOqo59oHPz2whfM8oRy
UlNqJBCmmoIn/FpyGIi3Zg5il9qRULwukLwwuekz66pZFG0vLftfG8nx+rqpTzGf0qheyyqbzKmQ
e23tcsn9utPEBUv/v40/KXQ2wkPVXM2DLAf3gq8n92QGZZLp6gF94laztftcNQDleZSmaEKDl6gZ
JogMhNFEGsHeNLgeD0+YjqbjhHZZgfsbfBWQVBe765LZ4mREo7RJCMO8IDKRPJ++Ff2+huU6cAp7
GBN/tkALy5sqgPctXfNbbwwfpK87LgRSIF61h7p1mz09gPmCPgAMMG02cE26hwi7E1gi03oulhoi
YT7j5JOdKzMzRjLF3Np3JQtTfHPePzZf940jfns9PMtIRm1scauaGDP9xWwe1K67clj1CPT7YRQ5
nLJEJ4gyW2scueqJcvJnNOxn8firmKzrGHYtsMyqUpE4L2KlywUm9dLEXFmb70uf4QWeUAXvMbU+
y5hruVFpz4KhGna42rVP/7X8guVGVlnlnttXiYj56yR6VlIFZWOPZq3GwqjxrG0tSMHL4lLkaUTR
+XOD/BdScMudEEr9wouZkuA2EFoSKnSywprq0PY+b7vqXOz+rxn3P2rGUQumEfbfN+Oe3tuiKvt/
asZ9/syvZpyj/c10BDUI+6JuwxUBX/SrGecYfzMN08FYZH4iivhNv8hGshvH3bTwHJUSOE2yvzfj
9L85II/o3lGe1lTLdP43zbg/2mPQPvDPeLQIDZqBRKDQKfy9PeZq44DY0LUOke39cAcUNMntqk3z
Jo0a49/14sSL/db5M12bBiOoKLqPnsrn8QdcKBzGRjeqKDwslDz2ujvoOPhngwPfSHYMTK36s+vU
I04EMk4uvZJZoIIlo6DZkYxoDxww1znq1HbqJn/qJ3AlS+SbGYkJbpk8Jq76UOemtbVt45TklkeA
AOpRPDhUkzOXSaDDfNRKzlXkHqZO1ZlULtVuVNqb346Av2g6OiLD5c8/1LKhKHl8Uw5f7z9/qrGd
k0+ByeiwRCbxwCj1jNTN/CGxQMbBXtfynFxB/Yep5h95YiAaam9Ucv62LKVZY9SwckhwjdXiozCL
c56Pk+9mITmtrbXDkFIgNUoAL9LG1CsWXW2hPWdDDKc04FpmHnXXOI6MtWh5TR2ugHHpRHBgUlon
KlEKIphe0dWKzkr6lNgkLuQywTcumdfUsYHwPo/9vNWQeTse79TkbfejYCo4Kn6vDGqOE/UvS4Mi
J46aQ+xqj2WyqHRAiHtyvfSQutA7YGlZ/EjyoaULUS/TzWjzBcRYjX2SNZb1nUbXTaZGH3amYyDN
knsI8+iMZlS9VedyNc++VQ2y1NAbCWUjgq2w88n/N9/VH+1oeVA6AiJmeaTxYD385+9KBUdvkI9J
RESsIExqwofUyFjqMG0t8YqVWUmPoWRlEJkpxsNGxSXXTpAWrUOnOJiLhx6zR8w02XC3Tharh9ah
LzfpSKaSCcJfae+sxn2ZOzvf6qZuI65Z0B2nYObtKGjrFrVgLnpXy632PKo5MLwo+bBSTwS10lJt
HCPepBXHfTOiJ5omMstM73seM6YabfOSx+XZpFW0URKmdG6CoNjKToVePw1TeUM+G0EDuHFwp54T
LXvtrPImRFi0Zw09TsdFt9EM5VfIJa8HvUcrCICsuDDUbkQ6Cp6WJ8A54FuEs0i91fVuVW1SyQiG
4oCz5NrzFgph+QPRRR9uSyWzse4KjyPm33xPf3FKuWjp6JC7pmP/CWDrTGNACDh5h8SoJ78VbFg3
spa9xoK41+97M3v5179QBjH9eRJjDTMs8p8Av4kkqd8vjdaodUWt8RuN2TjVtn2zujAyTXEy2OXw
DEP8ylAyASzEVrFwBCcV37BD9ibIe/fYJtFHp+2iJjqMw7d//d7+6pj1EGJwtCDU8CSt7jdRg651
0DWg+xwc/ex1FeZ2fBhbRjLCrS2gmgO+fyTY/05M8Re/1hTSDRwHSMgM8w95gtfquptPinsgZPhj
ttwHoA/qxq3Sj64Zwl00Zygt3Yd//bfS/fqvX70F249hUgxT/2WMSiNN9yZO3IPas6JLmI5P1G/i
KT+H6Am2Tk1zzRwzsCePYec8ZMLf18z0aipH/dA0VF6YmrYewxKnXXFJFt+pSbnIhGq2BAkvQ6AV
QnUq6GW6sMxQHcgsuY340YbVQfQU/q3kuWyV29Kk8odNZLs4AGmYLCOEzHqa9gBScMTv05qiV6ve
2ICWWO10A4X14ujZDACRcQI0ZG+q1wh06cYpI5al8dwIIQKlB7phttv+6NXHrM4oiA7TtRc2ITlV
1E/XxnntKV6QksU1OHMyP2s6UazMcL255sc8WCct1DM/xWXIencmPTgHo4zQmZXFIi48+byezYjB
QDXH7bzwtdXNXrHxvSYzWB2sMQ/GWD0OmnguQ+vGW5Y73FP5tsHitxkS78GMOPFCjw/XaowXe1k3
4BsYHRan20wNCnvd26tunB1a6s3VgGtzNgnXytviUxhGcl30Xv3F8IpOiDnTPw+wrsqahQNRd1z4
O9YfIWqhTmueDID5EJF+hPBjn5aIuMHOBUrYVSBVbpkDI5TU6kt60CxHeucSXjVqeQgVy2x6/rjL
R4oIsNnaTeiqB82dBkqD6QB9loGIucoW3ATlvwK+rjpE50rXHoe007YkRDXbfE8kqQ2xNC0xeo/e
piSjeaNYPxLcMrCeVlT4hb61aIf4Rd6rm8oBZ65hnjewdWYV4vu4WD6E/t3RE9U3Le97pR7beLrz
qqnZJ6MGgLXrAz0z28tqNX8i37e2Ybg8EPtM3cu1qHhiz8ywTa/3hhqfc6u8w/heUkRtCX7Bf7RB
7v3iCeqIbjp7qwDHmpOiCmJB8S1oltt1YIoVaQV2Do2Ch7bslbIcWKQqz7ZNZGsbL4FbGI/dWn0L
q4EybWfBc8NpDq7uPqXrDfFj29ghfMDQObt5VoO+V66aFf8qAeP+2Du3/F6QaA51zQFaS+EuRN1P
93hrD/qYgJEqEt/Opst2SQff5RNycj4q8wl/AHl4zXhXNtbH0iQVS/WawDfIV1rtpb4NbglbZ3wb
a5aNiqxHEkKKU+al9TZHY7adY+p+oc7ohLmfz8qHYIj2UaECbibrgPPQOyoRk686O85gNrcWP0sg
wfLG1MzdrB519p4sYGanrJ610Md4QAlXi2FcoPwhyW28phaS7Mc1KbdZ2iKVMqrj7BAvV6K/3FC0
wfTdmsl+SqmzGUZRw+pJ602U6ae2xC5Yi8HZSIqNm8c9gT0k6GZa8bJY6iYlDehpjfL71GpOCUZk
mqv6tgG4uEmJgwMmdsgbw+9D8oUcK4hNDoalNH3VgbJCLlzGYXdo0OhzdFfDVl+8Wy+yUZ8q433U
wVKqtfax4HTdjJpxG8NqOZKudtI6fX2j9UTXD2eRY9lBHZpPVmNdISTKdp0G3T2zKLGrjC7N3HAV
1CM9UOMJo9riW1XyWGbzKdVGSomVaoCMrB8BCVCZ90jo9uaK0OuB4JBCb+lnMpbGJILC8IDTjBmT
3M6EuTwp5dNCQX5cnesqqU9rbFwv40B6k/JWVDBVbRNxG/XsxNCZPc2QprRw/AYDnII13z9R6IQ7
IL8hoOmoj8xQLWYrFVk7+xKkAMp0YNQll1jYdaC8YVqlyW3qlpxP7nTXKZiIkM7C31L089qKRCON
s7rX0sOSIVlDG/vN4LTZ0L7e1EL3okzpZZamXKKLoGmqb61RdVC9yAfGyw3XJ6zDzZwbbx4F0nj4
2XC1OdKJwzc7d0FnhVd509yXrnW83U9efFkvQHVcpbxUZxoXKbloTvyUFeN7QxoyXPDwwJXtqpsx
STTf+mZ48Dr9NTMvqO7BJNQx33tVustQ0GFsLqFpO9NzDjZj6EMm3X1gZc0VWWYrHwIEzXQsyRXB
OFrHxWMrbBR67r1lLt13K5vvcw+4R+EYW9vAf+5UyOFyLvWl4urXfZuv/jKC84+yMAJCpQWKbmZ7
hPc+xvTzWIYPk1Ig6anWq1HYAmo9/5aWfDoxOn91Ks4F0mdgSDVS/ml6psFMXy5Vs9taQYTtVB0l
Rq25NSNb2VPh0bM0PigznQ8CjULWjTR9Fpt2h10zAuPr5DUf3amDCGOMd02sb1KTkxl7okc9pX90
vPJW6evrzOiJwHPxq0wDtAzX3TUdfLhudR4d1jdHOq3mpp4TrpFrhxkbvFLQuQP5Q3G+0zyz3Hhx
+hYmD22HymVauGjGdBoiFUSHYGUbAelqMQYxlNIIxua0tckHw8ea1GFPv8YD2oqPoh8b7PyO6ezG
waAg7NIamKbH2lssEPbE6Xgr5VjtmEwVw+2iBMnMd0WU5ncleeUsR12XAnGAf/00dN7trDFWo2B7
7Oo2MGfs3L1Ki/RWbckXs7siyETEpoGhHisQNsp6HPZqoZ5Vl5Uf88iNYg6w2VbjpfbMb6650WtU
sC5tvDwZaYLYJSl30Q/syWMe/ShMY94UjZJvmU09wi6GyZLTjq2t6QKEyrOqeD/CIoHjhmZ2CZWn
zBZqGCBPrPXHZlfN2WFQzZexXR5IBYZGRRZT6sygCZz8AOfEzyaWkVkOLtj5SFOhn3Fb3uhYPU/C
0AszejeV8RUOmpcweun0U14iUsAgjDPT8AIN+gSgKf0gf3ZakshPGN661dstc06n0GNqMIGz28bW
VoCqqP1Oz7GowreKixc+VSgdOIDH2mF9VIZ8D/sjPpReDi6Sx0uK4JQEP6zRFqSzbDpoi/ZcrTEN
YZhCekN3SjVR13ONoxahtnzB7mluvY9Z/LLVrTjVwHLGODfISYg2S4PMRGe5Rr8R38S3njo7Q+cL
2HPrRWlv00S9I/2h3SkOihIdecl2MrnEl21RfMsqJdAYc6clTQN7dGeS2nPQO572HqcqLvzlDYLp
zTQppLJTRTgq9fzSOzRtIICO5bj3Sux7laU8LotmHme13y0TvuCZCQ/MQtruDAO5Pzi0Q+qT3pdH
U6h2FVauJAOFtqUG+PFRKAthlNxYq9UDBYFx0FMhZrq64u/6JCUV20GKWGcKpziEGwJUES3ME1mO
cu9rE4kCRZFmg68OwMxmJ1wvRjcKljJ3A3KAa+IzUF3YDfPvHrXwMmcr9FKq12kBgMCDhSE+SyQV
PVK2ARlKg4DYdL1T5BZ0g/P+SsqJMgivrVsk+1IIbpNQZ+TA97mJnZg82FQLBkO/rC10uIBpykkH
1dPrl6lOKTYjiHPCiZtSv970kQ3/PmI2YoHFbxQgl6ren1Z33DcdKuVIyd7Bdd1Ma0Gn0i3fLS2/
dOLbOmHtsS7RDTbYS6ZJ8xYO4c1UdY9ll93Dm8GsUr2303xKcH1rrv7mDvareeGK5SckFuxN1Tvs
txu9V7eajummchwiGEifZZZxOQ424/rwOA/5O3Oo09iIaYpJXVtdGfoohrlqvWkXsIXKknEx7fkt
a1JYu9orXln3LSi68LpMxlDuRocWRWVrRbGxkNH3emlCCKRLVNfBLCSWUlZmE9W5s1DkyrSqfqSl
lfFFZ511igpOUfBcCbgUN7yQm3KC7Ksm2RXz7hA5AYcsBuTAzCcrkJmBrZp5gCAF5aRpq4c06390
PXMV+e3KPXmsJCuC92QJmWejfYuDUDQQpJZJ7rkiFlFr7GIX0zfpWu/B1gGSWMX6Xa8w9WV2fExa
9VuUUv2ZxvIJjmJQioKGmmYfJHE8sGAik7Eyt16Jca6PwDgNSbDYgLUHFX7szOhWqgUZv0MEGob6
TtQL/dTYD1tOgmNaMIlLKrwPeGWtrWn0WyC11s7S158m3RlZw+xT191gAfMiZM5upbFgS5BQtAPQ
XJaTkyp0CuulTbs45QGD6+ZuslmekOCH7zL9GE0KcpalvM8j5sq25Q/odQWgw4wHby2Y3DDFvIAm
tGkdGqnzsui7xv7IxLAuSn9ykRgCwaptEHpm0R/cytQgZ7LkXkdeW0uwopE5dqz1At2I+HVJaDxq
0G48DJOsXlzcoJS5lMJ7aNT8tVlX5rUZ/gE1T390YfZhzuvO6fOjPfP3pe1VrCo4OqMcHpAKKDXp
1btUd6mxTTzJWQBvIPDxKkZXO9YwhXM9hNoIfDPRtvVM6OsgMDm9tvqa7cW+rd+EParGaWEKh+z0
ze3De6v9/+Sdx5LkxpamX2VeALcBB+AANrMIrVJFVkaJDSyqKhNaazx9fw7emUsWaaT1uhcMS8HK
QACuzn9+oWKLoWXXZnLAnvKeSbS/US+OKRD5RUQX0tCgufhi1bu5WIdSDAcHPLWFRKMCLRgx4xzK
DS4zGyFnsc1CaPmgB3WbYbVujxurnqJ1oGNnsjxK1+fpYzOcHkebOd4pWHEoQkzOh/GldeqfvgQR
yIfpjKUR5/UeoAKF8mf6YHtn4nYTwXTD7b9ZW5UPhoHrfW3ht5W27Nq0X7eFyaEJzD3fZESsYk/E
RUmtfYaWSW+3M5jcy+MJWWkiHOvX0o+/EbcGiXXOb0JnK4tBBge7gBiJn2SClyPUleE6W5h/kQjH
9EjMR810X3Qb4CRC+rjC4fSqRQbCfg9UouWuOLHi9Mroa9RFL5oP1ruMumQMt5mhY7o6cjoZRn3N
dx8zrhVWSLdPASFJzeCZzSBneCGvUfhi6Luf0thqGBb8jqqtYkAdkf0uD4BoEEpqhcQ4mf1S19aP
tAQb8jBQA0h6jzT9Mbdew76Isbj0dsstxUF22CrrRIDKKWCO2rmin3DhRXLnbAtlC7XqxckUjqvh
uooum8Z0326HNnnNxvExhlG67ZEor7LIcledTuJIOmOVEmTGA2rZQw7YsKI3inMeA56kEp7rAm7n
gHEg2/hJkEJEHDa3V2b5tkg6ccjIFtjgvAsfEmC4KK3oQFMP99cpATbK7GPXDtWpmOJvgQUKg4VM
bwBK1HFxSjPr6rtVsgvxMT1aIUyGwQi3uVbU67h38Y+JGqz98/bg+a9h00T70J+ZtLBUKL/yDn8i
O8ZXIx2oFGZskoxoOtYacm5aD1QF5bbKfQhPyfcBB5pj0hF4lbrzR6a/tWoA2xggk8CUfIsGf4IC
QXmc8yYJuJlR6y9D6ewzE3ROx5WalC307lSVjRp44Bf2Ok/OS08m1eIP4BUe8+B+ilIYu7P9QlYW
YTTGtkmzdutgNCi0jhBbNcZmC7OAMTZ3ho9dZtQr58Suemkai0qgSD70mZW2qx9MlkplHUcuzASB
pzPEWQhL2wDY61mFMUbkrUdINjg+gKtp5XFKMEnFN0MlRTe4Tvto9IMPP7m01XQN++CzjrHSepRC
2+CzvPZ6jBrLilNw0LtH6RO2NTGf+YTNO7YT2JRE4dk2yHMv6fEdYguA1IuHg8aasg5pkYM/0GrL
8Mtb1V6JOU10TeR4r6v+xBa78bGhoeC/eEOB3J6JstIdTokjZU5jYYUrWu0p8A5ZER2L6gAzvSI8
dpdYxCGVZXGkU/A5stoXvRkOBYiUIWIie/DnpOtWIeeAcrFic24zDmMBRK9Bfq0NsgOCdHqTs3Mw
Mufeu9oPLBVghhuatRac4CrzKA2OhdhgAkXZ5rqmvimx9ytxQlxH0/jNsQdIhn1yxKQBnwiDuiY3
iD5RPhu9bB7hdh7sVnzCYo6YJEicVfpoTtFLRwTGNs2iy+xBb/JTvH9rPcBoSn43uvRLG1AsRi5+
rL0eK97LMXH0fOPrc89eZH9RPg+7oakeNc+q9kC28RmJkrfRdPa6tus5CSfFeZw4psj2JbLAM7H9
OEwzARrCNt/9WVTuWsclcAvOjCOiWcyn5SXQKxgR//m+xtQxrYoBCXDhnutK5S5pwVVl6p2MLJ3W
jsUa0o/adG4gJLKWYG7LurQaZ/I8ipAQJWTttX5avvdC/8kwMZLDwScDXTTzC05Yh3lwc3p1zlYH
LFiFkQi2+aDv5ZBi2q/44W2SEEzAjmmckMQJwlT5annBEJqOKXv3Nm0ncVpe/I580qpJOK2Fifnb
z5ZfzGF0AfMft0EMTlgjOYoD8xUH7+hSYos8YPcgtKQQa8Ry3SH36U8CmVIaN8eO7cg+6zg9bgt2
bcTisX76zwten9HKtFTcQ1HlZw0t9dIa+K8/IMHNEmDzoygn5lrY/vLt//3fmLYk6Pqbv+ui/Ekh
/HBvmvsPbADe27b5PTXh3//y39QE6f3Lo29CS42O2h8yl2Am2Dptcsd20CsI/o//MBPEv2jBOeDu
rrRpApn86v9RE4x/CdP1VGcKQbJh6fJ/Qk34UxMdsBdZjWljxATRwYMc8fv+m2dOUksIlz/o9fBY
4JSpcv2csDR3movvAd3+4X/aY+QdOVhaGPpJ4hV+bauluZVb82iUB6RfPkyk2S3fhLwMFnXnAG73
D32MX7gXhBYrbgAJejABoUG5vwihg1bz57pMyoORIs4v8rXmTLdy5jBSzbffPf6/aJn8xVuplp2l
27yhzrv98V72Di2uop7LA1kCH0mafGAm+xGZ9ImC73//Tuqi/9A1ZTiZNEwtw2EM/OmpYYUwNyEu
HCR706j2XEzGG/gQ6wSp5j/cP4Mx/6f3Qi1juQ4dINcw1Kf+XRs0KHXKyJBPZSa1WPcmUYpVvSld
eR6xOFjJikNn4R7J4VVpBph89c6jGVRbPKYe/v5T/yLcVo/SlYKkS54mBBf3l/vr9JmrIR8tDx4u
f3riP0j896ZgvBnadBvL8Yq527sfBf90B/7quUqizyBOwC1CCPTHO6AZNmd/o2AIadSVensU+PTE
xXCt2vFa41m2yoNLnM+32KWZWGjRvbbqHRwz5o9Fl4g0gE+xTP6pZfuXl0Wf2IRZZEn8DP54WbIu
OgEtoTy0FvhtkNoH6fBurTlwvHLbn53+QHgqP4hpMJJutm6L9GVKgPHLrn+lkYCTKv7xMviHgLO/
fEw0DVmeYKqwvPzxuuYuxo28yMqD1lU1ajFRbGoSIacJ+8nBYkY4+BGI9mspiuof1hbjzy1Lhsjv
3lv9/neD1XWJvwFCLA+jbT4NOr2CDsoIbQyAvJoEBJ1eqh6Ph0HK7xFdlNpv/2G0/OVT+d0V/PJU
hiQLYVVyBXMokpVwxht5THfEiAC4LAl/PyPIx/vz3Yak5qr+rONZQji/DM7Cz2w3K8oMo6Vy51TO
WXI2H3QqK4paWmoVvZIcJDl6oy+B/WaoUfS4wxVbfyQPnMQ7fTq7/Jspnc6ez9gx8YoaB29XNvqt
DKK1l/SPgd5dLbO7FvFutIvPqrrzIpIrjAaKeD/e5hRgs7iUwb7DN2g9F/wd9f93cqL3Za7FUOAa
a75OSBxoE8zrxr0EOUbekgEK+Rj2e0sv2+we87mG6m8bjBV7Xfgc2tWEGvvhalnyqEIZQiOE+k0/
LzTpsuteDrBHjapZCvOe7kMzPkeVtabrCBV8PBb4yCgQeT0n+XPrUGvrId7MuKqZKxniRAd3BDvV
XRPPt7bSD1bzM+nie4qKIyGfhzb3jujYFpFEvxVe/KFoGYWIP9R4Eh5D2Mj5DFH+YtrND1ctxerO
YORJ9SEwZxoQXIzih+b0PqSk8EOG0R47kYemocM78LmMUR6gY31K2w5go9lglXpbFo9WjuewbquV
VuPTNE7ZHbH7zaq5QYIVb/Dw3xxgEBgRZFadiAyND+fO3UbEAJU9doC+wzgYWponhQE7KXN4LAUC
5ikrTh3Qw3L7fTv+wCoNppv2yeb8v9aK7KPOSH6qww+g6wcczTncTxkWlhC/sfz94dEAsEY+qkYp
QEWv3/qof4y999EtTfoHwy0c2CcEnYjWY10svVMVGk+Y2IF0UKDRLp1fRtNlwM43z+2vnjcfssw+
h0nPv/dwPX9JmoLdpQzuns0tyInSyqOfVT+e4fPd1Vvk83ANBzXQiExV7xdN1Tc8+DFASO/mrHqT
3CkOP49jKR+dRL9pAwFHlvaRgEUYcXbv8Z9bmeONPIhhRTHiFsGLWcDbhzp5jTFntvCF3VSBjVol
6F6UGx8drwZmCkY8K6vxs21a0H7DP5EkmrMl02rjc7yYuaI1TZJdVUbauqlijHkJVGF3fJJB/46p
NJoRk4dVS2/aV8lj8Z4ZW+PZhguyVmwF5tVluXon4fPRcLqqfTeuEJhFd1HSN6+qu8o3wWL04tHI
WY8GnvqWUIRx/aaG8qA2Z1OXj1qH2dEM0zE2eDYRe+zegk8g/P5m1hidNjWQTxJPbwYlx8UauTaq
mI4XmkLJh/QhBFS6PzI+6JcGZvy0DEfw/Q/shhPMoBgHtZZ+MUXw4rSAeb7DWy9LCZz7j0GONy9l
rhQEDGOe2Aw3Yj5VzDFrceVX2FTP0y4oMBwETry3PecINLhMTi/ZT9NrM3MmXJatXm31YYeP88gQ
wuUesmkqFX/gZqgHtS4C/YePy3bkvOgzmGvndNd1l4QfDg5qK9L22APrAJwjeXPq5K5V1qGK2m92
dOon5kDPcDGC5O5qKPx0fdzLji2LDAIaIkgo4d9o5n75HzwUMRVuWKTi3QAecbbWuKxRcukmSZhk
vBMDxT60qTXzsXErwOWJori9lDMclRkw2LKAmcezjrkkajT/Qe+4N96sdftBP9hevx0BGTcEWYy7
IWXd1siO3tFsf3DB+jfTKG7EizC7ZFHyh4i+aGnV2iUzHT5JBpCAJ3PZIgHFz2RT4AK+8R9mO7Av
eBMjZ3VRz+GPDdgMeVI0xEaEw8k0q6PTsopiBMg2WWB1SSZFtJO69om5hVSJ9vCkabhkts0DYgzw
SeisGK8pFJDunDaWmKuU8dsY9DQtcouAgpQblxpIaDTmVRpyr+Qw3fR0ALdWA3I5vMgu/lDbgZ6l
H3YgD5rOrWGJa1t0X1Or/yTW/jUO83WvGy+D752nLgZP63Emk267/u0RTe3nDi/nMSM/Vg1+4pGL
jYswAcYpXRA2gTi/GwZmgUYKqbeZkt1EtMPaZliHY4/X0NS9d6CYW7uQrxVZA8fBj4/EjuY73JgJ
/plKSTIojntmUL9VHXckaKKdW2WXFm7FBoziu8RieuPPqLINL2k3TSuqtYwrsdEHxrwZaPtK0pCZ
RkV9EtrWBQmlXU38XYnj56o2g5MzcPG2xjy0iOzsA6CILp7J/0DRJCa8AWYD90a9mdCtuUTg5t4x
ynNYVm2FJ7kTrpnI5BLI4iEvCe5wQe4Yfu+V2z6KjnVrYs8E/36XOuBoVnGTesxJy5RQkc4dy51p
82a0M95h2lQrN+q3MBlwqlbPrkiZQ/hWf+TWram7p3FkuLQA4vhQiHsSTu4m0fEf7ecK8BMyc5gq
GZRj3PmHjwKe355swgOwkLZazkSWGH94sU2R5IEiTRp2lLAGgPTRCRckYIB+Ul+Eg0mgZKvRjOAs
63cEV3fvqNtHzIPWRc6Hiq3iSuP1lo9MARIxXmGevAi1ltvycdbtiJgRpmgwmF+cvMUrWS1BNqGd
gPI0qWCOdID6EXtb2dg3OOzv6ci0NV39zYGQvZnzmFb2DIGiiLwe9h5f8VRIrHDHS0V5sLPK7ESh
2W5MKIBrogJ2bdddAlfYmzbIP7WyjLZksKp8hazeWuyL6F9lcZiDS+MINH8eB4OOubzJq9G+dHlE
6/BVtG7/mlcEtoqieRCz+4Ns8BfDcYfvcYBtVoK1azDJb8G2051d02rDp7iwLn1vwvwyzAjqRfQF
Yx28PABFLxpQUhKl+C0V8VlU/b4iNP0hqIjs8mggrlsREN2ZQurCV/9H5E2ky1VxssdjUY+Mm0ox
JKHcW+M48BaxlW70aOeMc3WcaBauPD3d69WMP085R6sWFsW+yegsVbWmbyDTox0SE3i8hIJnPuiN
eM0Hqa+cb0tNbjHshxziXEduS+MbpHiN9To1L3lEdEJti2d7rPONUeBFLdtob8ORLcMSv/MeZWwa
Zttocm+A68WxTbDUSqDeBFn3rBs9/7NTYfzaBGcrq86V1VW7DroRy+bUb3MPhmZctT+1QT52xJ7h
pNjuIjNCvl1mZxukk0mRXL2UUZTdYBtCSFJHhnpkAUt0eoewBfGLKeQWvwicyTnm2c6PdmT70LvB
2LVD0q0JFqxN4+I7Vr4mabOgYU42EOetfrS+WBrhoFPASg47i4NWQGFSmS1TXyoo0kMJnCUu1mjQ
kE3eEIMkxJ6l3a2jhC2gF924GiI3X8cO43La2l6NwzVurzS3sFzTyeMJarI5u5Ywk0HaSMNi2qgh
1KfBmapLaDR0P4KOHWncdVPT712vfsKRgnwcUMNNjo+20SYOGQWwZvS+/9pEzDSSushp6SHUmG4K
1ScCeycN03FLJM1OWB9wKN82OuLRBhW/F9TRfujsA6m8PkIUTOKgRUwbeEkIwTQD9zBOfobmf4cl
x3Dipq4t9e6ybfetXUVbW4YfZu2cmIPpftnpcrOgyLRgxSx92TGwjnNNKlQATsBy5u39PL9CEhF7
2rGnyIWL2HnmJmRX2I9asAlGET54ZBaZfvCW+tiuTH3zPa3w2J+CLNxkIvlWpIjDzZS4lFyDSNHv
EoPIkKrFzVWlebmt/OQ6SbSjepM7TCse5NS8YbdbwFElhTSMwmLj+IQfCc4G0EEP7hhwQMw5phud
uc4NBsGsjpSYAuLJ1Xlnm/KB5p9xy0Xir9yJCkPjmGxHJut3md7VhvkbutQSelmsk4jzT1wwfJjr
1kq3Pvc22uRCEMmpDgWJo/D7GYMGrVJOxpyzpEougciqD7ABYTt6++XYmoTKknviyprPQNfssFQz
cd+WuzobnkdP4vzpeHvNGLlSkwdEGyLhjIfehnsym+6nIi+eWZM+F27wuBx1W5WK54p2hKwX34TL
4S0J2ituyYV4byc+d61Xd6/cq5Ny4YtbnuorS5TBWuZ6v490HAQj7avN2sEiCMfPJyZ8NkHv+c8T
fOikjj/o2vsc4gkuD1L/iZQqfG7JSaRuK2g0V91OcLSDp/dBty/ZGMr1Gbdjt64vobu1KEx3BK+s
aR/BiLQ6/j6nC5zOWDaI/vXDjImLp4NmVETW8hhjVWx1Cmvp1F0IXegNJOlAjo+/z4V+s+MajbSZ
3IXF/R/oK2f0VVQgYXyqeGKYAtPmoyLZi5ybW6TPTj8+zo79mrny0QM5LC3aUKTC9kQaFL6aYvZ8
g21kolghpyQuMSHvqldblSHDmHwqdTIBUdWmO8Nt5o1sirPZ5xfNsbJdUMFU8qP862Q92kRBlo5N
3iUu12rlRSFMQoC6s5rKt/rtSNXmpNixzmGTCmNKn0jJ8SHKsaGqshTzlm+iPWjI4xsSYX4boQFB
3LTY5nNMJKdbYuJRZzxrddmdC3WwMFQoEdUC+puDMPUnOZjFRiL5XUslbBLSeY3QWxAnLjCw6a9m
5g0Egxgk4g1Xk9Y9lJGD3TnceE72FGi7LIo+NM8bt3HXXyEXiTWZ5ViqFQ+S9OSV3fSkFYvb8gy6
KPO3Ji5xYaeuQa2reaFqC1Uf6+H02YKV3MH/we0lInqX0DliabAUWapkM50PI748us1RS+qA1ViE
3Y1esRjURYim2HiqtM1l9qAOU9wnDuKqWMUX/tzZb07s1chdJ3JOxUWiaUCvPb1UWn5xnOmcYs8v
gCEmYz5pE/8yyfk/1J9W+Icd9N+H4s3C2Rz5FoGnjJHcDJ89ID1TyEPRud/K3o5WpTFejJnD7uRE
d1OV6HDjE93/vMBvy8Ubas8pLcaryAAqYjYpIxIfrcw3Q8G/1BI49b3XHUGeVb1brCBnMsci+ehn
YCnGeMaDDRpkRCPYHB/MmB1Ts+GNZBvu/JtaMKCIfEn1daKz2qAThpFp1gxSbo9WUei4aXPhoMEh
WGmKXU5W1euCJldKEFnb3zRXAp4JysvEms5qX4YChPdR/l73zGlV1PcFR/aOYFnHKbwLiiF2AFwc
Wp/c4oq0EI4YHiT8mURxUFk9QP2YBfSkx/UyazESNqhr059l20L5V2UE8ZhnrJXVRCMT+pR3zTcS
jysssZiMn/Oo/0nP+KqWEvVUw7k7kIZ5H9PwHhs/YrydgkYmuErkLDPaE+ziBzzWJ/hdfGwFQfQN
sycYx6uNfqYLf1TEw6Ew4qguAnb1o9+xZMzqnvT+yziPX9THlJrClFkUy1Y+2kTnkmTDs1fAZdcI
qkliIPL4TTA7yI9jpbGshPg2dq6lN2C2lbPy25FP4UO91Yz5VmnNB25q18ordvMwbryQ6Y/tG8V9
iEdzVWjIKiBhGRCo6kacYh3Qq8+/TDJWuXfUHQrwwUbrY7JANeTAVYeNdqTVszc4JDpqaC8vUa3A
KezuISRUegS5awoPMpWP48gQbCoaTDQstnIYnx0SDLcLsBB+Su2pJObIbaBuMfCCiAK89TAYKhng
yCfIr0Uew0mg65DcmzY4O4rAW5bWvyEeRMTeyYUgmULAGeqv0la1NaNSjNm+0eQ+agDnxgU+w9LB
w+CdyOqHocVeu2FV97g5MZIG9RHHevgOeLit6mGbdjBZ0W+wJqEfaHvjYZkPrW/xCGsq+4iCimAV
8rbkT3tuqYUq8pioA3fBuAls97MpxcFtZ4b4Mv3QUZk+iQFLqe1HMN7NlBhlaGUFNRvsWbSMDGhV
3rPf9xUizoCF207nbTdQFkkSEeqhu6bDuJ9IiNlqgP8reKXBOsQaqlQnahsUdqm0AgWVoZhFwIDC
vYX8uMGNgHAcSNsLRppp7LoRoBuEu0GjPIpDVgMZcHrLPQsTtgBwCkYz78+QrGbBQgpyl4VIgKIS
ujUgpW/gRMIWuq+6nhrUayGET9FrI7Hdio+DGea7Okm1jUGBrJv4AUlOk3mLN47fkLzJ365YXvv4
rVXcIYzskHzZ6c+87o3HpfbMZ7mNYgJC04Zb1Dpw6dvpMsQDu5TfaWvoWphL2M4d4QonhsfAtB6t
MftYUBqC61ySgqJNVUrO/rrr7omNXtshW1sONLlsdhwVkUajAIhsSmPPFt6WSCpCXjD5CSEFegqS
y3wMBsLYfSePlD+ZaeyUoYnwhBWrLEGj0SZQGngpsBNnZCLSnguyTCBcRh+T6gWUHj0k6HWfrVF+
dKMFgAjfoQBFiMzwIy6fs0kJUmcQpbn40pBqgSwDGLIgH2NK7SUqHDgB2QNF3nmpmXOTUb3sbYnk
GN068r0imnKlwOpZQVPCZmLmxLZxYnwCZVhJQR0gifyrAw/PdQ4kglCJtdVl9xpGHzHEqHW7h2Uu
N5qgRi3np+U0t3xQjl4TPHSLtZkiD2QWo38eutnyRy1t3wciegmM6koo+HePBuM+rR6MSf/q2xy3
S5oABM5/cyKIbyYOLkAOxm+YAKJq9DbVsciDdK1G/ZhcqwRShQZBFn50vm/y6SsaNA53TvQ4ey84
CRKNEPrt2UypQ1spYMc+NOylLKW1OKD6PsV8tJM1HnW3pCiop5++6XzWrLzcUZ7jCogLreVN3bry
si9lRbAxOpa05mO5DC07T3dZ3q/D6keZEkwY2k9kRhw1vfw6B66DVJFa12+bSwPh5Zgnjgb3JO43
UBHPA5nBD6Ped6+Tnr1lOFRpmT0eErRQyC/IoBmvpRdqWwf4bh3pGhyqqVTyUq2+NfNuHtEQ+9A8
CR3H5slM4ye/sGDdwBIfBdKCvnrsyQgiIpFQuUTASJOda27LAClZVaUEFRocG+JufGoiU79giLEK
e1xSdJfOXOn7/QFSyqe6IzMPJtt64LhNeXTPB9Pa+O6bjdLEzpqV05Tat7bAogT+ZHyAr+htSz35
nFWJtR86MmwM9Nh7C+VzPriBgVRJv8oKA/tcjNgZNbI9JeoFwnp1jAmqD8TonJYX3+Cr7muR9wZu
n6b894tdOKc2njj+654G0JGbzq6fyheciOVpeZGk3JxsZs4QBMWxCUr+fJo/pZEkSwYhN2mlfBhj
AD8IwYtlyEpDRHsLQshq5ydEbkiyYndNmv5odE2cukz/mpc0FBArGZBOSRQtBgNLBPUSJf5Xr568
rTAr+zS64e9flp/FJSePsEq+R5DJppS4Ae6mdYJDap2Wr3751gzJbiXS+hQp8o6laDxSEXo0RfL5
z0upiD/EP8QYoio2UKWIQTEMITRPW1tRhhBJwx7C+RYmkcMqALEogWGUDaG7G7xuN5rjuNVhIWWK
rLS8dIqiVCuyEkg17NH//4t4ITUpepOh2E7LC3C/+O2rbmFEzeo3jqJJdbqwmK1R9expOs29Ur82
iaFfiyoOdgm2xvhxSjL7cueSiOjNlHV1sdoW0zctyg6kqgeYTppXlbuXjXr5qsv6wq/HR2lg82cm
aXyE1IZAJsqjtXQxPXPz2nyxVSAXRkQlbrxhtPW8PN+0ht3sLE4ELDqTh3i3c1sGlPoWoL16HniP
5btxsBGN6KO2GTDA2HcdlxMMU3mdkQ9eJ4uQOPR8+HWonyk2YOt18tnSnsZEL15mdF1VPO2cOfpq
6UX6hFcPpaGENBn2oPuzlZBGqW5n08FAheXPl3Ye/jRGxMHSaTC8AZs7LV/16in87me6bHZ9YH1x
B3zsksHvNoNwvmq60+5GL6nOJLEH5wyxkzLdWZx3lq/GPnwFOMMDCk0qc1UfT4FMP2Ia7duEtuFp
+dHyAsH/39+WUNiR1JTplkUvxevHXgkwyZMdfuMCX5KeUS6KtmTHtx6nF6/1e7pNvLjT9IPtCPkF
wurXSeyLoX4lnHDl18V0IBJhK9QshvgtT+3k6fvOii9V1gQMP3+L5o5kjLG/2JPBT5A2cv630WmN
j05XJ2fbBA43a3wBI5aaTVip82m9nVojONVqijdRjVtiS27fEOnG0YpeEKF0pz6RZKJkarVJ1UJT
+MU+Sjpvb1pVbKwRz4UbImHwhqCm3KejeAzdGI/MQRywBy+dxN35ZoNs3ZAc6NCWJupPSVxcd3Hm
PnVxG56TFA+haCaioF+kNTL/UVW897S3Oly8eguXYSJdO9a1hDPG8qXuWj2axyAmXRLFSe5H1smZ
deu0fLW8+BYGX8tXkV2KXea57JzdcXLKaZ+icz2FSqAzKeXO8tXyMzt4GwJ/PoIee+xzI/B4GJE5
i1yWtE/fxdxXs61VYzTfJoPbGjls0VP/XIYRfhYVAXxEkYVlPR2MoH0TicOTH3G9nnRi203cRUE6
L37knkSHnkiigr2Ung1IJ4OjRcmTp7ESRuvffdfax865ifVDWOB6WZU3REmfk5ETozGZh4FzKZWv
iE+T4AgfTOabrax7u6iGEa2FT3oOhtFoGriH9U0XNThB3/ysOJS3ddrt8RYutx9mqWFlSMDlMKDh
DCcht4YDjcxINq508FVMyJP2nOZLbGffG+l+pzAhtw/Wvt0F38fKv09WjcNkc80DYoSxcacfMu4C
LTyqD6CLYc+5zGVKjKG5nxPOevHE4bZzSw5GwvnUhsMGkGVd9sEuYkGu45G1DZWvYTqPKYbGSU2I
V2p+rWf+SI1htossBCerCFtfoEbDzj4HJWp9O3Q/CS/4bjrtdzM3wL1eIijJqzTgBIePsFjPWf1l
0JLLbJ7mStCME/R7JZ7V9oxTij614gIh+Qur0EOih7Uyhl6lTlXuRdc9iwo3PnfspsOctquM2Lut
2fvIWSI2uBmaMb04gsZexhzHcE6z9WVWHgW0oj5i0SOJUiiPpXWbvNDP6mOEqhBI40+9QwIPhERO
1OnSr/O9Vqzj4pD59Yuh98fOoXxaEL3YCz4UFDQuBZUOwuISmNUK/6T1SbaO7eFWezrJIOihYugW
eutTQJprm0Jn4aBbcQVA4tTPiRIUyOQeefqryWER7JCa2c0IJMN00+3BBewFQoJK0AELpVF6h2Os
rQ5W5f3Ghf0DFfb/5F32XER5S3SJpShmfyDeeTpVAbQmLKaEaSyWCb/jFzUzZj9dA3xlFvYhn6hV
SgMNjYHt4kiPxCmz75z0kCeQbgfgBz6hoCaPhloncDoNY3vbcOoGoEAVkanKYLmVATCj5ZIpNRwD
QTnLkUfBws3jGEu6zDbFZedTb5fEMfbThzQZBNgkuAjRDxGK6xUGQPcilsauqYiXEvdR5alq+P/R
sSNNZJo48qucbu0iobH8PQnJ+JN1iLopcEgNx7IV//FXXl4ggomQdQy5M+PWQSeqE0pWdUnR6D4Y
znkesJCoN+PYuZu/f2/xF+9t6JACLcuAAOX96nbVWL2dAfWnB3xiMUzwqb94IyO82cAMmrAfCzFd
JWyRaTRurkNI3DCcVBVGW/TqewGCCgtJFbyWqWsf6tQ7jhaQz99fpfwTKczTDd2xsbfRPdOkafhH
WlpeE1RqyYRhgziKRi0FotvgKcUyTDE5KXgtNxJEYMikAw9eFZSxakg+FJmDSG8+WE53BMXUrqAi
hmtwN1Uth0+MR3Zmfo/r7J4CFTImdpbgUBbE4beClAhZPC8UxEBXdbuCA9vKeqy+xJPjrMaAonDh
aVAmfNAIlhsnxSi2p5AXSUqkMhtuMI/nRF2la2KN0JBFxV6cPpDPdhgmO11ndo99dPgeofT/6sn0
qgo2cJ67rIdrWmNwZI2fhQIZI1kdbcITIHkUM63H2sR9dwwPf3+v8Sf58xw18JgijtlxdPknwiqk
+UJzgT4OuKrba0+3tnBUqX4V36RWK5nVKFZUVh7BaPpVkk84/KZSPBo9vuCjXrAdgCi7Dta+Wlo2
ZyzuhkNDCmGqdu5pAM+ZsxSftDAAP6m9/mr5NIBLo7jMjZfteh3xzqz1LG5tsZPVtFvA5iAEsTCD
kGyye9BoEOEM8OqIR6cainkESBYPrP01NQoSFLCsjFOXABA1Y3EoHdA3YAbiEsHc2EK3cfs8hDSm
EmOIVlmRfnFmKmJ62veMpGCC7rt1ObHy1L7zjTRZToXq92HKy9Jv7bT3NB7KHZiDZuAwHeftj8xb
4PosE5wUyMYcEDPp+b0TwI2Zqe/dsKXlha18HvTEz5mOao2QUTzkiJUmbrAA8bGA5hJRX9AiuHAY
+NS2114XrL3UikeL+New1N7JBkzBLrFaLHz7q9Fz3PPxbWvjhAJLh1fWBAjDafeu8mbYEyKPIjXG
RJZ2CYJrzDrKuzBjxLLQprAAsjHQKHd0CE5BMXy3hrDGQYr8pe7BLJ1jqUgCEt8YQCl5IATpW5Ax
z9WlVsegCN+1Ybx2SdE/TTLFoazTIQN04830bcgaVUmPq61PKULhfxiuf7GjGLaQCFOktD37VwOs
oINjYmlNcsAMjOthYyWaZOAM5/3U2nPukO4e/jd7Z7bctpJl0S9CBeYEXklwFjWPfkFIlo05ASRm
fH0v0DeqfVUV19Hv/cKwLImiKCDz5Dl7rw21HEUOgaKA2vDy8puUi5LOXjQMdZv/Qb/7n4pv34KW
ZIJq4y5ibV0IVb9tcu3kDi5mz2SfO9FbVaS3lM+HpfWdDxNaxOkQLoqzcuifF+lV4eXvoV6/WJ7z
h/fmvyzuFpFovDsW7DhEIl+0rV3S9aEry2TfxmOF8oa7qsPm1lRrlC0LLtX8rjiq9bPz3VXMXyIk
583S3wCsYrHbJmQ7zvg1cTnqXfJo2vG0oRMWrpNq/IMS1/8Pmbxv66w5KOR9mEn2Vx0uBbbNGHyI
92NGcLi2QOyrJNB7QN5eiO8I1yRY69wlNYY/G5iqU2yGw1HoNvh/vpEG9RXck2HTJV4BYTwR4GTo
RiVwnjzLTgL6rJAFG4R5Zec/rxpGkhvQHhweJeiIqvebw5CNT8WUloE+o4o1C9IIwswOfM3xn4kW
Skz93lQPWparzaUnHmkJu4+a92ZmBXT6/E0/0FjLXyqilyDfSGAwXRJvuS3WLcrKJ7cwAeX71248
zWfSRVckfloHzRqCyK5c8MXcNhbRZmuTtOtt4msvqmryIEG+yxWsv045Yl3N2i89x4tUVNJT83zt
MWaAq7NHkMoLwJAFmWjVBz9GGxVZBbhnSzsAFryVXfTTKfVu51r7MMW7VjbgpaZyTLe1q+K1O9dX
tV9V9zmUHq4CVqtiase9SpIfmELLX9XH/1ujHqeKCMT3z8WjmjStSr63vxucDB9x/2/r3H9Yo67K
jqy6d8nK8+MCgD18kgP467v+skV53r88wzXp+1p/GaP+TWz17X/pNnWkBy9ShytlssP/RWy1rH/p
pmfqrE+uKaDy4Wf6yxdl8oQ0kZmJMbHQicgw/i++KOzZfy8jjOUuxnllOMIxbOF8dfMkkxq6MjHU
QTo9Ge5xswSHTI/1nG3p+dOKMl1tI2OicoEPrJ2xwNiXe9W67gM9rudznJnbSRAo4rvZlQf/ZCfr
89h2OKnD4omUUxKvB/Y+29NQSbZN0LbMI8KK/V6O8aEwwOLbxG5zux9dU73lSPkR60LcSyqtDjpV
dGv14t00tBt3gkJr1UBDqMpXzOHzVqaI4wmcpdGq4b912C4wi2P6HOgFzjZ5rUsMQk1B7nVs67L0
yWHgRdTFe53bTDZt9ahq8glUxO9a6sQn9ES0rGzD3EW9Aw2Z+bFBgtWPVvTQZKNqn1MIbASqelKF
Jzomol2REvdeFTyBqqYjUGzENUwdmWzV48nw2KDLY+V7ww20s71ugGEZIc5skp5UVXf8bLy32FAI
vIQWrW3EpyAaTIvViGkmDR93PRgWAh6E2z6D8W1hEB8nE1wXhIfN+86l0xRx+k89+9sETutPheZ/
XiA4Dkzb4SrhmqPc/Ps2mU6eYgZdUYdY/qO+UBMvD7mHnNZxGwhkU+ev57y70TtelI2ohVX9rzfz
t7vr9tcB9Pdz6RcTCNeqTcanbsFtRC5hfD0FmRz/xyjLqsNlbpdU8s0y1jbLo9bdRmbxBOXpR0Ji
0j//VONL7bL8WJyLiA0N0J1LrfD3d2BGQocPzc0PjZZcQS7D9P50CYKPU7VpW1PtJi1dJIiwrSqF
rV1rBrmDM3Hk13APdTk///MrMr/4fy6vyPaFbrjcsOALl7PBb6VLqpvNAAmP8IilNkqlZq9BR5mr
aWh340Xc0NFycu3cpW2cnQaZz1stzyCXUC2PFEO0gf0fPTrmtevOxg59xe7yVG7IVN0yOQGF6cM/
v+ivB5bLi3ZANmPn82xMZl/qrYg7gAFVyov2FbsmgVhwSSb02Zqgx+SSLSWcJLAGjvY0WdaIG/BU
hzrhFL5ebpT5WYPU31k+tKJOK+9cojvipEbMZm0gdEI7QAtgQrHM6/SjLSmec7MBIQvQnFzi6cPv
mmuYQ7wRZvI5gv3ahk6JbjY274n9bjdd7j/+4TdeLozf2ijLb0ygJL+psHTfNuwvv/GYRcg1EQof
ZDsckE/ZK0Whg2bvKfZm84pU3Y0v7QVaZKdHqEj6GnVgyCgVkXnFsG9bgQNQfV9shVvHK105pMFb
1Bk0rszRf+xrly4XUe5h1m/cikXAr7oqkHmIzMyAudfV2dFhSrGVTvdel+O8VxrCj1KXmzoU4E/t
jd2Hf7pfvpht+bUdOiW49VDI8fi1RswNxJPYjtLDAvIo/Y58AHO+UWH+oXVht6t/SvR2dN61zQg7
OCAcS23URjQwV/xGRcHontomckF7MHT9w5/kv702Xh/VPmcQ277U4r/dOQrKqNUqNz3UE17gTBzn
vHwtPVSkdeM+Vpqw6NQ6m8t2YPZAit3KxvfoglzM0bLTVdKIVMdaaH5rRPxhzxNK3si947JsApjk
6LRb4NJ0yn46tu6tpPk4+xNjkZPnObfwMdUeh4C+KellBF5e3DZpbwca/rPKQFkNCOFbYofuHyyl
/2UJc/Ahw6c1cFAKMpn/vmBkjD7pZ1fpYQbyEzg5hx3IZWvskgs0NrnD2xWA9tgNBGrBil0yixQi
lDq+T6GGE6HXpX9oFhlf9hVCiXkZRHnTZKT00L+20+xEGxAQ+8khDokBy/X5Rqfnv1OFJJ9G2Ie4
9bI9x++T6Xtoy4W6TsSAzagw/vRKltvwt9v08kropHA50PK0na/nr7RoXQ3pdnJoQfQ59mcTj9oB
gV23TWjoEELEsXiKo+NsxphAdPifMW7UohppkuQumRbiKffMcBN3s7t1TGCqrvmH12h9bQAu75Zj
Mfdz2flYTZZ387frFnl0g9VhZClpnGsfx8tRaVlg++WzhoLom1UHM5yVk6CLhlr8Q/Qz46zB1K+d
pLimoPzMUjBbXvWZOX76gFRtjRMeBYpX3JpaHiF/NaN1CYtw481Ff0pN7akjYRQzl9mc8Qj0gafS
QBPVH9/9Za/68u4TQMCebrjCdPWvdyR5c1lSO21y0G1kHnXbLpMwNJCeFwVtQ1SRhaJWmkRTtEZN
WZGTpRNaZBU6DQdCU5CYixI7S7U/3DPOl2pjuSxMYfOGW5jQARd9uWf6yO3LORTJYUj9nWgBOzVp
mbLXT4+OPhDiBTwJWfp874WWsbyB8N143GKKRrBQUIRGbGxCkl87EmhGJGFQVpY42OZkMLJoUMUZ
a5fh8o3eF4uh3I0CooNRmWruPsmT7tEaddqhc6q94zM+OBYc1HxqP8fMBnozGxDA7A6igAkByinu
urqMt1OZMJoo0dbXJvYG+L+L8Lf9DPtiPmUdxlMzM25kz9+Rs2/tVO27N6fnkSGuzMH7x8ASl6Rr
P0L8nM1p0Ja0QsOENMeQF3L3z8ux+C+LwBIrv7h6YWbr7peOMeVqOMxC0/Y25QcqevDYNTgx4F7G
Ku8c99YqemB/bkh3oZfbuvbo8xc0wFzi7hDaEvSn6AP72egcAKUETkwfZ/J0OKJldVCl/FEyFd26
dvQS5n6z53721jTp4eJTZq4Gf0jAcCIkC7PQRydZ3VS9st8q8mfCoOHkdFU6KI3V7L+mEZyuVAFE
ZSwRHqbeKo9zY1N2wJLMCWGldlrWh/E0ZAgEuuHn0Ig2cAa4hZEt7IAId5BVtc35qVHvcTPdzHSa
1srjvGAB/8cUEO3bDDNSosXtOgpVvLfqdm948DorgsWDIfe/ORGCAFlON7xikIAKcaNWpkdYE0ev
cvw/2Lz/A1xPq07n+tc5uVGrul//QNiOiXSiP3rQEjhIrWxuslDq+2qkhT8Z0y51WngtWrbCd0Uh
M8pHN8/owXqI3hyD1qowz5lW5igc4G/Jpmk3/3wJXVbnv68fns4+Tr1hejx+PRQw7OMi0prkVy1c
D/1DEUZE+Ons7QwqVgO32SpJpu0QljNSJ+qfqC6/4d1HYzpZGK+raG/PglzJmQPYH14d/YIvq5un
wzeBeuIwF/G/jkQmr3Eae0y5ypRpk6ul+2v6nt/yVGTbcNH+VyOSVs1up5MsEgaDKQyv1Fz92vTi
Ogr++QVZv070X94wy9LBoTgcpXhpX6rSHJc1GGMz3CPDNAPHarJ7HEjMbQmG66X2yqe2bZzIqyhJ
4l1R/fBzs3q3yjfYiIDSLEt97xAgaFpckDS9GILLH5Qz3SkUA32W0M23cWLdhsUMRTCuva3DsrjO
e+6K3phxmufPDBSIJANT3TM8v1Ui4UjFXX3gT3lOx+azJIF4YetX+6adb+krcp9HfQhhME22cYQj
bPZ7wH0q+VBpHF+NTm0uURpkJabLINxHWpWKWzxJCAnor+17FUwko35H4G/2ckWc7dG2Rn9fy+jU
5TxVCqRr69jYp1I9uvfd2TuUuK7XRQSj3oQ8e6zSkKjDch53cd/85M+Nbjftra05eZ+WquQmR5N3
7It03Xo6rAxwZnud/BOAhs6pZBAaiNhOH03vjTc7PltyuA91O9wKorwCRlTZ2uUAzSbnGVdu1UJ4
Z07+HAro8MDIDr5UQbJzIzPwzEqd2FCxkw3znTUSIS9oSTjzxJhqiJ1jvnQuoilNdkaZvwlDA/MJ
4p7BOIIajk3yOPf2WyFth1ovwZcrgirT3PM8eignPBzRNbvvHi0QOxaQU1rMYbwrVei+zqTC4DFS
cT+BXzd/TnNm3nd5+i7maaAPBFUYgOu0GhGFdHS3dngf7OCVRfCaxFf/bKQOyZ4tjOrZw04sifBN
x4G/JERTqAPmHsB+RRRw2G4q4Q+bEUk32ahafFuZBeArW+5D0zZ2nG5M8le5q2cg3IeZAPbA0kKd
EF/xHDFKDaZKXjfDqG0TFwBurY8Yehz3DVkyhIqITGn8fZgUB+97bOdMW2AG4GIEt2DUyCGLdFSP
HJsLRIaZ4DsniUoMnlXYcy3HsmwPDP4+B9FjkdbcRQVY4aOXRAiRyHdD8+JsOw2IYNGcLMjee38a
nmzs7CuKqihwoRf0tdEiWjGMTW8KJ8gr92T7DW2hgSwA1YidaauznubxOcMiTkJihpdPoinGn7aO
HJdzcVWMezex74h1b7dCMjzIunFCXdrB0B8TZ5WHuIQhmt/O3fIjXHEl8lK/02vjFPccG1sTsdxS
dCsZblO/m/HaFjiyGDkyMESxIWLzAHW9gJdE/IgGnrBSDDc90ZkbJaxxJ0LkRPRcXkJD4poDxLkG
IJvcgsJ1MFSwfVneM5nWyZ3C8LbqEBZtw1Lvzz54Y8ZO3JCx+WRqeN7NxqQV2BTzyqRgCrQY4PaI
unZbus0OInh4tTBoXJA829wiwgyceC8n90wNVKUF8buaM+/c0b5BRBmd9eJ7rw/uarYZbY2ZH53F
8qKTxr8hPR5LaYkvshEGJRin5G1moUPrCSDCJ2BXrMq72oqja3P67hZGMNW1cc6QQgE6LVE92+im
tRQBuS5LhladEe2SuX+0C8TiZZpeEURFjqzGVu7r8b5tvHUuXR3W4ngO3QHBkoz1O23sAmP5xUss
Zzuj97DLIl999qo2A8U9P2WGeUX9qO3jQqobz+TFZVESvsTt/KzNuJsFPObz7NXdOl5UKWbi7CA6
W88MUSHvlnF/6i1OueyGSYwOl9tqWxHZc+VaSI9Ektkv0ozcwLJSeZpMICCl1uhvdWiTN5q5t40/
E4Fqko7TePQnDLvZo99pNgZE4LUxet/LgYBeGdmEVaSAgmn63KvI8B9cwqRXZDCYJ8NJv1UEEu2o
1FpKyWv8OhsKDY7+9fxqK5YeJPRBjtxsr8IfRU/XgFPjJ8ycZlsj6j/gAu1vklnxFhb+XY+0lqtv
RNfUogdxZLTvfAL65GTX3JZ7R8SPBYkuN3pZtoGdWJLzuFXtyIQQ4Q1/yvxgDOpD+CPUFd2oDnnH
OtRrvXVNm+QV8tGqcNrmOGBmPBcyP+UJjsq8vnNi7sFSWXjpfGdkrWfir9KmOWJKwJza7Sw1vMvS
fm4HXYLvr8CaK1FvK7tGTwtKns749eVZx4Zhp5544SYbB7XRERxsbeObPSrWqsGReMn1nTkpfAFS
r85zYx4sRuRBi39fM90CkIF/zCF1n/V+BE1gDHJbxac5TdVdPaFQ9xBeEsFh7OAUPqjCBSEQ4Ykp
fOViu0LMNRP9CyHPuIlph4vO69ZMKfLjMGOyxMCkwwIo9X20kCQ1fdhg3qP8dn1Se938hM123Tk0
XVFn++tO1tN5ICw1FxU1tNW/AsFtC5o3nFjwf3jZ9RhLJv5QgPcJGfdDQcAGPSi1Zb3AEYn+mKoy
vSmVcyVdN70a4gK0eTKYiBRtniaL2dXYBOuitB5wxWa2cdIg3vt6rQ6pVgJtL7yrpt9L5GlooTDb
cMUeCJR8nX1hXMWCUNwsPqIsrTdGQQmIbwYQsV+2HCM7aKaQQyvv0Y85PfgTCm6tMTCIsN0yy3ZW
aephmm1HqPpVj7Ch6NRJdyVWPrWIAnALyKmy9kaDQ5Y4HWPrz95TNvqfoovl2bfjI0xIWkNpBUYU
sAryzAmlUKN2Gp5hPQNB0qdEY4AZWJduNN7ktiRLc8BI2f9sWj29zWbtPreJ8MRkrm2mLK6DPJvW
legzdM1AbItxTtfoJg52zvhTMMNZhqfxFmBSBsJ2qA5+qp69ZPg2aC9j4Y4Qoxd5zbRGeug8ZMvA
g3X8wF1AirJPZYiT6KkaUCUEmhRi31h8LZZ548osNp6XPCQdbUZuuYZNFzgzDuJlrDPvrKHauVn7
riflcWQnBuZzgxN3XnHyo+2ktnhC6u1EOAZdaAYkjfscDTPJRw0xvMYc3gm0bFmBbNFtNWw2Y8jg
doy2XVtdW6JjTEPttFWGjYHVeaCkJhbNHYAIaNinCg9PM1kscZd/TJtQdh9VpMS6pxkzNdZbJOBP
j2GObjd7VLRGwF12rx3M+1XPNnAYcsSBfQtFyrFkzkgdC7AWUraZGaGnDLmLWexI7KjW+oyDR03S
J7ODqCqmAs7eMvVkLVBbg3Ne9WTAVi9DX2Xsp1kSVDlbcxKZj8P8anZtscmiLglsq8SsnNkWYk2w
tEM9fVaDNdK+dT8Nu3pOB0a9ztiEMFZSOIWUE+TDbaes3OSe/pbE1rbOGvxaBMiC7WZ9D3MkcnEJ
kGm80n2EsvOgvdqkz0HXfudsD6y79naY2ECOjweA1HhzsgyDhSRLHk3wU8wBjrJCkDTmbfteQ2sQ
Vx8GEYjCLZrVxCZHAyY+95KWXeruUovE86ZmRK9S/yh996SYoSdzNJM5o91kcuPPlUChF62EINIh
EzVve4deiUSfWwgnKzg46TptieLLZvjPKZ1/uLzxjRXtRhx9E163kYNTF4urfGkG+ZX5nnTVgmUB
FJ2VV0rLv5tyOvnR1eQSpSEnJECGTrIFldt1G5HUqmylA8v4yLz83hXFQ+WqvdtXT4DU0SrQ1ggI
S4X0JK9VhmdMFvrej1j4fNoyoGO5XYY6/Z61ZlAMkt5E9xRDsSX/3CYZdsnyiDT/4GYofL41ZSHv
CsIaY5YCoogWsdPSDdR7HO+qih+QIS/5FY46MwLklqgR50+z+kZxxJbdY9l2Y//JTXS2TkPuLuz7
RqvlEZOYPHoynIDWS0qV5cPLJy5fcvnw18OCzIc9t2xrl38OIQwcz3n/hdEvBvaxyxf6jA//+prL
xxPWxWUVOl0+ci9faABl3PqjfvXrw99+1PLUQ+ZFBNjEYQgysGfNGdJdVRf8Kf7+zGaLC2rz+9NO
jRnQiCdMfvk1Lq/z8q9f3/nrh/32LARzPcg5zbFE9kTmXF4GrBOUWVGKhnp5LZdv//L6fnvKL1/z
5Y37+tb8ep7laaNOPvkNzaiJzG6H47rd6sXBaZr+hqnwvk9RBwxifPfzbk+t2i2sBRt1dYy7WYlu
N/V09me9BFrEirZNGztfR0Y/3FoeBX5aDK9FDNUrS977TJ5zRRu0qRzU/e2WmFErUG38PLSjy6Xe
eRu9BdCW4OvZgCV4wcbqnwUe9FofwkPTYjq0mBDjQ8UcI7OqwTPX34LIU5RWGmHvYXzEoyavSmbv
KMmvXK8obgmuGjFYbqTFEYwDSLzx4tBYuab+s4n96D7VP9QAP8zMSFuWioREYtvGrXeYJfW5Ns7v
KsnvFi57BJne0KsR/Vm5run2gR1gNU3z8Zyjgz/kBpZlNeinFF+LmpY5RFg2KLgJDYlJJMj1fUlI
07qeco5SXov8RRB6bruPIdfKWZ+IVIEwvkEMG+887bYzuxqwhgQf1ZN0Q6wRLu595GjafbRRnNjI
brdDMueEYNrFm9aEGtPNbloySW9z/SGh1R2oWXz3epz4reWvrQbimzscXC6dlTA/c2o29NHsRvGw
NZyq3qQCxXMatmeEExZ8Ry3ZjbJTCEUT6p4eCFWhXRdj7d9o3qEuhjN9jXfQLDvkPEGUeRC60URC
+oFLKdqn1Aq9qxgxZaJ49yx/eqsM/9ZhmrRTKQK4ttC2/QBNh1JRbUJCCujRZneVRVSDiHyxH8Pp
1s5ZUO08QmpVosFU14N08oMMB+ZY1otJmMbK7SlEapGVvFra6VbaXClO1DcemJSovhZ6mFzZkwUt
gase/IpX78KCTNCITLiR4G6+1z+YLKBbNGXh2prIFjSLCeS2luznotzGsmaSs7g3snxaGfQe8Mh6
O6mq9exO6uB1tDxiJpkTyQJCwuQuOvbASYOl7ekaFKSlXnQ1F9vgZDRBbpYhBuwoQfGcfOJPl9tC
tz7DKY1JBRmMvdG63nVsZWuD3AF+INlRJsHsZE9Vt/xqzXnJypLMla9JgKKhIX40OQIXkgi4lpPO
QJvvdHsQS6g/N7LCIQfJjHemrgHXjyfpc2F5dZQ+iPHT1hsCXBJaKO1IBAvshM1Uut/6viY9QXyk
84OaZxLSZo8GvtWcJ29d9YnazFHLdkoImmNTScpkuMnJsMoi+5Mpkq3EvI7FdMgcjSAvMgjqIg/3
vfDwmdtkLeKxY6AbQkWXs18R8VS+jp3k0if3fMHnhXSN6htEs93SOVoxac6uQqPcxIqJgO4INmIF
22Gq1cm0S2OTzh+eTutMGhurQMSgzExu9Vy8mA2svzGnkcSY7rFpsrtlPDB14ORhDidbK2keM0xN
jvOhW3FI11S7VTO6lrhA5issScLLIkTDadZukqi/Ubjn17lZ4FvQK2Nf1843iWdi69lEUhgOMmCR
oBkhV6bbWFX7amTxqRXGuOus+RNuKbC96cGshh1S7xCL5Ti6R3AxDaYy4ycXIEkVY04NkdrPhhi2
IXU+rlQbHwKK361vmR0MhWkf4tTHmEe/Boe5tGjwc0yOcWpj1pdmDtXwgxpjbKPkVOb2cXZzbZ20
Pi43zi+Rqe59mZboMafn3LGKbZY8+zpOCFNWx0YPsdSnxrkU466fzSPoDbqodn9wpuRRg3u0ZqYY
BaIONeY5drFTnw6qR7f0KEIdGi0yNUmtKSyx6Yr+MaVtYdUACDTvzmuBzOO2J9RptjfJfQN5cJvX
+PzKKb8rsuI8Oaa+YVgAj+uztUiIaNr2qojqFx/iJWnbqAG6oXisZj3cpUXqBdpAD9wPW3czzkvG
n5ZvRTlTz+DlUzbNBKPduHg4kHw15S2KtehM6kWip89V1TCdsIb3ENkEWW7I96cO4aI3R89pZv8w
sf5vm6X1NM8oIyUlRZOb4t4i1p6YN30cahKLhXXVcAfESvtoUtaHQZBAJTmwKLM89y3sFcd5FkZ3
1Otvk67XawtuI4vfdEBBfqvjutxB9T7Oi/WJMryGvcjsLA5Vt9Ok9xxHY3Kq9eLNpdCrW93cmh3S
3SakXTaM7iMGlL0RWiTycYdmM1YmV0shnJX2Oga0vMYNe+2U8HJ1vMxu3uYc6MP32I7JZ7baft/l
5TnpnG8dDdyt32aMPsSOpuhrb7TJCXftD3fkazvQcnPJITEJCQOq0pr6m76wl3Blxr4Da8VEi40g
r9ovAlO5mJEAwmyHrpHbHg9wWMv1HEJRosyvvYp2XpLh+g/xzwAcgLVYt/eoiCW7a/7YdGSuaqjm
WT05qiaQt3p1yFPTOKl4OeI1QC3asn0EjDSvvI6QsK5yekxGvb5LbCp+tqqj3vgjWKSJ8yDqUaRE
qOT1PidTgawKMR8QqogdpQjL8sBke24Uh4jW7tY63cTV0qEa7LDY+iQQAZyF/piC6I16hOg9Ku9i
xcK5mJcDmSHEc7LkKaSRucYqDV0xGW9Ne3pEHEtT2EqGbanTzWP5Hkgc1mqYXCKyyEWIc+zp5V65
frtxCttZZX0cEADIDNsP8w0/kTTNYse8NaHfhnXLi/ZE+xW8sSnBPoZGTUOQ4UY3ImdTOHRAaFao
RX4uGdNd1dEPmeQEVCnhbVITfh09ofu0WxyzBlQuMT5AmpGf9MXzOtbXyCyq48yA9iXKopfOJogv
TRuKI6M+aSNjdFkdwtmhBlL5zgn9+SaHUVu7mjhxE306JMYzF8EOO0l9XNWWea0NRbwJo5qloTdf
IwPYIoaUwt5z2qFR11TfigZfs1lW14nvpNe1AC2XRv2KIn3YkkspDwCGt166b6s+PQYc3NzAK3Rx
8s30DGWH8Hh9uh/DHeo5bdMotXNT1XOcidkkvpkkrqzAylUTb4/RQTDSGAm1fh8oqyMAtbKfa3+4
n8rmuY4ZZ9ex+9JVo7nV5pvODpFrm+1ZjylJgBeekfCdwNDcao3iHRgEYN74xuX2XzNwv06dBZnp
1GHgLf3OhmSiDktgOYnAHm1jzUqiBzXnMa4RY1y3hDo5DaI1YUjS3EjOHdtH5gSozTUf+bSd3s/G
bavIgbINFE91S4IdcSZQFng5XSX2s6au0Afam34kEUf481KK19ehXsVnpxjuO6On91nSj2TybmB9
bv2Hi4lfLvZWWrc0pSHzRZt0cRz/+s+uZ7yuEAeZomSwlOMGLDStYoutrKfIZEbVRRqxJU0KqGnA
TUCWnAw6gtU5wHKY37ux2JSzT37H8iAibUR+R+mUtsOvBzfE0RILa0bDhd9WLA+NWS5+WmvfSE0S
ftO9ovSDDSGFeSTujGKxrYygHZrkNLhPbRIzJ9Dy+Q117iazOjJYFkd0NSoUaFZ5dQlFuzxouq8w
i+nqyHblcnSwPULE+L8MedxYp8fMTNWxjQWtzOVfYTswRDWGqN2VhnOwm6k+RrSljsPlN/zfj62u
EMEUeUxcyfzsTrgeYZdVrUXnpy2P7swUUCacH1bWAChs1XrRC46scENLaEqr8HD5mQCgGj737x+f
0H1ritDfp4U7HGlZw+/y4Wlvu1l7AC0wHJs3Bs3qGC+fv3zROKJ4G01SWOeFRIPKH7or8g0IHtJZ
uxXnj0jgsc8XC7knY8muSDdC9TgKtdjBo0Qqr6xTGzgzFyO4tnY9ScoKroC+orfIQ9YU+XG+Jgq5
PBY2sn1CkOi8VGFy8KEl72gH7X99cjm/84dkUDh+zJ5VMQNzsvJYtxZu27bgN2HYfXfJvrs8pGwV
+AhAsZhLSOKUdDUhhmmA2vc6xS27aSsCSKnijBW5eOo4Lg+Z1iCZYVze7lU6BxfsQTJRbQ+Esr1l
eMIOYAz3aLmdo8iid+hf2saSXL9tW4BGzNrj5YF+dkByDKXyUAMAyZfQsJJQw8snL//Klw+VVzFJ
af0YNTZDz1ib2MSX3hq4t+cmrxjlgDgylg6OGVcUl0+la0200to39rg3VsDvclghgEJE0xOnybQf
uQAMFxLDf0Yl/z33w13unbJQf7Zzm2lm2NPl1Z9nzrUrJKu35mi9GKbx7PTgPbDvr/3CvQdTuJ3m
kTRSsztQE/8oI+rmb5HTvdaQuFH18dSOlDdCG+5QYD43eDiQ6zyNLhWI6N/1nmzD2ajbQKs/4Bm/
I768GxUQW78CsoVm6VB4BNLQ5F97Ay1z07SKk9UiYKc0mxloMeorKBlZlcpjKaarLJ451C3/9b8P
Df0ohg5dfJAwCS//j8+53mkpZ/blc1++NMmXi+/ylJdP610rNmqEh/jv5/31baDv2T2X/7x8PDeO
t9Vr+1xmBVMhWcg9HjvwM1L/WTvD2c5Ru9R+8gofOMFSN62LatLASHPxicJvj73SA087FWlIWFGn
ITvN9fMYErvMXPBOa7ybUJEZqMBsNbXVAizhD1Lg3Ev68N62lkmYo22jzOcMq7O6WXwKcwv5eHBT
qcUr8cAtR6Zb15ftTTWuEzkOkIrV2WDxuHLF0R4SsHsZ8Vh+n94TtZZS0VPcyDJLjzhK8WIX47UT
c1uppXcX5ZI5RtV+1Mg8dyWSz9os9jQSzL1W1o8c+wU1Xb1zHJvlrtW3JhplYHdy3rid8WCk9bi3
u4iiO2Qv9qgxJrbrneVeW8rfjwAGbsc539WN3h7j0DwoJxaBA1Z0l3rjPubIQqmI4jpGZL6jE8lZ
vzV+CjFyj9pTQL4XgX5W+lqNJS0amxBD9vxpeNENrz+KBeGe5O3WdN3vTe6dhdvctXV+67bRJwwa
/aTHWhBFV2SG9k9DRno2kZiH1CP6UKf4nZpd63j9gePsU6E8k9nwkuhZTJ9Yip5r04q29TIIaEpx
zd3xlPgxegM4CasCbD0BxR9pM7yy2vMrlgfbMjlLxPGj7YMyI5GwY94/5+O8LjLusxaXZV/WAzOX
udsh+fqhfXLOGq7A+D0abjRsEKGKAO/EI44TEDb2hNezzTE0ReJnVQ7hrpnPIQnv5MtYR+aYxf+w
dybLcSvZlv0iZMHRw6ysBtE3jGBQ7ERNYCIloe/hgDu+/i3EvZY37b1BWc1rkDCGrsSMCACO4+fs
vXaI2bzvop2bz88Om5XStcRelO+253z5mCq5dZl9MFfT5E0ySWIaqwD1rm3yUdBSNelaMkTCX9fs
caDeaPVS5bI5t5PtZFgH2cuHSs31zjUg4BgOLl4zvcF8+eHb5KXG4w33FVgQNpSTk4SbKIo7RGMt
ret845KaaTjLTnPb5t4ZavYjXJUOHUq/s1wss76lXmLBELjqkl8GtA+6C8a5anuESfKiSvXh5JSr
iT3d8tp/6jx6FYP7zZzG96QYv1dJcvEhKGX07N2sCcE0lD+w68JnHpuVbXBbOFP9UFfVT84+Fmcn
fvKK5Itaa17DYTnCFXxgoYfl7P0Ck/kgvem3Es5vyUieBRqkH4K23gXWl8obiL5uLYZ+WGMPILhQ
f5Z98KdBaE5WKKaZjsSxQdzs/hcamM9ReD+sl0Fi+0NRTLpRW39pEwiMSghHgLTqR+60jlV2xdz2
kc9LK8BiZtGPbzq0cB2n8HJhhXCLDnQobH+FwP2D6zLdZia8Awruq47NtyHwSJVFJ0wf3ty1y+9B
L9JR1INoJp33DNn0GTz4nqkqAO7AKNduRJAeWp1FBuhT65l4oysIgh1+gcKaH2zfZkjPG897s9mY
DiTpdmj21Vwx6m/PiRw+hsKsGP2/pwF5EZLHKiA8mn0jRPZOAb3umtUACTJRdrvH3EwbtKVHgYZc
VFO4mYS62rj7VggMMi3z/QgKyIOXwBiqfkwADCn92Cy2Iad97WjyevDqB03vyl/WLItw1ThKjmaC
tY+ZFK0152sylxzTrN3oQCQbK5bUvqZ8Cfrs24TBvqXzqki7zCQ8psqg9YuTh9WKCzATFLB8sIPR
BQfu0kUnfMym/knaxs+I3E2+YU0lwrN9vOmYpYdERUN7G0mSsyGHR5lHpzoGZmzR+ZqsbV1ObzSY
bN/8g/i5kiETAj//Vtf6eRzm92ZqKMdEcSJQ86ErGIAYnJ7RRf8oaGAJPHhs4Ar7iZwlqDxD+Imb
oF9cyMk6mcgnSU0UNe64bqq034M9RuXaIyX5GaOlW4Vj9GOGCbgVvI+CuzIxbm4EtdOcEdQwr5T2
J62J8+ziU3Ki5msY1LtDXweMrMcu43cjkaF1XsTsynf3xtC/Jan3ytSCJpqkg5wW0++hbnlmiuDJ
hHws24+IWIg1u6yrWRqXTMxfQRq+gXbcBkwKEcRto8EFFxBVbwbUPyiDzVecZLQCwa0bGIJ2YwDm
u6exT6IG21On/84wCapPFjQHrArYvMYRXRtucGwd+mhZ468IwCdqnvnWeSa8oaQksgzjWKCqPyZt
UR6u41PcRdyUqAl01sK1S17m/stIsR3JnJxgaxjOYoy4iBD074ryuewExrEWUVudkMw4jZTA5fhT
x356ScPuPYbEASbPDB9juqkrZsmfgqHAAfdTugVuWR4T1hKAKcEWYUK5MXC6bWaD7zOLINBBoSsO
s2U/1DN9VhPa9mZMzGu4yOjNJjrFgXsNlOc8t/rZHnOUejXyCoEaz42GjDmFt+VTovtZ2kvS974i
ippzO4OcgkpmkM077WcZtwebjdgWDnWyKmx4eFGDfL3Gdb42TVMwfu7/gAo4FCGypzQvWV8tq9n4
aBlXc4e0Ci4KkdxD4Oyw5rZrV4QvUVA0zxjyaaE4IMEpNyFtSUkDeiAqu3L1U8s87yF0Bv8Bvru1
w1uSIBRz6wdRhiQbCusSWsVnDBbrIcJHcVTMxKbQbx9Im28fgjodtkpwevHueSdr8Z2AvTzXiha5
2czVObXZIOb50llCLXmCBhTuFhumLkpxoH/26GWo5+6HQM4UsyWsZzfc566vT2lvowmirR97E9FH
koeoAG6IHKGnP8aj5Ho/CI1yzwhRmjvzLWBwTwjBtLgSEX2uxBA+REWEVsRTOAuzMjmMqH6tFsq+
4mEI+l12K6dWeq1kbz5Tq47P/rFJzPk5cIGrFaZrnT1ZW2BYmX6N5dS9DEKVO1wRVIlZZu0DYmTX
8eAapM+8xrL2b/cXXgzsVCwz/NqAr+i4k8NtgKTAsVB0530/X5M54bkKbnzfmGBMw4GvB/ih85CM
1e/egZJvW533QFTIayK69OAxoVt7bT8DPEb840f2NfQVsjkJ5NrLsUUUdILXjj8523myhr1lsd2D
ouutiEdxKC0NhuvlwG8jd92Za6b82qTnMoRXFewnu9HP/JYlgeigeag/5lkrNs4oamR4oIUgC/A7
91GaiodY84jrrRwxo2U0nGRCupiTsGVI5uOspXmIRszlIRajhHKiyER2loqwuc47ZGH7DY5qQiNQ
7JLFZ4mJjiHGbFxU58pNkFC7exLlHfKYYcNtBid4iA6GymYu0lYjGN0OLU+mtOcf22a8gw1Y7RuP
RjyUSwAMPfzWaUR9gXgAE6VzilIElb0NdHcGW1g4t3okHYTGHxWU0eNeegtM9h53Q69ciPQm/Ipp
Zue3xLnvbR6gWwfgGHhWfcR+cIlV61+STBX7eegem9kBH1JWO+V3H/lo/AqdyUFLCnI2XuQtNQCI
vuSLQK/D1jXKz0WF+ZgisFwFihVmlp9gzK/zWD0DUsyZeRLgUvdxsFkohnbNY7PC1JLC7HC7ON0G
S0J6MTp/8mjqDgPdPCROINiy6Lz8b17SYjJ/WkO4at+JT/UYaybdVJzhGbw0OtWPwUSKx8j6b4Nl
UjoBHVB/q3tjpQTkL2XnKLzI4ubhSn4Us7NNmrJUO7VjbRBArQ1dwdwcpLMZg/izyHoEtbamNaDr
+ZKlX0XlhkfGbjRQvb5nkdLN3qmQYaYRlmLDcy951bIjBve/i0OaYF1+ovHao9XKoEMt/G43MpmR
ee+4ZLLbEE/fWyKUyRCShypmwzZP2UOY9eV2LJ3zPZOFxzZEZEomTwz1gey4mGpmSA62YmedlSZ2
yDLeWe0UnWyv4K40i+GbLaxD5vwCJ5lQg6O4VoxWz1GW3KQ7Gkciud8HQKhrZvr4lBIBKU3B8wwW
cH8xltuSHuFyjZOzbtManhfOnx7AU1c8MLQKjolsuiO4wmPmOgx7xvmpEMUtaUvvUIV9TM0h0ofK
BZCWKx88qPlqquaDW8g8JsCzCQXrwqMvYiIq6ORZVv1mMYUi32j4rLJsOkk3/YaqeHGbqAedORdP
pgG7YOqLvoLUlZMg5RHdpZl5KI/mrEesb1IPI9k2TEjm+Uc7dpApGvehN7EPOA07KktyfzNFjrBS
Zieur5ReXnMDZrVWrcT840N+DSrnKGekNPFT1YwO/nH3HMAfchEtM5Vw3wsUEcCOSAvqRgzdlfMp
ZmHsqjygh85EYpuqZgOH7PNujb9/YyVA4W2ePpK83Ec9ttD5tXEPJpFsqybwzz1f7abq6n5TO5SI
hYDvmFNZoTDH/YlChD4wTYoAZGEfuk+j1FRMi534bvYzp8E9e1zg68hVcuW77nxwUfRfG+fb/W91
Q4dCM8TTCqYAsXdFDTImPQqopA056VHKZhohghXs/ckL99gwqAqy4CrsBSHfOqvWqbILDLKVbD2E
I3kgyOCL9OVOaXZZzZKh3d2tmWZsfMa6fGGvz8xsTg7MXs65yCk2cdPU+WcyxeZBeDSD+1lsczf9
rBxErEhakr+89gLm0TQxwK1KJEyRpLxM7yCNodonW1YHcEULSgADOCZNZHqGQ5ZO8cMGSbpOkI2S
mkTcZMSAM6gwz8X+R0Ezbs0O8yVz+JWF3YzruI2OBQkDG3RRJxI1/kqElx6a2bR4cVri7iMyhpae
ycFpxpu0qbiKnn+eREy/iSDb9mEkV/e/6edsaO9Lau62pE850Uc2Ri/xAIk5YYaEfI3d7kLJn0Lj
jz2O4bpsiakaZyY0OQbqDmsIOqv1jMTIaK1frKeLhS2/iYZenDVBdSNlElFWm20IEC8hcNabNBsf
UteGK816lJvdlYRpxsYNNl2LdT5hfoyckXsBEP7kcJIs9xsxa5HmXQW98aIKPOVNpj8GyV7Ma5j6
GCkn22nMbaIzCiMDlVlPkjzeYIaR2YrzzkhCGSnRf2pNg3PvIy60SxIHpEg+78+TufWPRVwddXYb
LfcLmCOKWsIj1vf2XWejCeKvKmpJVY3fE9Lh16I2DJyaFXZoRCgppw/w9qMj7GrvNao8Z2EmAKbo
XS8HtSsTNrmBRTkPbMx49ZJBnSZBbpppXufe6y8dhN9Lzcy9ZGZ69PMKwjI1sFdM7a2wWTRT7XzI
eHJupEwx9rQ6DH/F1rCt8ZYPy4Rn3jBrI3tgUtmhkt5HH3fF+X4AbPsjgZx40kbjErWXPhixNKM1
nblxI9iEnKvZf08muLPIRqyLVmZ6iGac4Kyj3xi2j/sZ5g00G2/HWuKebRmdEaNQD6l+07DFP7RB
+4OMMouAGvGUSC7RQRvbyeMhuVxU5oJ1SKTz3fAZJmbD8v3RXju5GmeaE51mhyYon/JBhUeGPeF+
2fNrNfgrBE7mcQgOfluEe5r83gotAoO71twUk9kddY7j6S67FZKATGFBR5CcPQoDUtwpE6Zlp2Z1
JJL3DGCGmtEfN2J8JL/9ezaiBM193AzUj09u3lx9FWMpmzcd7p6+9FGbdinX0mRcayoZJA4UTYWX
PzuDWyHD+Y3DDk69jQBbsFtf+WiHeG+NXpMhs20n721oAqDRJeVSjLqn6tu3jsp43SoSIO4LEe2V
GriCHZIMwuM4KgyXm/1zrpbdqPTZ+6fp49By9/vMJZjdU9y2K8jFbG7t6lj6TP3prI1bv3wsTZAl
U6TbgwklgkoRvQi0pj1TYOq9kNVY9uO7MDBcR5RlDlwYSn1GxiD7h6I74XpBbTvyUL1/T5733ZjQ
pjkCz7yFY+j+hptZkZVDtWVO8etMIbihdOVZDwNFAFlKGaLvEi4BhCnit9aJ2nBPbozawY0lEUsE
U0TRqmhk4qqjo8C9mpou9sQqo2fAgmUJlpocuc8wwCum1zMiEmVm6h+htgN2b5JT5yefi/l/6IvP
suJqQkiL2FsYS7IbtvNgfI7F8Ka5rPAoQVL5+xI0O4beGZ5v8JMvgsA2Vqxcsz7C06/aax5qno/B
MRXJd1z0/QYCN/NYXVGW8Jfqwd9rmOP4tbpwTW/tt4mBnW4ZAMmOJT+6lrNmTfamC61rvfbBwaxT
lJ9ujMgEfUBPXlzIN4DVRZTf2MdfSVellyIQzC3r1QizGFEEmn1W8l6z4cv5605HyYdBhFallX2G
vb7cW+rYSGxIjegxcqemBZdpQjm9B3/pU7K0z4CzFspFXt4aX15SFhmA6Z+DIM8lifg0Dfi5uXKY
9c+AR/tk49I+B2nHefxrTZTTyRD5tAun7LNgaLVubcwyhdik1mifiwwBhTuF60JxtweaFBovubZM
oVYlfdv3cUxa3CJ1vCt8UoxKPIfmRE5SbcvfKQ2dQ6tc8xbU5m+lnuOwtn7QqEDxXM3zQ+p42QF8
MTRpzOobgwZVbZrFCW7bMXUtebHVeCxHNn8Eu1uXkRqnLGZ01rWO9qG3sK0jCCkV8k20/VzODciD
VesXC54ajlbXt8x3q08XWuRpLLgflyukE/JrCPWrBf4MpsB1qsGBRB3oWUzvAMidI71vNjlSMNaj
zwzAMFu5ZssiRZV4j2JUJAisIhYVuzBsbinuOCcOfsxSA3HG5+w5+fuyHnKfoDrwtyCEPxM/eqnz
9qmane+DTn4VhXdIpopVLXPliq7GGtHMyCn1n1vKa3uiQ2inS2e/oNx1lpuoVfwf9TWNvdldrJBl
8xg3YK9R/KzyhrID3y0Jh5rmm8mKHBZduin8w/2BHbG3Na0zpjlI8rFLJg4DD5mdx7PVBZ+NGRxz
J8QdaB0TkWLPGpovKPpcs1xcpnRfVMCc3CnX+JmrsNQrQvZWnkYEPFc8fIORS9thkMLDL/v0MFOv
4jk8LPeulUHlL3k7yghe1MBy15kZwTYEHAI/ZalaygllRzunxa0c1I9Rw81gkiDQ9bS63di51ujw
Vvd33o24tDNPP0KsfZajYzCOx/5GFdHM4dVavMF65kFg+9g3B5I6xgSvlfKvbc7lfwdR3W+XOAtX
GCQuBtppeouc3xgTgpRZtnYblqUIcTyGjTdv+WPuB7UaO3uDsYTVAX/tpgT8UYtwrQmIIkOKb8Hx
CT+IzehP6swVQazO1dRIrShdAdWOSIWQDHURbFIKymOgL87CKr//fy1/t2eBA4+0quMGZs6y3Wl8
01pbNneSTC84opYuPQ+dpCI0KrAHNFS0QyqDaYnHYttILooAT1PhdZy8kmeYLItPC95dlwfYxxZO
VpZWh8KnoxjFi8DO42PPIeF3mtC+JY8rWfb2pTFf8tr9cht2KhH5fCtCR1Z+QgpEYZDsQuXzNoYR
4TNs7rj6VwWJI+u7NXeBtXIBLZ1CQpOjPF61PVvxsqBE8INw4wM/YriDIcOY7Od2YVsjb/N4indL
u4JAYYOtwPLY5OJYYhDnPRYNYzu3uM9yXBtV+6PmzG1BXr72GGtEajyl/RwjZQ+ZmjqSLSPkrQhG
7V60KR+075+dSb4Nyy6r6PzzMNoaBwWP6cBkXJ5Mtwxv96aY08/J4qbvHG8vw5kdW05Z2+LiwIDU
HWIk/mgsZyQlBM9t79fjX+FP9Uh0tvHnvnbjpaPRIFCwq/owDpWmbuSUKdt+Dtomu/ra+V2Un2DM
1HfGoKb2H3DRIcQv0PTiZD7aeapPrejAhEdOuHH9rFkja8gfM3oP64K0hC1nG3QR3NFY1MEz45x1
NSXWhl+xwyiMPAj3neAOgjhebKdQveZSJ5uwyxHh6J4Rvzmka5qH0wZJz9acRHQxZlYsy9cvgY0m
ipsft8bIaKUlZHrs+5vgPZ4zHyGbdjvo8VO76/RjT8drRrcUZNFbWInu2GDLQYfjEWSCa3Bu4GnA
jBBpSnqcCLvdYEuesTEFEOaGek0U7rxT7XADe4SpRefFN2GjvKlZvjHSjIj6LJldenbwUGDLTWWY
1U2xW/w2I+CU6En+Qvr8fzrh/4VOCJLNgwv2v/7P//6L6/0/6ISP3e+4rv4TTfj3P/kbTQgy+F8O
OCATVQUcMQgs/0YTCsv5l+u5rrcgxrwFTvhvNKHj/cvy+G8Ani3LR4nOe/gbTeiIf8ExdXzfDjyA
FvAs/p/QhKG3EFb+g1RgUtHwFiDmLMjR4H+gYWhfz/kkcRNX0Y/AZG5aMQ44kQjNOGbSB13EeInl
W2K3bFHCYKAUy18Dlf6KzQRjQUoCaSjK6vTPIajH6hRl9oPyXLEhJuqWLtKb+6Gz8/PQQkJjMoTk
0F2EPIsgYSeUcYEGZGGs51D7y/pLvUQR3uER6tojisB6OzDHXQFY9vaemoMV0miCavNx2jZ9mR+k
PZ4xNH5lhRHdWlpG3FfhWxUsMiHya7zIv3khAUWTvskWtzR9H/izzhWbbfBg9eXFZagDn8H+TL3k
1ERkXMYOLa8Wae+OgGRMT+z8iOZdvEL3nyRtOIiKhCBOY7xpa++RmMRm7xbuNR/NnPYz4kjWiV+4
7L7MxPZOqgDHBnohx0KCcsoJlKAdniLtiOQOsLB7bpZDiLv5ZBcEs8fdGWOFuemcDrMFn8bITm7a
1Cd7OfSIkf56ef9JVNWLygewF8s5AKllHGiWreBox+d87ocNVVizIhqHqp4QmvtnAM7jHfTMkP1u
Nbp/OAq9DrEqaR4YI9JtXBcvk509ZImJOVVbcqPrpSu3zFgwHbgbaVqPwME3wnAINEXfJQxNrRtb
iDwo8srFrbcMZrx+My308UU8lQ7eMY4C5o9utUjdwMltXImPS01+d45m29r4OeD+Mg6Qi8T+HgWY
ONrhf371/+1M/HN2aozXPIblH2gGTH807qmQZ6kIVLPthkqe7gelIOYGtfvb9JF9r+TUk3SSdcwj
3Y6wDm6G+0//HJSR9CerqKO9o90d6Of2dD/cP9B/e5naVnvq5ohEtyVUIzEaJAO5LNrTXz/OyrpN
BZbxVFgfTpiid1ULMmP56Z+XYvmzGW3QISgpJZZzXlvq73N+f/nPxXD/aYaIuREuDM/7HXm/GX2C
vZdgOvvv2/R+dUyZ+90Gh4JGgIv4/tX9c/jnz2zMvUdUP9PdqrXcyMWssYzSFapOYjnc/wtjIeSm
zcRGIUZDmf/7oBYV4v0+L+8qxD5P6Fr65OxYo9OcOpuEz5VYxH3/8brId54ennhkTjM6BsBICaLD
edsVP2m7IRkda2eTGovTh2jmkx2QdOkuh/vL+wHSRb8iQctAz/KRifIgRLRvxgreWTPYmwCEIzK5
AOO9WnR4hLfyY0sOw75Sw7mbovegVltmbSZzTWmcAtt+0ZiZdtNgIcC/vylnO6RpcTKXm+3+B2JZ
Ce8H+98/3V+GfY1EqaP0omFBmC7/wIp6a19m6YUHxAZAsjjmJNWd8c/XWMKNmL5WPfO5OZiGoU9h
O6W72VHf07ILT+CLkpMzv/LN5uTROMV4imwOYxIS7sINv4sS93vTDzHuGeclyDBX3N9iu5xthsBq
pTwmnGpZ0O7/YUyzsv0O0oYE7qn1xFVM2YvWw8wdbQJ4nZ/6kF5zPQHGkmN/zWZF/wEqJioZsqlp
acYdGFaedGvLin6l6BOOc9sweiiHDd2CZwy1KWMQ+WY67YEZm722qvBniWuf4Un5FO5k2BUnDOwP
U5kWO6boNszq4RDP9byRE7sS2gEX2u7VPlDqQ03zRqj8I3bq8GirzN7g3UYi0MwYm5ZLQalHu8ur
NQD2j0iLaFvD3WCyKq+pxZa8zoL8ZNElRDaHCiLm062GuHG2nQYShm/3MU+qh6KZ0SDUI9atinGK
z9UUlxdZMwm3mvmcugbgCyc96sG6iFY9B7Tn6SBGxcos/XA1ZfAwtOT55iJUQ/0HQ2CSpyZgg9mp
pCduT78RPl2hLzA6Zo3Vr9x27JUK5JdhxhhmGuFvCcRmKMaQFiLwUxSgtbdCdGQztF7awI9GFgzH
WE/jLlV4UJpCT5gv8PfamX32e7ckRS4ANwEBu4DAUZWlt3UXT63L7jSznOGkdX02upB2HAFBix+6
3feSbBW7BxLjptLaxNMj2wuLjVaLesnJ16oD5BcsrniyYhFe20tiYhYI1vDaZq9g21hapE26Sv4b
2QKCk1C/yEI/Fp03vRTI3LazbeyGGneOgh+xMzX6Bg9XN3hYebBIDtu1Db9U98VtmF26xtBXzlaV
G1fmg/zj+FeiSeYICgN7ZtTIPck/r6oZ1Db3M7ETtfODZGMCBWbjVNkzLR8EfTddNChHA3M3w+cw
YBJepUeCZDyREYpLyF3hD1bPU8bkxXWkJoY2RJEoxQXyV7MpBSMyQZ30WXjMembqf0aEsthZCXk7
QWC/T2BP5LkOTdw6NAwAhCzGkV95DIRgKqN5lfjGZUm0FLrVaEIDHtGKG2isko++HFFLzZO/GZtW
HI0KWbtdEGGQewYIFv3LdyDkjRZtMGGve2f+JSr75pcRAy//guCHSDCz/jGE/UfQMmNTIdwIkgp9
7tvcalFrZ/F1spMASTIch+VWTXLuziRJfOab8gHwo/vKmM2AcQfjAQ7a0aua15yhgsRBJzsl4LwR
51OY2c7K0EpNCVIX6SRvtRd+FVbG48TEpB2YrnGdl402ND9fe9yTosSKh8YKaL2ia6LljXAgehQ4
FqgMpq+4ggKFMJ08wMLN1wNOR/E+9aa1aQznQ3k8aKB4rzyF7B4jojKYNne++1RBl9YJcVKx2vow
no4dIoYNdal1quqRt5tFwBVsIg/cHBp+cOgMS92sPHzmjd7SlPj0nnibS4YAI9XxsS+935m2v89N
bKFvMB9sMyLV2yRUIrYb6N3OVQpqS5gHWOtLaay60jQuZTTRZSjSs2m36Cx5RHSjmRDG7Rk47jET
2EgM5tJqtx12RuVGj6hN2p0y20uKPX5LNwZgQy4eBom0TfeoKqv8yUL11ZlFvu7H4cWRG8yzOF3S
7pygA+z8kvxNt1bQ+keBUaifuVRSF9zdxEx0QH8QBa3Ytk1HBab69ymHidQ8EswKSc9jkq8dMIle
X+ztXBoXpFY/XfeHjUzuTDsG0VAy8SjirmevTy5Int8mn1LGdOJhLai8q/5zhDa0A+r2k9EjMpTq
exKjeJfkv28KUkyFH74nQYtNJO2XEUe0aZIJnXtjYuPJfWKuQ3+bG+0v7JfDkS+iWBvZI1MWujJG
d5uZzCIsS/zMvcAiB8rf8DgyUlr2eatAMiq9sQsG9qOi6bNIByye2GdiLbYsTxIeVg39Td66hd8j
opTeODkpskITO3kCnxsQjYOfZmxz0Lvlqt4xaadAm6BTrNylPrm/vv90d1/cX04IG3ttUJIt25f7
4e5O+Oclj8RqN/XVm3LwaiMNJ22RHj3d3wyz9lJE3Q/TUhv9t5e1BLMYExltUe/hyhC0VRBzoaeA
YdJgmli8J7706YJh2SMKjVKCFLGCXRIKod6Ti507flVV8WrXpt4ZNMvRzuL/aEWDfwPxasx4+JQu
h9mQfx8ypaiA8Qt1h4qzhL29P5HRtFgeUugniTWwhkak4S0H4Y75PiUBsnOa9lTp8SdDb721rfKY
TiMQhuWPO5EywrXGQwlemnmNPnnxrE/gDFBTmcye8XsulxcemCCwfuli7peZPA4wkTbucTRPEozQ
fxyGpSq3cLks27qLt5TC90Oz1MNlUwVr2t5A2VpQ8PZSRQ+OS/7c/XVYRHqXl/4jyOKGKpEdzer+
o12YzSlbqvL7S5EtEM6ds1T29LbBH9ztIKxdmNJMCkNJspuq56vuzTMRPuLZteu3qMiR8OWMiUZl
AjEY28vslM6Lg3Qls4ObgXDomC56icxPf0kc1Xsikvyz7mW9C8iBQ8+VqWuwHHApM1GD71e4yM6Y
aZpbsfAU50SGE91SYeyTyPyRkuplCe8rjTWcUj026zJFLU7Ti0hWEkD3COi9RzHi0K2oF6rE+ylr
x30gAPG00PWvVUi2xljiCsiNgpgTbyK6tCPuiy2XP/X1twceDc0zZBnant27GLL4xQvAiA9oldGZ
wgZFG+++EquSswUGZOyMf7Cu1JdBQEnHjhJvidIuWA8tCNguGi8sxN1jIuPucfKYIBGPJHHgu2eu
PPQ8CUumlwqSSAEIeZvUc+ONYyTqYoX6SRX9pfHqKyciPNSgDm6O+G33XX51CICtZhuVagNlq8rQ
jvOIJ1PaK3dl79e7PtTMChs0Rtm8EAbgnI65kDDklHoCoW0ihGsv41Sy/+eCWblEDK6b1mrX2Km3
pjmXZyMuu6OiCxxVTncNddpfZa36XZOSW5Iwhrz0HuGo5tT9djVNgzCO9v56aOfhMvT2fFDaufVp
UBMpjB0qA+iwLXveuot+mKBgQaQZ1zL1/brpzfnMqnDsx8B80f5M972wrKNXk2EIc2mXWXl9MKZo
Z4yJs63bBH8/tgAgZfqGGPK7Hzi3RCqB2ElhJ3Xdp0wlyS7I1c8ujH8YlbZvg27HawWBrfIr4+Ka
NgMj6fxKwfbta8d0VgyU5ZON8ybVrmIaH817yofriLUIpeZIPYfDnUCqrWYeu5rsCZVDzkqVcXOt
mV+2j2gpaL0/DulAMqd0rpllnJlZ6wN+1S88O96WhKeMLWmWXa0A3EMFA/Epb+PqgIiJbgq0G0vo
Bx9oLmCAeDsSsreeOyGOXfFdBxnbk5rzWrgKYYV0YP5NkUWXPmPqzidaBRl0vy5rxn2SBOGqbHk3
WHFWUPp7HBAa23SOkE93Yb3N2bBaNB0Oss3ea4+N7JwPD96qMfLoyYnNby1dmgO/Fk1PzOgwKCqu
zM7fY4chT51QQZGr/NFK+22SRtFDECmbwQHJnKJ/yrFnP3RwuB7uP7FFQdwOLmFDc78ijhLjW0WZ
yr6HLvakQ+IA54uRxAWex29jlsEMjUxGUdByGCCDYuFhJE61BiRSp/ISZi0qWUYgO4YVUQY73WzD
YWV54ckpW+85z2XyTTCjeW9zdx8O9VcRwD7Llz2OEWePMsSNOZkXU4yviYrMb2b1IaGr3wBw79oR
0/boocxkdcVR3H0Kc+7XDnOUXRWafgJ4cz5OPS13a8RvryZRPPZFDPOiSfJr0X9OZlys1WB3x2Tw
Y9zy8Qk6FdSOjl9RZPWvSTwUY4DYp0r8ddkNIyC1rr6ajrvPwFajEmyHM+a3n34h7IdQklwWStSj
mXA5qwWZxfQ65MGtjV84UfVOOpjSzcp7y6EkHVwne5ZD2F1F4tZH6YiX+0Lbz/232KWvYcTudBUZ
Hu1A58CQovk0VN3arEt9IoWQC0ECDh0CcaO1H1+ka+2QHpW3xDbJOeg++kh0pypQT4xwxCWtuQIH
tEWI1zC8DeW01Q5diM7PyfCGT7Xz/fCVhQZAniY+MJi+GAwUFx0jFGR4Qc4T4Wr7I4lLCwQFSVs9
QT0IoNeQBMJM2Qx8zmwKDq3+njtsdrsRSEpvicc0D8U+y0eMDo6PCL80BM71vNyEydRtGqt7VPMk
vy3dVHWA7u1/Dd60HxiKcU+BHPRQ4091ulzD9T6uyDwzTW4H8rzrRJyU+KTEmA7k29UH03VXZZZU
YO6DFKV336Kgw5thpIpYmhq0tf87o2x/dajuwT6W68QAfCrcU9JgkdCV/gngxV1HMCFhpqBHcnpQ
j/CLotf8UoY4q1KvIIe8dp8or8kD6PIMYidZW4ZJWC5RP3/6OYtXlTfAnQqS/2LvTLbjRrIt+0WW
C50BsKn3LUmn2EicYFEShb4z9Pj62vDIyoyXb1W9QU1rEFxURIh0hwNm1+49Zx+YYK701qHANhmU
FNidWbwwl2TaOZHzQuAgJ1rL37W562zHGONiY1HAzi7VvLuUA/Wg7d2gLYzTVGZGS/RxIVvCMsvm
rc18dxPp0jyB+n0lceaEyhR8WdlBtahCbCFdCL7FKC9QiMB3DEQcojQ5QQ0H10bfWgZ+CYtUXmdL
mjR9xAa+Ge7gLvs1kv+9IUX32WutN1ID27MtnLNKOkxu2eJYmDUezaw6+jIJXrAnkxE7fDqkOZ+H
jBFzNTHNNdI4f+znamOGyrku02ck6D41ZwRcz0znk6dICFu8fc1D1ZcehW/Qo1vup2+hDWytSYYD
rahFYuj127JZ0Ks4Hx8ySe2Nij3dKY6vdWwgLYmIBa7yP8yocQb5aviUunqO0yrfyhp6QexCy/bH
4IXABpu2JsSZ1EmiKwEWNByUceniOdgyfY+OM+XPOkYDcU2tb5yk/vSzMV68htktJ8ZmXZbWH9Va
tE0s+4iscWtMIobtkzvsGXBW7JZGRwfKeIs6ejx3ndhhn0K9avrFqwaS8tjZyIydzzZJunenS9jZ
ZmxmjNh/+WkWmStWSZxgEZ2oAjVX0aDCMpz+huV8WguJGTgxnWAvUy02TqVpcjbmMzn2lJe5uhAU
9D5lihqxZlA7CL54JOqdUd+uGibvsE+y2bhyOGI/HDN4MVYUYifPxCWUmJQS1ehDjoOiMh06XcsN
awPaS51xW6Ccuy6Q2n1aVN+N2tcXmF/RGeHGogUu1x3JabhdYb5kc/CZh1X1SobUJoZteoykGp9F
jYmjEuG3JCgOQyO5xwrmH+YyRZ4bv9wjWgdBCPBoIEt+k3G0RTYcSvy86G4AfoyMLByErANkU0LN
+3OkU5wO9iA2QWtb13j5LQ2dW5JGYU0bJcW8z+w4zZOe7ro0X+w4jDbu2Axrn2ENx4e6I3bjuXQL
tS34pWu/b8C4xlSoaV0++OHDmGm5hL0GqAKy7Nim2c3EZ4Pwhg/AU63cDKHgCMQAGq8ZqE0frNEx
Rn0ZhVF2pTGxxwkNLay2GvQhpILjMmFYGo0JoyDPPLZu+cuSFEVAYNt9IGTw4CpaEllthsTv0q0a
Qq7I3ODDmRFiOGSXHmXpc14jJxOe59xvvEHYKOAFetblEphRurZNc0LlEKxcOLtnj2A+k+NZz040
F/HOwVd4aN2c6GtP3wgOWw9VxXK7WEjcD+Goel345YuRJSh/Q1uckhAFz2Qhg8yHH302m6yyuGGD
0aGjmHczOWC0US9Dk35HwDrvkQvblyDP1b6eEDblqV4ZE8gqhZicfmTB5MQuLrFLcRHQXoX/oJNz
OZQ7U1SC1jcTy2PqVcZRGgydyuSRPTk8I1bIrm7ubJVIywfG4igUq3hPHOriiAlhaufetTC4UsN3
dOjDxU9JdncDu8aV0LqnzMPv25biWSZked+/+GiI+HEaLKvt5I+yqtKdMyyz7pASEiEI1ofB864W
5IErb9vvYvFIUNcPCFLqGCx/ar3kx8j9cOZQT1TGyFow2O478pnioe6M8iGxrecqHPU5iZGTT5xZ
sTCN28qahudi+TIyHc+K7ln1nFSLMdGPtQPIV3VnR5b1hsODdREeaBqslouBLqnPc2wmx1KlA8hI
88mKxPjNmCPu9QmfazzO9p5kZwuJRqjWUUM6qOgSfx0bzq6SDCz7Wcf72Kd2Vaxd67oLID3k8+PY
8PyW5fjTAdt8sPhQH4qwhlU0xVfcXD4qcZN0hqT7NYzSuSXchoot+RsmW2JXDTRzpfnAmfc4E+h0
qd107fQzxTnBT0igHpUJRUwjkyENoHukQVifhxAAfBs66dktKBsljdtsUt3V15taEJ8bcjRFJJhC
kUHJUOUswnkm2qvCRZDQcXryQc6u7V4v3ORLh1QQLl67iQlAgattvwzSOuPD87HTh/Ex9LGSWGCC
NtBG08d06h9nL+xJPU32TaoIHFVlfMzzgj5ND6vIKbFEMF9tMFCtGGDi0WLxRFnNiKcF9rE1y8Le
SrdE15Mrnuve/RMn+stI3HqvCv9nNHmnoenzh7LNCIxOGvIug7rDnjI/aAwrwOztYR3RnF5VzIf3
0zgSP4vMlaBcblbCL5eG25L6Kqq9XwOWjHCAvuVSQ8R27aPtMW+eJ9SwUw7aCqVbdJb4NQwfegs2
el7rSJle+d1LhePzQgMXXzJ7SRYUzHpjU23dzjt6GLCaujq6k7SPnLm5OTpOb5Ps9rmkt2vOtWZf
ywWnR//Wkj98GGSKbVoIHFONpOqBCkMrp/lCeFVidIYjinL0ECfF1jbYZJqueS/c8ocxlS2S8eGz
wx0LdD4B3MX76Pxa7u3Zex+ighuY7PnDYALbBM+3hWoqGLs9zsEbiO9w14t6Zgl0aRDjnGIMlutT
2TovVXo2HWP87kj2nUE7+U7I7q8Z333adx/+/Xvu9+9/FwbdS1SDmaObS7M3X3pJ1TKN7ZoS7yFN
GJxFiMGwjTF8KjZCdRkrQbJySHqnL1QY+RquOBqE+59BQ68ZWoVHmofGaVKAQ20iWTfmEFG+4z85
4SXD1eHEC/8uvIUkrsA4IUbuPrdvlzE+NRTcKh1tSHVFmmCQeGz75Boa4qD0Y6KRKoSMjk/D0ikz
MsTCQYj6vnHN4URGbL6pbUiOyQKVuX+JsuQhaDHLCVo1p2Zy+i12pYgp9lyegxTrByXNjYcFRZxb
v0mccZxZYnAdnGXKc5LhBmHon28MhWES61BVnSeeEC9KJ3wP3UgTei7X0HkgySw4GTWz81qzwkwa
KrIgBWGBSY5uegE2BjWIljgCl8kRJEAXxTu5f1HLXyUGhoH3v/4dOvoEOFmJoPm/zKEDmyop5TQi
xwDuy/LO79+VVTH+7Y/3/+BVE/Z/m0kSx0OqYJ0Op/t3/r++u/8xWi5YaVkvc1s/RDXOb6KeMLyF
fba9uzOHxaKpClhemS3kpnd0d7p/IU+uPM4aBLfHuHMmEBTr9fJtlTH5vH+5/3EmZ5rPBfq2k4+X
3k8njACzQR3AxVhe27z0NOnnLzKM9C5SADQM5kYzNGZaQcGb2Jpznx/tm8r4bk7ESeIJaU7C4Et6
75dSgzQn5cm3TiXRTjNZxpIyQmpZvkuX74itlLumTR7v/4pB4niMvLd2eTvlAj+6f2krYFvDIt/s
l47wXSkTuv4pR31L9w0swezWP3ufplnhgqTK2gmhzL++9JCGOsvU+34hXtmwWThXLR1hhoPmVtlJ
ehC9SxuRpmY8Ok+On5q7u+rp/wvE/geBGKlaDnlK/2eB2PUzLr7+rg/759/4pz7Mdf+hbFc6rm1J
17el+rc+zDP/YRC2QxSJ59KukTYisH9G1zreP1hbyeLxlEF8LjFK/9aHkWorPY8kOsNUZPaQavu/
xWtPf8m+mv/489/DQP9b8A8QJMJA+UGkhynXvKvH/haJRslliHYU86GjMbpajAMmpncWy5X1yzzp
j+5FHMPN0qU8wp/+24X654v5L7+cN/h3aRpJcT7hm+g21BLDKc1Fuva3X14WFGUI4GYck+MK9Pfc
nrPhARAqxl/SX0gt8d0vAK7/j7/2P4I/oa3JXsf8Wv29I/Agf+zEnuTKNYqmoDlLcrHy/+FX/mc4
3n++0SXj8m9vlOwRHfg9vxFqVzffTG9FKzGEsxpv2uTt//72IN78t1/nm6SDQneyDA9i23/GETeZ
qADb1XfpbnCKUM0S67VA2dDsFz7zSDQ6W7vkEOSqsN1MWHtoLAwoiDyJAMRKqfwg9yQ0XHbcuWpd
TCzgQ12VdGhzSciRDc6/Mbrd7BnvAbKtVZkQkDmxLXWYW1F8Iz6hjWQPXoF7dmEw23nLgZcrnNaE
/CXDY4CdDin5gL7bRFQ0Nwn7T1Ns3Ds1ve83UA9BhBsUvNYz+ivqhkXTMk5wiWcWStvN2Yjj6BSA
j6Nt/54q1OE0qV5tHyORmLxvo5cF365dbOFmqeLDMMzGNvAMcoAxJ5qM3g6u/mymkTvPRuCLPqgs
pldpkBZcdBQhmWT7IyiYTeHqDeXakvJURN1xsNpfdonkPpjx0Rf2l8wxn1T1B0a112GqNk3TXIUc
3ie6zmuv5crOCdyIBusb6rl1Nwh04s0YrmdYkpn7k+FphQWHoNK5p9Xtd8Pr2CBvrir9YYQMbIAS
E1fM1H4SmCxLEpZcSr6NXR7q9Bf0lC8aS1TFNp8EA+KNa/GjrJDmhO/na7OYb6VZ7qshm7aaPjqq
pugg6ul7IU4uEKtt2zKQoc7F20TvMTZHsqHjreOUHx6+4yQGFdFNX+k8vkYuCQ8hgwM9vk5DHFH+
Vvu+gD6YevMXGRuvYfW7yJtP2oZ0uP1Ffp80tJXQeaRJvvWG6iOAjy88d2cV8CNst3+VVf5lDOU2
bttss/yc3B5fjUk+TuWTW2O9SBsHy9G8Zm6IQxJ5PLwVGrwsV5UmiqMQ/C9luXWs5jLHQbEG6D1s
OlHRYltIDJmNB5BZEVeWSJHBhcoNF3F1HH1kmnnpfAnPt/ZgSNdObqTMy0jLGkwQ+vGfZjEQ5A2T
hEi0l9Q2wYrbJPhYmf6OQXWE49b8ViV0PhExTerSlOEj/7eY7S8ji6n6Qu45a3aZXVL9myWh3z4v
pHYYU83FnK+NHiwiM/grtecBgFy6jmpes9cUN2XqZzLpmBuY5qVMFJh2Qb1rGww3M5psIHa2EB5x
5dbcP3XaDpwdcR9hVbtn/kZprbll+At9vb9/0Mpn0amDT0LWnvhZpFW2rPEBF2MggRkdBtQ5KG1m
NFzDyroRNPPX7VtYzBwC+ERm4vZg9LIb0VgoVcJmXrWO/0xfhzFAxrsLhAn7ck7JepUzDUY3PS73
zTgVL2k+PExoTjCcth9m7YboMuhIliBdHE+Rf6P0hPgFhdAIW5S03a9MEHsyRcah79DlDfPZszyU
KihoVhUjpj7VT3FBZ4gzEfKd9lUUmrCRjst3v/OMNN2w7jL8DCucVzyGWVzn+yQJtrEOwq1cnrgS
8uca8Wkd7WiqRKgFeWZrx0oOPYa9zqoImqAk81taS2j+5UoL4ys322/WkDyklrmGn8mTs3yxmXiv
GzRRnaP1TrnDa+9xjRupP7wlC4VGBMx2N6Q9OJGjHtYrHmc0Qm9Bry1k/XA+cyJRsUCPzpr1c22i
5yKvIj8ut5Nfkl44WSxmYRtDX41fM/tN15azM/wqXcncvTEl2SUuD2SU0oAqp7e2Aj4VGDzi2OHo
WLHk35cjeDP0O8EQwxrtZJeukA10GO14U6jkDBTPEJCdLxCPDu0qPhHS6sv1SJPECp593JEr1IFk
cVlfmuyela3UYbbd58gGlsELQ/BEJavKG0ezm+6HPe2EV2GleqfjCb5srO9/f5zbnfTKd2UNr3U/
vWq1OJ2DRxAOBITE4JTCZHxdIArgdb51c71lUWWcNoBMLnmd0BRZY3T+oWP5WhfbPqw8KFs2SXo4
3CR3I2sZLAT7Nji0G438lqv6j5qRX5H4ElrLc+zwic4jl6sRNKx6UEsGsIu1rJeOGsRJRyyhnc21
M7gU+cin0+H1j7isMAw9piKsQQQ1clk5m0syi1CauUv65OSt9TRedSbYNRXIM/y5XwA1WDuT+CVr
H3tSnGf8mymhB6yfQvHWQsaadIGnY6P0x3JJppotxgKKgKUsR6GTTUSDzfc3aAoQj3UXoW7ghpdV
+1E3CfkhtDDUvG34nWvmBz22bbmn8Y7Cikcvt6KtTvjAVTDRqm/ym+c0V7b2j8gOv+uUxnnsOXvX
m9PLxDbeeURVqZgB8hhlm9ayt53Ofs6mW3FEZVUDmlGuBpP5l6lR4GXQSVbxEG+DhZA0DOnNH/R0
KCtO8m0VQJnzmlsyFTjJFGFovnb3TO7A6Bc8QpGeaAvkN13wUFjj8ETTiHy15loXUqwWXGq27HxR
m12BdtwcUdL+KaNv7NFnPsJgk/Qlji/If/7wWpEHs3OkNa/SpCxgc6k/bVjsc7D2G9SxjFMKY9X4
vAViGsHESoBdMz5EwROLXhYGgNtOr4oRaEKQyJZVVuyris68z3F7EwPsnpqzHl5mEFaGlz62FqTy
zK1nGpf+d117NmsHx+QIwG3N4CU3Oa57BEKv27DJtobkR7Gp/m7kvK1y5wm2j8kGOF5S/ilb5ElT
0B4qq7fo5IiNL/N91lPWBEl3HpK2O9MY4y6Vux7KyWUWLiTLjuStOCbEa5A/XI9buS4HftVofQyc
6ZuSCW9UMXvRc3ekOUHmaKgeZz3eQAPRWe/gcgZtT180RDkyNGRVZQWyTJs3FRU+lzNDc5Go9KWf
sWdboGdhkhBIXqYdO/LMXoFbYRV19PGniHFH7ZAWVOaoXWeUrqB3iWka2mNSo21RsEaQD906N/jp
TAjg0lZ8iNai1hETV2PqD7G3LrEg0iQc/BUL37Po/aNWmLoTC9AAKDAwbePOI6WPe41Dfa7RUxrd
7B+Eoy/WXD/ag1ucmzl9CwWLTw88aGujxatgOsjeODDUJZzQrDZw0phwemhF3CZY2m85ff5Zxofe
H37NXlWc6BVg9JQEDUp/PbX9C9kaDobPBRzZl9xEhr/in9Nks6drZ8C51/xmtRvObj9e6OmY23ZE
++QP3UtidiWe6eCTEJGROdvyIuKaPJpJHpzp0RLzRY3xB1iseMklQUOCroTng3FEVJZYwsiXgrwe
7hJhvIswAGDTVgeXpOPDXNHdRpu6QBwiYHcttE4Ooas0cl4mO362Iy/feG0fnrTlFBvdEp1oq6DY
mCXlD0xHvR9H/8GhVVHE+CfZe5Mad16cYE+X3pFAqp+B75CDKHJrT1yjOY+/e4+HKojM6hon2ZEF
mKKgDVrQl9DQo7AyDq1VPhd4IVaibn41PJrbsvoNDo3EhT765RCiwDDXm7D+IKtlSs9YG45GMrXB
FmRLKsffs9GbW0RvMNSjknV7TnlaWHJroWhr4wn9645ioYg9upa+DBjXu8lGMXT3NIRuVo9wuphD
5aIhLHBPO1Zx4EoAf0eSv4pMkj+TkAiPEXNRJn+HGR9245bJFrLtFXZmtsWiEK8bxD1jKePt5Af1
1o7jn2lLU2vMY04gtJcIw8Z9LGdgBDU8NXoxwSooWns1167eeWHDTm9CmhGW8RrbAq+MlW4zTl9r
ldXMawf5mef9hmLrODNUecrjiWVAwmREdBSwhe+SxeZuD+2fUbMRD2P6k1MR8EIL12ZVO9TCOcFo
Nn7WqgrZ0RFDchuTQm1XBUcfuSsM621B5q1b/B34pXxIFeUDWYYCQSIjZ2SaWOej9LkyyN5YvNxk
MEV7ZdbdSkOPI1uyJiQlYT1qrbWKUlbFvE82pbQvTgxJpsCYTmsZskO+7haD+Og4D24pf3ccWGFH
gLkArLJgYNj0He93Hlp/CkbRJy0pbcmtjVe1xefqOo3ajy7mMNkgkTVwKOOFfc9cRuoVJmez9BZW
ZcQ4QnMX0BG86Wja9B76UDSlTFG6P1KPwVbiH6MuTl5tI4t2YA+GIzXqg8RobWVklMW+zcjM6utz
Q2kBTkkYdcthE2ECNaULHw/VPzMHDhsIjSO3w/dkLB6WxVjgBTiFRvA1jf+9TXE7aEd8iyvv2ap6
l9NE3uwze6GieeEOqhFVMwAIeGIUsVPV7BFEKyT2V1sG34IrICv53BDDC84GPi/A9iRxIKpiSAgY
weMvZaJREkQKfLo48qef3txGGLPc3aCAIoVgeDdAYlht+r3tvCNCaT/HTH2DFN0eqawgRYxugBp8
SeJWHkv4IC8Uwvm+H3mu1aAeh5nxf0zLIOoGhMQNxrTU9hFYGNaLtBxSeZhr6QyqPzCULgsfGLEM
xwLrbpChOqHT+9OXUrEo8pyZjUG+YFBwdvcBMHB1ud3bYUvEp7vxnFAdW8aEK9/RmNbdkVNc015G
pGpbJ9HDwSX3YM57hL8L9ILTJrenAhM9hno3eFLs+2G50xhyY4oy9nZtQZSUuyHixKhN1XAojvGf
c8YwYmGfgMIdZ0GtT6bytOOjikpUiK55KFC0EyRPYltDv6FIt6IvWWsSZH6FMWNnSRmrVtc2I3lD
udPeAkrhxYzTImdGiBHtKuZDG7ewfxQmFjSzB7qACR0txMeQQJj6pY355FDVrCpZf5aO4FwwmjDI
nFNtkMpKKODsj3vR10wg0vxmzPVXOk3EEXINlSYeJkqYNkUkx+3oFyLqLhgBER1TYiyayupWxuKz
QjwL7ITDV27UbCfOGisgexplDsph9dxGQMIezdJFDKH1b2Ng7F8QrLeyCnLSvLjezaTLkVc8KhQa
z53kJBu0DNcWPlRih83KKJxhPTkwVvk13wqHzmG6pMQE2973wZMiDrwEHljrwtj38k2MmHlmV0a7
wMwRAtICi2FaEk2cbfMillugryWqkZ1TdV95Uz0ja/nmFcHbHWvhZjVH9qhw8bWwqHribGM72OSR
o0FklO9VK5lNMgzbIeC36EetasYKyFDTNcb/+VwhXshCXgFX9zJq+9bEztV2NSl/BnPKBO9Sl9nj
0XF4NZnrHxzpXNQMpQsrzFUEdFISPjaqWvuJaTqvMiQPaUnk0KjD9whTADGnyFCz+tVgbrcewYgF
CzYQHrWzCav8yW0wwZt0k7ZTxfGuJfRvg+xqIiCLRTCoICnW/VNrj5ru0AKEMNw3lyJpRzIacrlO
rz2ncyH0GkeYygYk0SkCUpkn3R83cusN5osFwFJUUECsJqRGWtgmBEMjlcmSPYcjFES1iSYY7NYK
GmeWp8XBLVHn0H1+Bc2ndsv5DjyW3k71u0UHA1AbGNmC5Y3czn2A3oBpNe+grh46j8cRV050YXSN
utIRp9KwnrOh+e4VDIOBUeMXyqeH1NOKBYVIMDt295OXzrsIfG1nmsV6aJoJUStL2JJpnhYOCZgR
2uB07K9jO0IhjyNotLQED1O+JGKb5XgQtl5D/CPfhGH0OwK3SweFdTcTgbN3gEueS5QAbjIrslwq
cexl8uyFBLaVlrzZtW2fC4qgYFnqU8M7GUG5g+/Y8MyRTgSdxETwT+fXDsN8XaMaPKCOhac32z+j
Rr8MTfVoeSDJ7QWKo6YJ5uqgd5bnOTzOmHBQch27ITv2lvWYoS04jwQDOSFCnSpnd82JS9N9RMMJ
NjIc4L/2ardT2XrgmJZEnJqUYsOWTUSpG2AsSz2DkdFcv5eIyfKOLGAflBs5YhzhzQXEY7k+lZwX
PCm7hCncMGFbyEiVlUEMppNJ4tgjvqP3ICE61LUMoPETpucF+FV66DVRIy/rYvLaLy9emVAK3Yau
qy7DPbEA7RoNRbbVDq3WWr4H5WxvLVLLtKt/V7n4kZGlB3d9JK4hZVfIpIJCxQW0EBeYDWUFiIZd
BZkiTCcHulqs9oWX6HXP2mtGATOzQr35shEr6XBNCxClW+mnO4QixG47p2zSZ1fmt0jQNWwUO+Yw
llQs6Sah08aVwX/hAlbhrlmZEy7AO7fJMYS7jpJph7qg2TjL/dV2drw3HB+WY16DheDOyQSsjan5
5QYO7TppvaHIuMZZsW3CONqkOuRo9MPV5nAJN5y4x/2o9bHMCU9qB5qP0NJ5Vszszx2JkkZJt5OS
spxgUXiAJvc8N/d4puP7W3Y1TcEMDhZGyiuTzsc+0Tt3HC9FYS5UOSt9cirxs4B6EWKXsYzqExcp
AROAzQ5sReYp/HDFH2sGQUJqHlTrhmyDqIzUXiZhvrJ7hgoePG8iljNAVFdTkx20QLZ4K1RZ3XAj
v/kiHA4QajZxyav0dzGyvk+qTvbFazmPWxhgaOaloVe1hx3gTtpJEVuOkCYQQIGEabz8IhWyGE4/
uKCEC+h+gapYhXi5I7hie0BfZkT49gLiDT0NZFy7dIIUWaZGHQ50aaEVLgwfo/VfGn8C5kuIe2ql
v4Zh3EClym/x9Dk3KtnTRbm6ApZtBGVm2UVjcmrWimwLAZoQmRTSYMtbmoA4JDGs1o+DBUeDw167
hsb0OrQOWbaacUBgskuYCE1UZrk7bbqPg6AB3RpHyMzrvM9fxG8ZADCdW9TJGcGJUyRv9RTv2soG
toXdXfbopKsKcXH9WcvjpFNghjVH8kYGP90gxlHkP1Bc7RRe81mBM/IQg4AR9t/t0T67GRnUHtbH
ojUvhNyvGkK584bnfeBd+KX+TLWFNkaxnNIb7VbNttT9b5zLYMbM7MFNya9NQwr3BJ9P+Ty6F9ud
gLlZo9i2MqdEhLSwauH7V25zCasAyVVnvogKa4tP3C1helxIYW4MGd1QYR8lYlc6A4hBjNR+D8C6
OXX96VsTQ5tO3KhQPysIcySUvSehf2FOcGtMFrtBnKqYYfxs6c8xnSqkbuXBjXlreiw/aQy+x6P9
MgvnZcAyFrfDVTBzXKU2cp6wSmAImvknWP1vjih+OEj3N6nQZ9V0xmaSRJ8K8vlcUT1nFWnVDZtl
OktYtiCO6GN9v3Ocqlhdcu4FAFvlL1vgx8GgHK/vtLnpLTfND8K7uSyOtWWqySlxYSJ5ODk2HUrA
usZgT5bdX8AeHXMGzrx1xvnKgDe9d2q8BX6OgSMco+uC+TE51pLCh0MCvNdaOugbHfUNUQuwfw6B
8NjWRUAY79j46V5X1NxIwpZUKHfdtxbRH8eJR3KtgqDfG4b2V4Ofe4Adk+FW9vWB+IoPbLDE4diP
Df2lbeL45J664xMHSY/+OQS7nF6T5V7TBtPA1Hjvs3S/G24fb5AQMbuMymFL5G7Ugui5E0X7hJO7
EXYUnaTw3kE+0cI6uh/yspAugtNT0uHujET8U6fT+NDAEsBrHy8khoTXwNlvniA/tZ5XkVNafjN7
2wccSEdvIowAENRUHS2rqnfIgdVtyPdG/jX06mfhE1gFUHolVf1j7FktWiD/vf8i9MjvS+AzZAoN
lAxhQ1EYzXSmM39NngXTxGSip7wcbFv7IAP8jCaPVWab8Abzm5+1fIQJC+QYYchboJ6qoyzxTO+l
N8NnXXc0UPuBPBMcfUvBUkNYIl2pz85S3BqEf9A7vacxKcoL7KLq5hrH3jbe8oGcsEYbLoqX+D3p
auwLZtagkrF3ojSic8msbmVo91XWg3MA5ExbIN7rwA3OObULPrhVXVfWQefpc+/19YPrd0ckano/
N2GydxDt+7MAKmW/RNP4uxFgPAVN/zPFnj5LLKlizBWAH0YwAad5IAjsJliXgBnxQViBy0rFNfO9
EgZVjxVWvuYiDo/gisKDeK+JzoKsgWDGP4E/Jf9yqVPve2Eo+AGJ9YwCgN1gdB9CyZbtE+hsCxrA
2BXFNpPX2vbhxS+CaFF5L3c+HsZ17A1kEsQBNtV5ZIxo8OHdF3oUC7gQh+DWLuZy7Ek/77cuUYAc
8Y1MkvZXLxVoRNtvEH8yE4CzY6uLkftPBjzUTZ72D4RbQw2A0+UBAlu5Vf+xYMr8Htza/TnnvPLH
1nzu8NR0bNJXrqs/XRhtUR2iPGoi4q6r0t4EE9zH5W7oM/WiltdYLuVWnS6eDloXdblURPQR66Qs
N2VRuiuUY00JJ8utGPci3DggweNHLoiwKIHQmtjzrgPpirxdWicrUZ/IzsQJJtW2Au1ySFIqgMTL
o5VhdstChIwtcOh3ZH1w65xvNo1FEmcwAZXZluUH1lgGbJ7ucASycatmduW5wXBPs5Iju/iT9MN0
Mqe42xTFvHE9j2fQzmfqE16kxXnDmoEttxiM1QKl4uxFxKshtv5o/IlN8tJUpLxT753M1v09Ezd8
spvQWKEKQMrstePD/TuYmBhNK8tkoD/GOxWQ/9P5UDkzSoHYYItow344ODapFAPV8bqCvrYRU/UK
vj89munBG2+W4JlN2hwPJlLYVTFO5WnyWa1D893CU8y8MjuZveBJjmhTwDQ2H2HNwyGFnrOm17DB
n86ph/3xoMX4BK4IdaPK48fWyL4yh11mdHVHSwHeaGBl3+vE3mtD7e3M+VGm0Xib5cRRMn6K6Mzs
wjn5XRgeY1L8EAht7I3TBR9QtDHR8PLXVf4xofmmlZ1RNSJojjaAz9VKuG3yoBbgcj33GNni+r1I
4SD4HKYIcyTzETZw8n3ilfNMggmUmrNdFaoNUQj4pH3yYiSdBau2McDjPNx7pftrYAAvrYxntiK6
WZI5UgxJ9sMr66dh2dDA9NmVNtjwsLZENkp6xmCE7sbTn67tz0mLfRxdxFPPOWIlY+LXinpP6/93
UMVXgR1ik9kGrbcIL0KumGvEIexILwzew1aID6/feXa74QT0UtYgRUev+VLM5TcCiJNDv7dqgfQx
oIdZivFqNzFa3Tg4cXatJ0kvtKCQpOXMi+K4X9A6N+P6UhURQ6S8b451lSJHrsmCtXBay7TZlTYD
LDPoP7FCAyXqaMWqlAgn3bwWU1UehxiEHxUrCDjMIoZi/hnbxilYvEA0xh48oAPwL8NpT3WzdMHH
/uJUTkTqKlHCTvBqcTwD8y1XpLq/mI4ONmx8eICLyTkG/FPq4oHp+ClwDcLlvUSdwsK/gqJoz1Vu
fmYt0Lwxy/ANcDeCDKGWA8s3b0uv1/tcMPx0ivRip9Mfi4HIpiPe/GTRW9o7afG9iBh2KhIUWLxI
6o7GHT7Y4WzV6tiE4IFc2VIdWdZ+TAQ334xrLnHLjIltz3hXEEgwDHHCTbNoJ0yoGh6N0qkYvlXo
dnElsYVS2MDcY9bne3P97DnbqKvdfVeqpwHyAlb4kUO4D7Vd2OmuTcCVOIN5AlcCgCK1tsUc0Ezh
PBTWxJGZmUccTmhy7FBRc7p/wT/ZnGyziCBxFPO/vrUMbjCTwAeD/rDj7uoC49D9rzI/5D/d/9+6
1bP9/f4TYuMlCVDA/y/KzmPHcSzasv/y5gTozZSUobwUksJNiLD03vPrezG7ga6KSmTiDSqRlU4i
eXnNOXuvjViBkwVwmUZFgFjxHKnH889GaROulMi7iz627ik73LLQrE5Jr2BtzHxlzckmdUgMtFCg
TNbF4g1wlEIayTkqLFeyMPxnPkHE/skKKuHtQZ/yikwFyzuOBoMlk9+zxviKL6MvSJuwSdIVvKdT
Ufe7OLCmM9cQbsUC4nekLQ0zbO1C7KwT+JaCpAd/OfpyeMmAqSyTNogRwHxpGvNYKqoGwraY/j6f
d5VY0Ce4ml5vK3Fi7QFzbzCJ5auoKF7iIG6oJPQvUSo56eB1B5EIiHVvEkobc9BiX6Mc/EptcG/w
DBUo8kPRtyv6+hksVYTHaTqsrZA7khazmTLVukOZww4jiNktcs56MlumNMpWoaXsQBvE7KzjhzTN
qxUWjfsgI8yYreuzHpa5GSmtlLZPTU6aW1xcx1igTSs3Z70i3L7XezQndbWjJkV06wQ3uUk6bSvM
2Y2BFKsbBd2fo4nDfMICk6Q2Tmzk35QW2aRryZOVk4wSIprXPLzz8NB8EPxVaeekaojp/KaryPMs
ZQgfyBY6dvg67IDK4VICsrOli78pRbrLPUnqTYVwOev9RZQSxuAjrTL1kVUYVKbdh72JY1LBbD2x
g/Lr5qiIMhm0k1XNZTQCK2irUX3Q2jsqHdxI07gKQrnYUAAE2S9abp84DSdSAizHrxEL6xOCChu4
PJgkf9hkNdqPMKDbDPdpcEaNWl7WAfzXLbldxRmDHbWWXSZEVrV1QOuriP0luUay3Qq8/3FRfE6B
YqyKwHwoCoyW+I1ZNUZa0yB5SHQItGinDhrJQJW+HWU9JSOk/5aj3mmJVuKMR37UlH9Hivao9eNH
G5TIikJ1rxmYoYgWoDBEMZJ4s7my9IQsL1j6bXZjEGtH0B2YpaqEvI1gUq/62RTC9tLOumUZ8W8q
StGC+L8Mo7unY9jvjU1GhKBgpIRy090iTlLReFU64+CRD7LWjISiGQdyt2pSc0dABWHztQBbg0yu
TQl5ZNtrXAbDP934lq7scjGvOYNY8l5vsYgPsawcwPaYq1jptGPu0WHH/VeXqndEDyXj6I7EsyF5
2TIrlcyd6PagcMFW3xAt8iBRh1xoktY9UIHFiSVowoPSQ+8W2MCZfjpcG5XWeiU04a1U4U4JVSne
WguKjq8a6R3JDmG4Rs4GONBpctIo30geByqVN8zRM6967DnGkEEQV4+YBRnhANMefbJinUFss8em
pIlUDHryKJm4ndOevrAIAw9bdh09wmdNHHmsgsdfUQGSFPuP3kh/qWGTCm4DEUESWeadiYmCPE6g
O/Kq3CEUoTqT5rEkiUSmwo08yqxQJP763yiY5KNGxsZyCJ/b2SlX9PTWPUugtVgK5yDStE2o1/3R
89XuiK2gP/ZZoezbgD7m/OtN2TfLwko7+lSGdqgl0GURKbStbj7C87s3eO2YsN+Jz8X1EM/tBXjW
y9T0X6KpgbIeQEFS/dpY4PggXDSLhlXeh9WyblNq6x0PQhhyaYHW7YN+5bgKq4p0iw4nbZnTG61E
aTzI7EsojMTKMm7SN2Gc9oRE5edIj2Yj4rHvlXydlLFxnvjGQqTvMz/aYlxPHlLYUnMHGDyRZzGf
dRm6KL4/RgljF/eyx0JER1AtUEqohJLMIsfGyQPM4zCQqjDQ0QUYHeCGju5J75lbRDuwiCuszn60
a6p8Wpd1T7dGi8+kErpt1UfbYdZ8eROTfNfRTx6UZO/lZu9AkvNKrKoU9tnZsZ1iEWheMc9OLk22
epmO1afpRRTcyDmYZ20/AS+np221aHGCEEOm0Rudz7V0SRyivDUmdyaRrKv3ZcXSoAclXT99PfkI
sRCCFQgEgAiZgQK3N4xnTArhHlbSiYwqkxg9TdcPEZtNDk1kVSlji/GmJ3uHEvDJyKM9na8dSdMk
oOIyXhVmCFE+qQaX4afxxU5CN5SIWAHidyHFc4OUngyelq0aJOxqSaC5ra5zph+yhTiyDwGTy8kh
orGoRncMHeXZHwdy6CiKMW1Pa2XGuHAUkv3wcZq66cGnjABuHW1LBibpUAd94CiEfrSWaG2RxJEY
qqj0/hOmEr8Cf1gSVjxQE+AiJ6Jlm+lsTPjniulg4lY+1qa+GvtW3SchVM/MMMyt2ukh+KAAEpA4
rjsf2yKk1RNdQYSqivIkRMXXmFT3ACEzIwsIe0GzfNAkZab3pjAhus6umbVcYAsULXNqtW0V7UWv
pigQjfi4rf6E0GIwmI4tUU+3rP3ectShsgHhfsoH+iOjaAEjbqGTEKHd78geVtaycWrUNl/UAQ2b
tpDTrRB0eFSDdj8gL4Nk3UErNfNyz87s6E/4rlvGG611fKNikN841uEzS/VdNVjDthnUitp9V68L
tV3Sjm1XMx9yqxlCtexHlHi5/wIvB9k7JeP12JbncUhZGipCNFhDn2WZY1CgmHPxx60MSCUycRZq
nUTA9Mxk7QFDX1reDPHX/W1rpiyeRXWpFU7AHRuCRdoCIiOlU1lMw0Av1hOBwDQkFxrd3jCaVY9L
l+hX/fTr4MidtKtUh0dTTq6RkHWbaCgIOm2NJlW/CHpFFEarJcuW61klsnHQDOS4SYYXJRY5R5ei
jDJc8I9TKhf7GostzMORDCNdpazjWVQJEeNhh0I3DgnjUfG9ZBtPBLGLsr6z9IZ8Ia1x1Sg6azlW
+izxdUcp1XZDIARnocZPpJ2ft9Ju6ugPErJLIXT+tV8/4JCRwIxayNK0aqRYndbaItVJrqz02p3x
EDtkbKbgAOFeqV6ZbpRhFCH+8Ru/fibDLIH3PofQD7jOTKyUK/XSNWtNdibi8hin23CyUYmal+65
R+5+gxG7CRfSOXs2X7sPaz9DdALCKFZAUSnsApF/5Lig4kK3JXXZX2Che2/4rJv+ApLPQksoYF9k
hwH8bRVYtvTid6tiHbmim6yzpf7BL5zyq85fRUYvcd7I7fRRBgR+nF6MiLQ6B5Gdds4sOFJ2dTf2
ICUPgrgS3EcsVTlRAWzwT2nkWDdahOK7sYGKoDjKNX7XDYgji4lMnPWwKPGJfha3mEIbPtDihH9J
v/iPaurWGJWKAxPCnCXFOkIrM9tJ9XIkgFxetEQhgNY/oIxOiQ3OKNgtLHMd4puugNsQj7dGCiM/
lO85mUVumhxM4yYIH1w64ryVco8BN8RLakz9Z7lBWNLQinwjhHs4qsi0KqfYFusyvqVXdt0qYTZk
JSFXZO644CFpN9lj9Ci8IiWglITtYZmvW22pPKrvibyTRVsZnCn4ag7K3dpGDFW3TdEeuz7NRLvb
kTCarnCXRq/dW9rZyiVYmGcubnTUj2HdPxXDlmCcW/sorSrFQWp7gIBQQDW8sqohIVpz4pSWyEW6
o2rYhVMlqDDs7C7mC9Qkwi0i7Qzcf7fsGoz2x+lU94tobwF0QkOJI4GAKY1ASwdk17V3sb/kK5o9
QrSku7UjV5NnM26zffoonbRb1juqfmllN0Hhe1Ch1mKe3w70Ia7ixbjJ40Jm4AgbkXFdLp5x10n2
RG04coR9ujMPFI45SN6iTTLMI8DnxDG6/hMNu26VfVWH8kW4DNsEhf463UxLdXdHOLkMDikX8zQz
NiAGONJHzZb3Dd/5UTxKnwPlflsD1riITxVr3Ct2iCcm4FTZ5IBcQiz8a5QYDYvq0doEiK9rx9iM
qS0qm+huik7LSXbYGhSZeVUX7Q30yJFzOFoCoA3iNnhMZl31gidS02KpFvVetqOtfx3uwjo6autw
Y9yr7KyFG/A3nr94ki7y2duwNwXkkz3B/Ii/ql3qMA0CS55rqyufuECUoC9EfD2DJaYM+NSu1IXw
ENpRho7Nblz4SqhJguPwlmyrg3Eu1m9D4NR7ZV0sUeWWC5Lln+JXDCFX44LGJX9W7ZxatL9U41Xo
LwPTab6jbyLOEE/UMN2WylEE0+RKO4o+/StTmfJOn28W1KMAX1P9TpDlHRVuDEpNN7ta7xATCQC4
Cw4tE6Ltbs3OhE2CtfW9fhXnIFDHWgqHciO2DipQyxkc87ncmFeJSMEPgDELqMen9Do7epDiTrbo
xtekd4UbtaKo4ZFSDhJvJIF91M/RG3lq5dJYa5fJsKungqzwK+fE6Zs03iZx0714VS7WJYg2lMG8
zUQB+cgd4rCO+92063fMzM2a7Ua2pE2kb4NtftKf+5Xx6u2rnb/O3OIbmiDwtHfSO8bWttKdQfeE
f9wuVLsV4by49Ol2rfGQXMhRDfEq28mduv2zqDhkAqgLbY79WNQuQBTEyEjr+m9fPJBBFrUsibYB
ktseRwwwxx5pDUElzEA3PAslaw2DhjDjkfgrpHkLjb1nanvKhjtvF4/Bm2DgNXLqD06sw7KBBUAy
p8vBL1jWrnQOUB+D4lnou3YfVjxsBlMGopeladY+2OapuJBEAhXGY8kKd0K/BtyGABp5nb6st94d
Mpc6OmL1gCBymM7CVabv+BDd0XMLlILtJF2TMCAdRhfjnerSM20cZt0P/2geCjJxF+Ky2QvX4Wzt
p5NAE5UdwwFoiXbwvsCTRnuBtFgbH4ZyY0Uk2Ch71m7G2XjxrywJL8ZG+RT2tcv7F3Gop2CQ4kdz
Ard6xDM82CFKUUc8WUvMDE7won/7O2TiPs1XW36RKPT3Nh0JwnYZwETT2uGaRq61rX10Cg4CYFFZ
WNbSvFbpovoG7QX14pWEOu9B2kinsn2L9ukT9ACqdmCmiTRqHE5tyGQITuv5OqeEqQygd8l8KPZr
dVOXC3+TjqsIYsyjMNkYlcFQN+ph4LvMtpGFry14s3CcE3f2km7qwqWlhKYC9z8MqAMtWFTWkCQR
y9AAcadLADRctrOlv2iABiwNpNkXBZv1qnm0DpK4LnaYIDXDLtfDXl9bvCbSSXiOl43L1l0+h1/+
IcoX5qfYbXTm1DMgK7QL7cJI1+iE2QSpH5nb7OhxplxieQeOB7NXzpxhh8w3WObH7MV6Zo8u7UsB
BhDpvwvhjTo/clzvE7g8keHnWLUreLIcU5p3S0Snh8D4UHlMCwvhol/97qIP22mXLACeOT4GoHV5
8O3uPXuSb+NzStPondJPsDV32RHWR/0SPBbjsv7glSPeERjRu/DA3V1JWy9YcMOM/sSNmEqHNLDw
FgeuZV2i3m6ljUwbDbO1wFPinbaVJzHc6uZy2GjxHiaiK60nRBrPjdug3DVtQrT1T3gm8bAgQRaO
IpSIQ/fdkNJK7UumFrTOHmsEg053F14m7nS37DmMnUwyfOk3LbPxgVjjbOe5Fmd/u9wHrvquWpeW
VGWULaND4tyHt1EExwpX7UOkQcxb1XcBB0Zqw5FCoppy83YYFMcl6EK/cPuT1u71YI0bg2T275yx
DaacRNADPXnt0rLcC9eR/UboaI/VpUcm/56huVwKOD3OwspHUoOy1kCZTILvkhczWwOScFPyVacT
I6w+p8VGyhaB6NCwQv7Q7hKwOViRQIE/8OcNAXO3Q/VpfBi6nRGvZm1lbDNX0UfSg5WSrUxty5k9
1C/sFKL8rquHplnU5o2DpADJw7eLr+qhsa5N5HpsQ1+jdCNdmKCQP8nhnaJg9lCfwlOGpxJy0dK/
tk9xuSa6lzeGdo3tL4yNycal+CDVPWDRf9ROAzDnccWpGGWADg6MtCDYpODMbFRI4dF/M1/lA5NE
8hVdulfYY4QaL5XXfF9ugm27a17UhyJZj3SE0ZReIXGA1bLxQAWTG6SLYlkCq3lt0jVUhy7dgY4e
s1NmLLAABiRYnfzpmn8Wr3PeGe5NNA8mW/MvXwMFb2ffeLtS9Qtv2fiMd3F2xuuAQ9DOY2F02DM2
K+NUEUSwpUx6y2Bt7Oor3U7vSSBt9jB953v9mj8DbPFc8+az/dpmj3hQHaVxBrx5h0KDsorvaRHp
TsnLylNisF1KyalQoDjJnX1ck735gU14QXYYqOs98T0xh2IeYPnaEoWFQcd8oOPmFU9adxHO6RWn
zED2Lq8Zpw6kou+IPacvFrYSY8TOZythm95OfEK3cq05dWxJEtLotR9Nt0YwTV1xcrSLdkBHHz2O
K4896jsDXyDGa8u+FcPPgoJ59hqWi+oLqDOY9CWGEZTPI4L8x4ypeuu57FsW6SXeKdVCW0H1X5H5
djD3wLzYj4AJNw7BiZ2D/8o7k+y6fFtggVHXjWgXV33aFtFq9tsCnjGXJFl5WGMYbdpWOxqpPeyo
q1OnUMldRsq/IjGKjmdxpf3rv0pMWOyoogXGkmwXm+vk0ZMALH2+CK/F8Crmlw6g9zNVZ/DT3ood
VLhGooCQmu3ZUN0GtVybD22x9MgcvjQET7L3EW3rk4fBqhqzjedAsyE18JDehrsZ2t2rZSyqLQmS
VNk/R83Wbhha6E5K6mI6V7T8VuWT6PIYvQcPSVHPercL2PjJKwrBJqSqOy9ojnJ8ReboxV8jsjWZ
P7fJJtnnb51p+7vk5h8LjlAWe6UWwc4XhYAH9Z3+DAdRNqzmEpuMtUexDFkLsfiWxJUHvrZ0Fl/F
i3KjmMHH4o7ijPCC14e4aPbi4i5f8HCFXfJK7Y6DQvJVA2fWQRza9c3/ZDYGXoiiqjmaTxh236Pv
ygXdY26gwn6AosSs6XHmY49s5wcLuiMBpnax77dp7cCIXgafaUQPi/OQ29gh71G1jZasUYyX9plS
Aet1+0zpoylB7TkcGhb+SX0QXtKV+AFdGAY62fHCOWY+RPjJLW/eIupLH9U3q1ZfLprJIRqv34BB
V5beh7ern/xqFyHm3cBaWhjbFJtbsCgJhjI34qp8sXRmIt5QbvY3EnpBs60tPhADrcTCG1YwLC/V
pbkj5nwyCZHC/4jwk3cVRehq3Adv7Kqjb2Y/KVnoMKjfRwp8vv3VAchlVVCX6LNZ5Zun9hIo++ST
jIRV/BC+eevUtbwFhCtrZxwl/IWf9BYQXVjTIzjofGkoSOFt9VXYiy7ITWVpEZa1YPbXd7ROFsGB
YTXUy2hTbwlEkc7SdZ5sZpEYZzhjI52L+RALszFbU8/zj+Nden4uJdryC8o+NG3xnLMwlq+g/kkp
WKlHBg4PKbjIu+AL+6v5QEZ0+B3dug8WAeEqrbKX7Dam65x14uKth41xZY7ipTA+6brtlf24JUvO
eIlBN4C0uvKPDS+Nv2iJj4ptirdj5AQbdsTeF8rxmWufOdEX4LeUnZGKctIODtirxAdmed8GsE0t
Eg/MLT/mb8jRrf1c3xTo+iy9B/8a8D7Z3lPyxRjuntlCj0QVOuIlPDEdyUw5WM5s2l31U/2kvdRP
TI/Bg7jDSHAuV/0TZ1f1kO2llbHbxBdxaTxXvG0lgtJ8xeTJZKm9sLe+d6+9SzfmqbjPtKLFiI50
27GVXo3PHNgJRK73BTrJclGvRFp+NPserS2j6b26lAJlGSdGFEZC7M18HoedteiOHoitp6heCela
E+Hfcra0UfW7xpFsFo5+s8OHQ1yPjdEWX+YXaCDicVd8eytNdid1BcV6aFdi6fpr/iB4vd14LE7M
gmgOre3Il63W1YO2HdbcAXDyy5qG4B2PcWDH1IOAhGt4gTYhCyXNreO8fcZL+J6xLQuWEIg/gWrF
gMs4eQpM5LNwwS5c41C81c/YKWQOntJFuMN997Wm41Vq1bWBCLoHer0VaM1sf/2M7PIOB2phLepJ
jBZGxSuNeB9D06tPJHROX7OfKDSEAOzwygbEF4W/fj1GhEWkSslQseJdLXXmEi4SCqCYg10YYZhS
puRZSJR6ZTQa163XAtReLeOnvklwu0rtrIxwl4TsvVApoxDt23MsRuU6yfg+QdFhdR55Gfr5hwjZ
jdPS2cDjPSnI4Oq9Kg1sl4b8//0wmNWhVQt9HetBsh3gPqnNDMhLKhBS1pf1lddWt7eE1iRzIc8p
wqJPWKaFwEnl1w/6dE8MwV/TXKCIicC4WDaAyOwkMJ8QWVYuqFJe9rLEgkjhWcV7ipKDEu04fYpa
dBPis0/Foi/IJiJ/BetzdexV+VOOxdrOZi6Vbl48rncbEvGJlqld5DNC0xM4f1u4u0t//FIK7+A1
nswW1m8xjz1Hulzzqoj4j3kQrSq76JVTKM4TyyOMWSI51hNWCyozNM684lGtn0YV9er889AcCLEN
608him5WUlyroX5ohClmjlSdfCBLSi8ooY5PYyEo60YVXSrrK2k0zvHou4UgHxUOnlbnPWSSejU8
DkeGDAVPHzmxVAqREd7Fo7mz7BvzsWgnbRX7qIG8Ybr3k3zicbCByVWPOlHxaYKnto2uXVTi8GHK
ZEdYXoCjL3A9pdrX2VBvWlxWzDPAHiuDrasxuL04BsdKwHSCGWNcg29bd6IfOnNqJMwM42Am1rDr
MjaZVkcxEGogbaBJXVuW/DFSNF6asuHZIeKMhS95+Eefplb7VsG7IhLhrYsJ6tAStguwVEEtgqUu
A07D0Kz/5/8jfn5HrgEB9G9yDRBawHu6peLO5EN/AF30IZGzTjArt1fhQ+QWmIKO9UL2QuIlGjtN
y3WlRttCgfJaVOP9zx//X77L/OmWpIimTodI/cHNMQZtaLQcnjUx9d+gIxdi7VM6iKhiCLNAyat0
ql0iXuk/f64Edug/ly3JimGZGs0tVZ6/2D84NmKtF4M8SBWdltSzK5xilb4Ojf486njhJxE1fVod
sOEddAs9J+1kTra5slGtfvuXr/Ij1k4lMgBdlwG/UrUsvtGPJyDFmjgiD61cTwSLEJUCWAjhK8hN
VJGn4OQX9CdnIAzDd6B71t01r4Qsyk6488e/DAfjN7dFltCiKqaqydbP76KFniQLeUivnOx4pgcW
+BkrkIzFW4AXzRNM9S9PQvndAJSxeBhYTERd1X88iZiO3VSQoOHqGeU+o0/vhqKhk2Sn1U6EMc+3
35Ca16LwAMZkRAE5ajmwtUcOgMskIXvOi5AYR7aIlZbwGPb6qsZf8mJA4w2Oq6p6NNGAwM+D0Jjy
eIuWFngJOYIDEeKwJdTLy58f6u+eqawoBhZZknRk8ce4Hn21YFXya6LQWAh18DA28PW/vDy/Buk/
AhF/jRxF5t3RRPhbhiH/exAPOJ3HxpIrt6u0G2yaS5cau96g+N3wxhSUYI0+u0xFB47B4ie9uRki
DWArNwIp4UUPGFFJXZz7vaeae579ujDVL6uZmSXFa1JWh2kEoFFArhRr7yy2wXdepdXqzzdL/g89
izdAkXVNhhQokQE9D5F/vIyWpg6SLyscByy2pr6RQysgA7el1TKmPFPIpKlLmvxmgPYkzmVlc0UQ
36MvEfodxBBG9OHLt+QvM65IlIW5oPjQCqbeP3upWf3lHfnt3KGoNO5YvAxZ//X7//i6Sm3puRHy
dRlZTitBtcFw5UwzdkpKu3tMS3329L8O2i5SqF36COCoydjgcJu/fZffvT2EbpqiiqIeYeiPIeAj
LJEEc6zcWKN7YpQxeULQRsaAmlApl2tf431qyIrSfdoYfZB+/vnZ/fb1VSxNJmxBYw4Xfz47/Cb/
dwwOCIoWlSRTZO5CRKLjHRxmRNRNbtfzm4cvKwYIMj+cTr5GJnWlGSczYJPDxj58eTMQZULs7zSR
9NUYMQVX/1AkBeyehFO21WDvH29d4L3Didhho6RgGnXbmbLUzBiqP1+Y9Ps7a+oGq7Gsmv+Zl9Cg
MoDEyq3zHSxWavMKrkBUa6sB1EwToSWeJGuTUDiPIL/8+dN/ty4ywmbimQhwT/mxJqgDUHY1ZU0Y
Z06PQGmix+DGSxutJd+4R1pGgaRv/nLNv5u1VBFiEkGrgG6MHzi5eGizbkz6yp0GniWCm1fdzF//
fGV/+4wfVxZqjYxPlAGLyO8w6dVaNdO/TL6/HZO8DJJi8V7Q5P45Jq0IVovc8FKUErBsWgAjs4g1
MMC0PLsMvzBBarjUyvaAX+aCqYlmPPrhJNknAIjDqjt0Iv5QU5YWPRkta9WgYhCMwWtISltTowDu
FEZyK4x3OCRURmdglG88FKH3PgPHTA+Vxp9vnDS/yv+e7RVR1EyF/GbRQrL/Y01RtaJVBGBBro84
3W5Yxm01SZcyIignSnnNjDq54+6m5QDuxhdKuiYFW9/CyhZ//irW774JORFsVjVZMn5OOqVuiOZY
KKVbZt+CT7M9kKlfG41EH5cAnKrxdgrAikDZ/flz/7s7QTVpIqwzdJPM9F936B8Tr+VLzVTFSelO
U7AwZN7Jmpvt5EWHH41Jt/L+th+aR/yPe871mRrxxZKmqD93x1YdhtM4mrjDVCLcI5TZbGWfiyp6
/POV/fZzVFmUeMDM5up85f+4Mp0znGJVRu6a1G4mT14LPWYGcoz//DHmf7e9imT843N+bLYEJdE9
hCNEXxBjIViEk+BsW9a6LQzIAsghpK/4kIT5Jie9nnm7eFGjjVFGNy6fWkM3E6CtWXOlpEsFPZak
BCJBPwq144D0wTAbTX4P8kGPgq1UAdy0PjUj1Rqw35MetYYfKiwHTUTRC92ntUxEFZ5/9VN8YLLH
MT9SNlpZ+6upW+VpkO77OUdQ6kgTsHwVAXzeAH+eCOYZhE3PgRLPZI88kl5+0X6QRIS8IA58DsQZ
rp0hfiOhkOMprTZ/aNCrmS+SgVIC7GOBualvFvkGGZJ0w8dI3lfwQhQVOVwtdB1tUC9+EXyLMPEW
sUcH2yCNwEkn4uQqTXsWV3I0nTk0l2uPCmtu0QDviNZ2ohjxgDkEj+E03fzw9OdHKP1mYWJDaWhM
BiLKMO3nbilJJoFo4TZ3oxQggBz01y7JLkovX83Keqca0dniGF+w8zxZaXSuLdKXRK3H6r/PQ207
ZuoV8/qzJpVLKSjuk5C8SrqSsFI3lZ0n8noaAwo7JcFWov9YdUDvp8BrHUyJa2J3Pivi8XQjvmBr
o0ulkqdI4o8tAARVrPek769aYxGo2F7lmJJrR0RZBFdcSK1jVQYEgAVOo/IXoiR0lKElJwQvZ3RJ
ZXWPl+QiN90Vy5xffUZjtlEU6XP0JUIQjCM8GLJ8yf1qM2ldDLQeQ26759HFItqWUtOyrCbEFXgW
nPl7ymofL2qjvQa69Pnr73X6vs7rC+rbRd1BqJCR8zWJtR0Uz9VoC7aV+FZHnesNzGmS+qzI2Qaf
xTYJAf0H8tnX1JMfw4YIqrsw5QfcLjB3guAe9PFLFRTTvglg8ni+8NBkNTGYxieRkVTzzeopx454
jjsL71Z2xhqXP3AGZUx5GK7+MkJ+s1DIFrRUik8aqkzjx2TipVBL5Yr8mwoMWe5XI0lBPiwEizpk
WmmrMLU+QwTsSDIq5Cwijz2uB5qgntK7f/ku83L+YwJVZEMFN2HB8rB+HlGosnRdX6QEgVE4K9HE
CUI4G9VIqkUv1+pSR1hfLjpC0b8NRvMh5eK1rlDWkIVFaFhX0E00BX/TN8NfFjHpv6cOhROaqOuy
ZELF/Dm3V/7YCUGrZwT9GtSDhcJEKkvjBXG5v/OG6sVLJ+iEhpy4tQFnKxD6TduK3l8WtRmO/PMW
wbdlPTNNjf9+nhWbMTZ7b2zBy5p3iADpGv9fKix/cUMwddhDNIzEJSBOVPJNNdM0mtlzrnYWsuIk
wtGof2jpLsFOQFl+OMP7mw65JyB/wlgiE4ArWyhnvYpMdV04A1vnWsKGgNwcthahzSuv1W0sG8n/
/nCicD5SQDJo1DZk+cc+rCZqI4nxVEFobY+NbNF6r95gUNldUt3KPrsl7Yj0R5mAxeRvfx55/91B
q/NqKhkgoQ1L037sM+OuwN0kRdhRTNpN+JUWwzjeqNatSJDa93L6MAmIh/78ob8ZU+zawV0bBhsj
RdR/XHFR53nrd23i5jGST7SERVy/TXoL9CM6aR466QyP3PCWRsYFFfXnnz/+1xbw32+bKipctkyS
h65rPzdmfpgUpBWUiTtpjUpvsWN06ASxYJCitHqKEv3SYQ6gva3RkxZAW/RUJ8pOtQfRfKpa5dbO
v22G8Wms8fIXg0nFJH8bxwelPYDx20Y5Fn2j+tvT+u80wRfn0MGmXdP4+vOU9o/9T6lRt9bblC+O
6T5QcANP5meECR8E5V9OB78bGApFP53bxE5I+/FRAVJhz2ys2I1juAYGDg/fWKdae4DMP2EZ40TZ
WE9/fjD/3TBzeRDTFSDn82Tzc9ulFoA1BTNGCcQ/bxVv+SjdQDIsxEK6/7rlsZcuVdn4y3j877ZS
FTmSK+K8WeeDf7wEWk0Ro/GM2BXadjsmnauq8SnUxf2fL0/63T0lqhD2tglZUP5ZxmXbRVgZ/7br
Z9pFJ/wVMqMyF9xYKvOXUlD2sSqvIlEjQjQCi8UsWyk4rdpxEyIKBFKlwYEj6kPw/jayfrNd4h5I
Ivt3UxZ1ToT/HlqDIA9ZFGH7rfABTWFwVbSBOcDbk/i4a7sXiaBcW49gREl/G2ravNL+fB/nqc/Q
gISx0vz4bBaQxoJyFLuWBlxCxehHBQTWgmjkzOt5v2lguhHLSRlrJpFkhGxyBaiKU/8UYIK3+86b
HOCDh1/AW1PCCGjyUisS3uMhjSHWsBKQusRrT8FMkqsFzjhEIUWbrbw6e0hUTOTDTJD5BR1riCCj
hwMHCoDM7Gi7/WIZCKW51HrgRb/+OEA8C3YS0CdM5JRawcH1/WtTa9tqzn2YcnE2xfurwCTbCvYx
SI7wnboeyrcBuB8xvy4gLsuRpfINwPOqmI8Bfxlw80v6nxtrWnNpRjItAlL+/VAnkkKTQGWiG3vh
1YvQywXaUh+3aYUajeg7xyPmJc8gkWCa+sSds1SK+vznL/Hbl4vIAdoXlgz//8dEkqolmwfSeV08
nUiquGwxlm6m0fzl0PabeiMj2NI59zKp69T6/g9p57UcN9Km6VuZ6HP8Aw/kxvR/UJ5FsuhKpMQT
BEUDDySQ8Fe/D6p7piWKK+7GRnQwWjRVKCDzy8+85ucPC9vNKmRVYH9jMXQCm+i3SHYQp1XV7Umh
jmgegAfn2TSWcxO15kUddBe9P312Ib9mKnOH3mBM5NP85O7/fCFTokMjRpp1Zyh0L1q+rIZ6q8Kn
NB+/OjOVU6nse105h5kIn/vf/99vOHfB5kC3fV1/35FjG7hdGhHNxjR4me93Db4sr4NPgrX5a5FM
E4zIyJyB9r35ftcOKsUsriRiuCkjBoHO/yKTGegs7yYdDVQeiFmJ1ezizhWLvmGVozy/6MCYmDUq
4imEByqH3SRIeefxXWyLhxzNHDPAbGAAHqgMAE6fh+GPog02FDYVvvigLeO7tY+EX5eC7Gz3Wt/s
NSmfuJXLwjQvRv3TqP/hfTIttO6QvfB/mdxk3CTPpfu1G4crzWiRRE7lU0vbFElIH2RNFn9vs+82
wi+9hlxVT0bqYutSAID5/cLw5h3wPhzwoBjy2oaFOcm7c060JgJPYZXuIBnD0kHo30f4AQVKrCfT
GOwXJKmyUdcR2QQpwY3w1Vb3v3m+fczB1pSvQwh1Jc67nSJdSjggkZqOsHLgSycwI+wH59IRweXY
mEd/oJkhWQy6JZ/sJr0XVnOXy/JJDPqFRKh+oUBO2vW32ndw4dVA15Iv0aqmBSmOk1HdWqg1SRHP
wsOvccmwPfJza12a7gUc49sO6ySUuOvzqLWQt9A3TPhXgecheOo+FDFlLsteB3E66MhamhcRy2GR
OjFaO4+n//fcfH26yxJfMXQWvyf6Z6eq/eGz9+iwEv/g9r1P7etAzS2FnJOtwlYWsSU/7fY9Q87V
vCHqvgcfFI07x2jxgky+u9zpRBjHpC6ekrB+biOFH5x91GKyzKYnYFd1dYcWx/Vk1z1pqVimdfSc
fDcEkiNtBCjBHa9heO1KtMjSWWfKy1yQ0Zr70rG4fOmoZYdLaj7HYsvjRzoK+MhLSdg6HUyCMrxt
FPMsT/vkGPgowTB0mzISgreYy7ifo2LmtUMSIyCy0xpjYQzFbTgEe+wpjbD6Utbjky7B6gTZjSjH
T2oc84MjyCAYzkkzw1rrfb5vGuxqbAzL3RQYL8i1fUXs/94zonUlirtEPraGtbN246s7E8scgDvR
V730LsrAevK75g4PXBpjkqmfnDtVWzUAoDCDYkO/B0qVaO6iOjv7/V79KLrS0zJc8n3ysV/K7g61
1aEOS9ziEhBtXnFWtfR38v6uTvEIlOle772NFcHQAqU5FlwcOJJFr7d3WQM6wougzkRX2OE9J4P9
Nff1FxxDq8T/YuTjU6r0T2qqDx+vYTCWZBZDTff+9LU1kcS1r/Ctc+hBuX0NaOg+bOS5rsc3IclW
kQ3rMQm3o4/n3e9v1keJNe89d55NwxHE6p/XFiGvb5SNVbGGecrSZDUbg33Brtk65crRkjuY9fto
0l9kpr/Qp96g2LYt+uDgmO0d1PxF2vjAmBGftvTi8pOL+yAd4OIoZ7CqZXB7cmT6oWjLg9pGcJ4n
OTXlV+TGNuPkfE0cwmUYeQvq0wu9oLcUOs7BDTH5HsL7T67gg7qKJ6MLy3cpsPz3aaD07LjJC7pL
1djdzc+nd8UuVIiYN19t0d3penpf5u7FkPqHGD4ZOI8ysb4manrB4/tGK+yvBSL7mg1r1jM+2Z0f
HMeGBapGWDZn0i/T+Q59y2KiDw0SuqWuLl8dpzpmigUUh9WN3xafDYM/qMIIyLqJO7MJpOR9IGJl
4CmtpmJHd2BTh6Dh0TNZoLy6km50l0Qj3xw+2c4fFO7M63XHwnLYtk0xR6gf1oCc+qHWA5pXMJYf
JnCMA9xwr7kMy+Kzxrf30dP+8b3en/Jakia2PTfKBPpYKg4gmBoodVHhGPFTNZQIsPnAGm1rG+nV
YZKlBwnHP/dHwaZ1V1DWj7Oib257m5B5Xi3HM720HxCqz5nk406C3FI2baXR4pSM57rS5BFKbISE
voU17gIViXPvXLb18aR8DEQzZ/yINp98tQtjN1rkhU6H7EoynanIOKsKb12U3dUYv4SmtxaqAEnn
7X042LRczKHcNeW41StxLuvuIHJEX7RxW0/qoPXVMUXAp9WgmkIAzbrLvBvPrBaWWtW+4d947BRX
GRaHAXdbcP/TnZMxKTEFlkYlJO1l7CFhkw3TQn73z6KU8qy0BZovgf4VK5tvqXJ3NZJl2miNS4S0
8XXvdExyLBRpNhV8tJPCJY58aAWDkoSNZ+9dMEFeElabfAApjQGlBJpFZ1Hhg9WcT+GYoYVacI64
FU4+JSsQeYGtbU0mokhhvGcHwwRl1LJNwh7gZtOjTYdQVD8mGES06W2bkyRawkYYJNMzXmJW3QeW
iFaCc4gGL9qiLARknA72AhOGr0EFzjoR1rbAFsjX5A0yenB0WPWTX9wgdb6yJPmYpw9nquAodFCN
S+ELd3gHifRVQA/yYnX0A//c8evXLi5vwrq40VQDliIA82RDaS+flW88mBm8xSIt75PhDC3Dheci
d8vg4MFDHCmQkLwRKRbRLnJ4rTS41DG1ahEOsCJn02hn85IY3OpGjN65746QSLnIOQ4gkr4F37q1
UnQPg+iij9uvpRcO2NWP29+Hyw/3j+F5BsHBArbyrmB1K1U1o0tAMlWwql0ictRfjxLHC1BC9uiu
2wkD9vSzXPGjJIX+B9UrYAqwSu/e1olGNFTCERYZ4x9DF4cizennF59Eoo96r0yGmTUysWWMKN69
jw04CPF6gZH4KHZt38KJQgk+h61LN6UETreQcXQjalzBscWpjM8zhY8iPoeq53KP6cK+LxyFzKtc
9g4TBTgcWQXitAX/3mvuBd8+ABSg6PNxZZ1uCf7rKAbxiiTihV4jkOzTfGwx5Gma+jo1sdTy3fMg
N5lgOYglBxjR9ChnLnKjYAuqYBdmxUsZNrdtFOLcyfIbO8QUcJvqnBqGQkE3P8QoJIRAnPftaizd
o9UiA5cSLttxnhFm2tKsUSuNxpnppI9PVjHtignDnchbGsI75JEOkP/FVCnAnA4C/uwp61nxbSVv
ar8Ew25DGtCb6Wl+miXKYPC/hnTlJ+49pVSau4g2jMhnJTc1ekso95KJPAZaD3BhnthFxA0LHb2V
EcY0arrk0idJxasgQU6BLpTKvWZlJl1IlwEZRwMJ4SyIt1h+4EIAQL3J5CtEKoRJdbS5hw5ZfoAR
fWhjaTB7/w59tRnB/HuyCZF3EDC0DXQomD16nbtXOiTKrA4X7QDHtkvup1SivpHPIHE4n3HAG8yy
gr/fgx+dl65FiS7Au7FU5z36w3kZ68rJi7QrUD9kxmR+yd3sfOz1bWpgV/P/9VbvS7ROojdcIvm4
izyUFAv0hQt67MgkLvtG++RjfZglu9RV4FKAo1HO/fy59MqUZWXXfK50pyLc9MJiHQ3lZs7bE2P8
ZoTYi8FkR274k4/5UdZDl4aWFKkWddi7FNmtgRUUGeFlYOyLAnqeQ3lpmoMXiXND8nz59+9v7Mfv
6NDJn41Nf+k2IE4NugUdw12d1BDA6iOqMk9GMD6UWf3acIag6rT+/VueQse7DgdtHfrX8ygVsPC7
+zspiao/Dgq7ZMiipY3JYQfGEbKlwGhUrxdT494ptJnwguuzO98/VikqjvVIjlD386ivhGPe3Ggc
VAqyKzzTvCEjjaetGIE2OFqJ6gTOI17unKeA3mh0BZDipjNXeu5yqqdtGMhm6fnstx5WGl4D9LbP
O3R0V+yV8zhGX4rhrVoawV2dQYxr0ITLhbUrc/PLIKrrQivGRUAnFkDzKmoi1ISFlq5M/BPozfaw
jmf2eaUQTQIAiElYuaT6LJbo+H9LfFQnHMTxfn9XP1y1rFmLURCjaTCoP6/afgjwSotEvusr+ZqN
9wK1kTSYzpCvO5j2umlXCXzH6bNG5kcLCD0gGpk0dO1fKgPVaWMkTTffoVD9mkw8PjGppzFrcPSm
YMLT+gbdn+PvP+xHpz+TJxDv+vzllF3/EHl0UacAklE+TDlCSuRqlgKc1nz016WzT3zjKiur45yf
/P59P4p4P7zv+/o5meysKx09h9g8bP2MNZb46tCbxkNddoffv5f4qCSlBQpIjLKUqPCuVd70PoYe
mDLtrCK5HYauX8XA1nE/35l11mDjIt9w5Ybpxsx51CO47D6aGfQNDR50EChv4aidFb5kJepHrjtc
JaF1g1blkAcInFoZID/NeAlduFjKRiwvcL4lYCTXpgksb8B2T6ExONu2G870pWmRNJnSO2Ij2r0o
T22i4oycFlo0bBMFWxvntocTucT1Ex3bJ2h34pCWsJEqjXrDQP56QeVFw7gk19eKIzYbCkoIfefA
2Iadg8ddo3DTwxgSKNW6cPpv3WT3mMBR9hiNswXudQjcECXnHvFLPE04ghs0JtJlaKIhnFrDjZ1F
+zlvrmrrwScjHhRrA0uFdRgND3Y4YYPVHJOyPWD3INe4s58PqbPukZ+NtehNm+px7UTNHo/Z5uDU
EW5RkF9x6P3kiPlo04jZgJrBA7v1Pagzy6QCdynpq0uqq9J66JCjaHT7wZHOOQPfhwaLsk8ivfnR
4hVgMmBDeIyK368n6ssQ30IChJt5BxPBe2C3gbky1LJCCTee3aGMeQSnYrFzgwRLwzw4DHGS7HC2
v6tbxprSZOyb49phJm9FIL+Ct8fcqptmaYn0HC1e9BJaBNWRzVpnHRRgw0EN4vf74gOmgA3HApyH
SbihV/luX4TamIGpzNA8CvIN+CkY7jod76E2DnbOp8J/Sy5iSH3aiP56qkWY7QkBMHss6ZCHEBE1
0Wy7lijcFHe46oHfguq0xbUAJi767Vh6ZPedtQlcC/F4ieJlo2FAkemzNbSO72vcRbvff6hfHb+R
fgQ0YMzJlE/7Z14xP0Q04Y5+3phWthvMZF3RVEdKzT82pdsta3PYGCKQqzJHOjw3jWOEvgI1fAG9
N8QbpCnSbZxSBqBa6Uf+J3HoIyAGoG1GR3OW4P3SmA0HZ5JBR7CVfnTRxtmTllU3UQkx2rEhIjd4
nNToeCtnOCL+eBUNzaXD6GvRBVSejfLu+00eFa9NyoNCpR6YW/464lbg9bxEW/jnmNaA9rG1t0/u
qf5BBAUbAVQAgBuDnfdTTT0JQpe2UQ4+u8ZIKYXv146EjUDf4/wMRoS7O0xlfNZHe9EjPVAm6XQp
dLQb+uhFHyvzigEa0+0MxSArmP052wrUmzE+hRPbZcy+4w9ZrPuiuUIdFd0TnBWFpMdRuOwWJ+60
VYKuKr6dbLYR1XHHj28JVghUFqW3y1Jh47ZbUEv51r40ccixIvrC8+QL3ZRoj4AaIn0ZDYqum3VN
g1d4ircPqrIisIZCW+uVBHmqWbe+Ez8UwJAWVmsbi16SK/maf5GKZ68nBLtJ+xI6+ipwyGaKbgeQ
bVW5jyiWvoZBuB9CtJ/CxFmFVnkznyed9wUbzMc5KWwy60HV9dFo2xeTWR9z84cuNg2m/7ywpTfH
iJy/77szIRsG5NE5qvXdKoz7t8tAtw6C0yC0k3RLtxBKel1hmSK8G+yQKR9RBCTEdmh+yWY3ZbPu
6Kg/FuX4/Mla+GgpAEizdEArFLXvp2ojw4RMNVa+G5IyQxbSWiDve5uHathSz3F/YnHT2RomnnP8
gmeT5sYnyJIPkhYIgj44c2c+0d83eLG7rqp8TtBEyePrM3nvekgMd6Li3gAn3YmxWk/wSBcxWsuf
7eIPoj+tEmY6tHHJEN933wtm7G2fx8UubTGRlEWys0s0zDyE7ldWBb2qhIx04Tt3DntgkwcR4qFq
F8gS3+eo8bdmkRyCtjLPrHG2AOwEIoT4cunOWdcOwSVqmSsMk46xj3EoucWWrIacsK7/OsX+83n4
X+Fref1XmaD+/V/8+7mUGK+GUfPun/8+ljn//df8N//zOz//xb8vcW4rVfnW/Pa3tq/l4Sl/Ve9/
6adX5t3/vrrVU/P00z/WBbia8aZ9rcfbV9Vmzekq+Bzzb/7f/vA/Xk+vchzl659/PL3wCFAjhvb8
3Pzx94/OXv78A9qdT4vmP398h79/PH+EP/+4fKrH7Kl4+eCPXp9U8+cfmuf8C/HsGSSq03mmuc4S
6V//+pH4Fwk8PBkAazP6g7ZXUdZN9OcflvgXbSiOJUpSy4XPxsZSZXv6kfcvUnA6VC6UAk/3dOuP
/766n57jP8/1P4o2vy7jolF//mG8bziJGQUxc/+YgdBQeL89Cr1N6jxKp52cWmziu4nDwVbMMtBY
GrUcLjUNpJQsdVlVwmFijDVWlnr+wq/QTRrdFwHC3p4tPS3MGn64lX9f7E8X9z58cHGe5WE2aPIx
f4UHAKyOIHUjxaepdj9jhLF4QrfBaforxujgA/L6frTpD+fd1sg90IaupT5L4N43H7kIn9IObq3D
ifZLAtcAgesqJxp2Y1NhnkWkpCfVQ5GR3BQvoJGfLfLQOkA0fv2OvTLWsB2Jkfagp1xihoY6TfO7
0kMwLGlsfC/ifCn17BHfd1vDa0oorlmL/M+ws3OAI335seSfq0OiDnQf32Slve9ntu3ox93oNVgL
eAiwtQ+dl8k1wWqXBXi7JQOerH4en3tRoq8gqjkr1Pc6d/oW63zKRsuuSRa65eleTylqr3pSgzjA
VZf3gy8IrcGCbdsZ+nEwo3ofCxd71eAbN8mCW9CcewVvg6f0TSMw1JA4ey4G4m6ot8h9tCbO1pUf
72KaZItpZ3j17CremmsSyxHL9oQsNyMs+vLWBMa1DGwDH75plthN+vXooY4swmzW/a4wnl/6RXo5
oOYc6HkPJURDEBRvB+WbCaJOAWejU5zZrbwLQ+1aG0LkCkt+J8tdnkyB5ESKmbEXm7u05sNnge+T
gchHD52bZnCqldflW3TC4U1NTrpyYHG7SJivLGe+k/Nv19RbbnKNQDV9v6mNEZwMqWMkQsnKhleE
iPa59Ky1gawtQr1ohlnZ17DwYjQVKwS1AxsxETN8E2GZnPX4cS1a34kw12wfw97+WvoMQap5gQez
HxaMAh25N6tbCsb0fVxy79Jz0DTPmW6nKyvx09WohQJY2xV/DvfMdtB+N6seYbaRBCwulq5FWRkn
9zY+tivs2JEkQ+rKLq0LLzHThZrkdUV/CLG7DJWmxN0WAqOYQJBvqUdjdir0r2xbW1SVGrdNL9El
QnLPkSgjpk2YL5Q0X10PkddGQ7ACvh3iDYCXTrtU6/Q3xnEL5fMmbIfQd2alc4ZlXv+g3OTRKaKD
nJ14RPpYk9xZleUtg1wcKUEZYUXOkuGtWtToAY2hvht5kcVYh+c9Qg/xzD0arORhcNLH009yg8fU
YZI4OPYdzBRFUom81EQ9rtIJSUzUM7qoY9bsaggC9eqLraNIOib2vRam68oNMtzFaUnbBWgcLPaa
invnSbZ1NUVvngwvaDp/gQa6cDUHnda2RBLXx+6rrONN6gs0oUy6xCj69RqDQ4/gUVP9YkZdHQKD
hVj0pEAGNpaNzdgrK3QmPsiU9aVBWJb+6vQJwhjtwbIY7+weVGUoWKlJjdCU3gHemZ/71NlvvQtM
t+4vrKQ/9lOeLTWjoqnNoytTOnGKilMSlmpNpbc98J5gWMGqRTG/p80foB5ZWKhO+pa8Vozw1vSh
VgIL6S7mFUYfp2w7rdYttnvYTHkhNj4I3Hoh5pppXWYrp5++Jd2s8KfPGn9RdzXF6OCpgd8PqQSm
Ci1p3BGDivmW0Marbsrumfkzouut7wC7oR2PY7oJ8/JLjfgTkeMVlRKJ5ZCGMmrf3xcjUB2pOQa6
aggN64iTJMEMoLRYvbEAqA/G6Qs8ferrjD/MixGLnQYGsBI8Ur/KuF/cuVKnXFBMSDY6girLpi8v
QPOpRdyxlHjMXhTCYpoPmorZCHbz5lWo3YP8e24dJhFAXS/qqqPHaCy9BrEN0d63BpHNT+BCnZ6N
bFkfpcgex0mnSPe3WCSh0T7TLFo2Ca4oAidu3iByqekMaVzqhv29zjki8FrEvZe9044o/SYD2zm5
6gBzLBPk0hd2ytY+PREoRDq1P2aDg/bqDNFtPRAjRvT6fJurHrIkX8Y7gL807kM+XQEeuDARYRwy
Xh3e0TZH8y0qeEYlDYZSnpYpUyZw33CiSsQDvXo1lF8mqjN7nBnW6aNhVRj7zm9ElsKOHvZOa5nI
5NfxNtPje+VXVxbaNgi48dg5G8x12Ie3k4mHVjGxNTqFJZl4SqgByyr8eloiU080y/TwTZWI8GSR
Dnwu3PhGhxJdfEvl5S9wn38UWY1eoJG+mToHkFQcHm0CBdwwsVbpjOzKcRi6dOjiqRABpGF+gJbL
FK9epaW4wjmaMo/ROYL3K3gy/UrLx1VjmM8hhLkF+O6Z3CevrQBpKLgQJZ+BzwlAnR82LdJI9oPK
ZiGIITg7Lcxg5PDG2OUNcx59pSH0Olp08spJfW/igIYcoGqEiu5Oq8gShBV6Yk9WhC5w7a+9gFNC
N3mc1bzAFTR8uvP5xWjiPt5WsxksNFW/nViwNWu7xupyqbnlo5lhmTqE6abu3G9zb0iYBJV8DtFl
Pa3ynPagjuBiUaEEf/qZzOU+DavngnkOgCfEqdHQQTGpWvs5oXhisHfiKmrN/EId9N8ivnfnd8ZU
GaW/9Cq3ikfJsUqbAYN6zNA7BBkQmgRWVEoLNz1BSIah6hPkefDgV6FET9MiDDl3kipZIWFzZdiF
XNLhemFazSKW1RfFvQ18XG29Fg+ayuGfjRmCMmsfXXxYant2TRqUvozRtjud2AZcgVUrotckUhsm
Yv0qg8y3dHIL+XLnS8enX3V+/njKAzTctuGncEzyTBYIsBPvi8OIWvoy8Kh+reGhqThUkpRp5KjS
t1S236TtXeeOtnRKeDgYdzKDQhA0Sd+K4UgvoVoOVfCoDSyu0ZNz6nzRlTh2c9RyDLrbHAzfopUE
MnPKzwpExyKyltV8zyw9fOpihGPm1EPDc6fSxmWmcQpNOok00NdnRJZi0S7/3hbc0xh7JY9os5CK
m/tXCmJgU9hV+SzLTpNQsSwaDGNH6QoKzCtp4cxkWpsoYpuHfXXXNdO9cGlE2wvEjA5WWqxj0HML
G6ro0hsQOKMo3tlutFIKvD1OC0xbA23NTAowfHpZW4ex0l4oSuiHZWyVNmjSbeab59IWs4TT8BBm
GJzIOaxCxlHkPtydupSP8K4JorCJlubBVYDxLCxyTvdCtXq6kjkGqyU0Cgxb+kWYk19ZDpeQDHsg
G91s9s5f9sGCZslse8te1kJezPbGl9AHMuTaBFIaxlgrQZHDBkd7FTaI6rQdsOSu6G8Ec6q71KcQ
lqoB3C60tfuyz948n6PVEawfPMPRkhVv1BsbR4poVXMEj4X5FRUA6P1o9IL3UhG2KWTK43aa8/jB
xr+0yY4nQ2wLG1yOjXA3k1KUSVTW6Ikg0Yjzz2jvsJQgLYoIoN0Y0/xMgRS4KBua+N4sCpU/q7a9
NSt6UBVd4RW8uHOZOA8z+LezJoiF39QcbyGinMc+ltX2ALyj7e/pLDAl796CjK0DWgwlevTD2IKM
x83mqiHRw98jevPn98+7lPkU0Dq979eZm1+3dfaYJMW11LBNiQEIBjPA7XSOltdNGOk7D9q67aaP
2exEV5ScQ1rd7PMk0pAz0s113trnI6YKuj3om9BgrSoLswVoso9GWj6elp/oUNNXuJWX+A1N1VM+
oYQ8+JfAalhGcz5XDvn1KQ2KzW9Zj4zjKRgnhn885SCnIJ4oDlcj0W8CC03NNjXIe9KadhrQbB5l
26ovosY+oWDsurAK/yjz+Hoo1GMiqWpM2mvDYYi+WNJYhRNphgg5nXN9FolS6fMp9/VcWI2Bxhlu
aed5Rw4uZ+wk8QA5wzh7A4nL7ibhzlT6TVDeLIyOFNLVg33cxngQpo9RUBMv3RxTAhsBe7Qi7b0x
1tf+FGzKduT886m0k0TR4Uzh2M0p6jSH/ymF/VS5Bdqic7bhM8bzjG9BR4Ct624XKecxzTlIwdnc
ZSK9KbBpIQXIHj1lo8xYL+HQU7sbS733j20sjkNhESMb97wZncfT6ThpFK6m2x7yPt5XpOAUFHGz
SpxrbN8fY0VWU3rTCwnKypuz+CwPjvQ+SQb57EMfXYiwu+7mvEHkiFSHKCn5ZfL2F9CLc8+x02gx
8oGgUvE7aXlB54MkoLqolQs7mOQ/jJ0ns3htY4LEVLrQUhF33kotfT2tfc/t420cxAIXFH4jixGM
9DBkbsliilbd5SgKecV8vuBrGRXx1zlfgDp8zHyK7i4mH7bcFPFa7o3fT5cx5K2FM3Tfy+YxrTgw
T495im7SlhaxSMIJKn50HRr+DnTJRR8Re6q2eDQV14qH0zYGb7dlOAMLST0zi5htTAjWydtcIjGA
mQPaXT8R7U7reD6HK9ve6SOXlbek7Wl+3fX+RW/cjHDcSA5JkUazfSXVfGTO0m4UQ4/cyd4aC1BZ
143rsZ7r3D6iQR2iLEfJt4+14bZHpwjU04XU8/hSyvRckzwIG2vxyp20naZV36zY+dLo/lMkxMHL
yuvMZX+VBrPxzM1eCsfrtjRk081VqhNiqu4YT64kKPUd0uLaXPyBDeWwKbFYC/rl1K9MB2/qid6j
6WFmKwLYZSJdnZLKuQdgKMr10gE4YSOtfio6y3Dj0nAlzSMhNGSMhVTw1SvHi9aS+EFppBaAk764
HJAL4WkD9ReH5MR0tMxL5NNta1lW5riVsXHRSoESfwDZrzI0sYtC66rIxFsXeGgE9dkqSZ10I76b
ZdVsg45d04bBZuh08JxtccFhfRH6ZGJqys7MGS8o6onN7rhoi2LYyZ0BW1/zkOZ17nndWdUlqFa6
SOEzF7pjM5Z7R8Ry33gSG/khK4NVSf92oRc5mrHD5JWrxEdkVcD8RP44qff9dZFFpb7uct/YCBh5
bizL/T9fJInnXi8gny16E/9uGZbxitDANzHksXPP2dHKw2Oh6r5Y81ufLiIwSVZ2jKTK/embbQB9
ofSMeG0y6t9nXXxFM9nd6GPb7TsSsb3n4NYQWl67SqcRaflWq4r96YtumNiw+tHun2/99Svgr0UK
fNX/+xc1FfGHuhlTAQcozlbDjy9z+ut/fvmfF8M6ssB6gy+n753+efq/f74nTq/8zzf/+Z3/4/fe
vWqcIxjb0an5++Plpw/ZOQkCcP+8z+nylIfkd9Ng7X36wekLXsv7KBlLuoZarcCgcLUMnO38x5si
XkoRD2cnGyhDBxdk4YWFRGxuw8yogbot6y7kgXR9oFB2tgrYjfw79NybVvrVJjDyAiVIZW77bNhW
TdHu9eixbfAW4l72+6BFp35QwYAxWebuW+Q5GcL7jbvnup396ZunL3h1RysrRAfdCS0EkGkkUcWl
wOzU4O3DLPH3p/8jnHr7ePY6HxoD4oy6bmRgb0pMH/daLc09RrXmPhi7G/zNkWFxqTAZgTynnL8y
oOA4C2d7+6Gl+vLytWvk6HtkmKT2erJl3/IBdUqRXOtxiED1oBQIXUTMrdwiTRGulAALhf0l01zx
0o7rZLT26EdgWABcYxmir2yYSGw4bu6uMVu97EpK+TPhYC/h60G6rUyQQQF8IxMlhc1sgtZEB0eh
2Rdh+8kZjYtf61ts+pgEQlF1dmjWpd2N7IBpG6o4aH6mlkUtDoGOhnH8JdTDfZ8BVWOKCMS29/OV
MqZghx7EBn+ky9TtL2IVg6H03GcVpNfSst2F4Rst0vQTJU1GuxNH1mXrTP5iCsKrAcaG1YbXkwYU
UyuxT2jNu9ZP0/M+i0MOOr/YoIz4ao72s1/g5qZVGGh0ff6CtzvYwKp5roCUDt2wHqoM+2tHbsu4
uXaS9qCkQRacDxcgyylXXAJv5fSI0tj+GWOCy6LpV51CwrWw+mHVty+ZMXa3SilrbdmINcjcW4Mp
AKjOgvAzb1cGRnY2OD0gatxb6swqr4YcszYWkEfPzNvl+EkvGglPMZ/H7S7q1szQUno7qEabdXQ7
5K5L0pLa57pT+2hUgWMP7RYbOwU2q/fvnHm+LOBumhHD8wL+FHMCXDAQr1tOQL+XYCnp+ebjocs1
Y+clI8NIJLUqhN2WdgNYBnO+qkKIwlbduRBNucRpbzwDE7dSEmgo3VvcSLpHA89bOjDdqhd3Zkwb
GqbYudl3Bn3b/kI2lg9mwEdhvKh20gLDn7sUmTJoXrgC6hUjENvUkgCrcQDpYL5WMXYStDR88Otb
W48g1cNKDnHb4zKSdR4jzhbGwFaEWR7SybvApwjwBRk+8Gb6cfoyQQy+0xvnTODzZnXI/bZKPlMa
7kJpPtocjduUTIz5sL5ug1RSxtBDTGreCrtY2qnRBlzEeaT7/qGjd80CAqJa61Ciq3hjIlLuuNPK
60t746gGIqhjPPpOFuJfb1/pfbAplIZ+ujKwebD6e7eJrmkjfHEDf9taBAsM+K5LV1zmhncMAloi
tQ8ny4ivlNaPR03p3ylcaam4yXmrlQ9G1AKo89prqVAeR2tvmdkSI5K4888KUaHLk+xg1eG8NEJC
pYV68BqcdtIeblxT90yxhzMqle+0hr5HU3LZGda5lkHujouDe7CjpIU8wpzE6GMOY0aVKrjQMmRc
XOiVxYAzfZ4+GS38dKVClm1A08Y4FAP43MalXRW6PXriOjA/8vJdXXkP4+BlVyaGv3N3rnAnnJnL
6jUXOYLOZEaTOV6kBV2EHBeNYCZLJtNQr6bAva4tWe8qyJGjGR0bmV+KBDOqsZ17j8K46rvuckz6
dg/7AQPbtF7S+GajZsHCSfwzX4XrKZAYo/ZTvG4l9kcdzpP0Fs4iR+E8B1G2yHADNfvxLBm0+KzJ
0+u+SSWx02jXJeo/5zdWZzt3Wkx1lrjdJogQx8SPlAwGnZZmdO8d28FpE1sIqpdSdWutRdfQ7O/H
UVyTya1Eh4Um2LRxUfjbKVZPwXTp5MkRwZwtoe4Y9/0S/MgyLmEY/G/CzmM5biXbol+ECHgzLe9I
FsWiqwlClER4k3AJ4OvfSqh70H0j+g1uXIoGhSoAmefssw3DvTWGI+/dAN4rnEPnWqeAmIPCHDFT
1IKVQ0GSVRGafUu81Lh814yCwukAGXXH8JQJBz2ictOKVZR1PWDn5W5m07vqIS1OxibmO+Nz3sa/
LHJRkrB6nGDN+v200qnixVhAl883mUEgPeF8Eqs83e5/pfEINiEqc90VAbljzpetsAwNhBFonUmJ
tunIs6zDx7k1H+qqvnWucce88YnZlkts1TEcii9oPAcSZW+aEaW7y+Br8aWrrK2GRkFGmKoPxaWr
K3ZLnBry7Yh+M6mbJywMH2KR3SaNZSOoqod02NiD+RWblMGmaA6lbrzJyHz2XLGLOi49EgRgLUes
bIOyHI7y49iKc5ZGzAF6DKYxwOYzLxqEfrP5YYz11ciji5nIJ9MFP3A8gPa5Mk+V3W2SnBghPb80
EbUa6bkknUUpMvHZKMlyioGp7HTetLn3w6LnWg08l/lMHFE84kfevGm6dS7AI0rbflOXRh0K7+GD
UN4rIGNm85D6HzYGtXTs8LKa4TP03V+j8G44MgTwVMbRe825HP1Yf048QxLavm/gDBx/OQh7CIve
hLnDxCuGT5Z7x2h2T7VWnAKj3xhZboK5yAcw+JWNVMwHAu/H7qiN93HCod4COs19scVHbYNo7yd4
yo/pxxSRCB/p5FWBeNoh5vs5RPx4Dn5oBRMKlqVun+eCVvU8a+W8kXzwmEm+uYn33PrFz3KOTl11
9QF18raBgizuWoq414q1ny0rWZeCLGEGSc6FAbuEyf2DpaGNeehG8yI1kquaFFKmIbIfozP9ARN7
p1TZiLr+1SRnP+U2LNmu1uAHR1j/WI8X57GAvALhXQ/a8zyLcOca2UBn6z9PAByedGI6bEnUKobc
ZZaKdW54V3sqiW+jlQQULS4h7negI87ZBV4zguak8TBL+9ylPuKu/JG6OtpMbjtvME++4wb3px7x
VO9aEtGNyN3oxlYUmnMmkPGQ1iWrQdmpKVO96fzxq83El9uy65c2N6GeMWJ1AJXrCxa9WwOU24c9
FCPZHQljjgcIenD31q1D3GxY1rRRTvQpNe41ZbwexpQHJIRupYZmovCdeaP3HRa1XtwSpS2Ompe+
WhP9kSjMfTHatBdxWRObS0tV4KdrS8s7E6VaE5D0A4T72dUsa53mbPQuIdK5SSS3PcmTkRo/Jook
hbxkG/gPAMq0g8hGqqmXh1QjLGHM7D2r3y/DCN+cSEv2XT189jic7MCXxlUz9veKAWoMg8xIrlU1
f+pjCfetZE/H2pkcUkIONHZs2ybpqHofTO4RmRbvfQBwmkEU3ZWJhFUD3Mbm+mBORJKHsv+cyLjr
dcK/vErE6xnig4rifY1ym88kF6/aMD24Sfxa6B0ekh7RajOMm07259R09tI1Sd8wn7IQ3MQjB54R
XrJlDJKsIJh947KTrzYOs65V5cc34QRXWfgqW8e1si97pr6m1nM9UKmpoBfOiuQ5xSFQhvbBNuvP
oX8yurXjG19iZvLKfxO8COr1dS9NJnBy5zrIVpm+o8uWOxi8K2a8oGJE26/gDgHD2iudlGD1Zz57
t/mvnyWjubYp7xsMwdjlGD4TC8UNovMSLodXR0vQ+Yja2A/xzwaW3b//1IxrViPIIupXAmZXI/Rj
Xq5ygoM6RF8y5wzD9eT124nDUcmrf5pWubGS1xkPRI4bCTzjlY6IXw55jT7G+D80MlZCzmq0SuQ1
/TrJbsTeNBXAHNhZUGY7gw2pjt1NzdcW3Krla/Uz/quRbQbcObjZYGzG71CkGqLfNioXT/+Sh6bS
VpZF2hv/rxnv0lVAx9k3GjcjCVoBf7/8CMdG9bV6HAOOk5bBA9m1B6uCr41B2hPr0NoAsRs6/Vud
WIknGyNKYN5EPtepCTY37Dr+AhVTwD+HIgDCKXlw9rXtoEI14W6rTJT6FFflRp2r04qcRMXwbsEM
Vi9eN/12eQMMrq2MBJTuaRTlRh1OnZd6WU29HSSWy3vnGMLZR3Rb6q9jX39qmGQbBYgJv9rIcK0+
HvX21Ef477cacFbmSDUHbiZmmgkUXwmDtWq0t6zfO5Fyt/G9lgkYieAb9bX6nYp5v+5+6bQtdgWa
wa+22d9fxylwryck83C4LAjJge7WBjgWCIWIvZ36VsSPq9Y/qF9B17iZezoUVA22kf9Sh9JJw8LM
mGe1WE9N8yWr8qoOqX4nqB7z+Un9hjqnsvoTP/77pFR+sjrhqHKO6qV4iQc5kCFK85y2xvJy6nCu
7OEHPlrEWdGi/AjmAz7XVC/p1i2rS9HgecAQy1e+iybAYoOjY2cx1cMWalX2jdgMJpOOyEq+ocHf
LJ6qVJJyO2tuvY8jXWO7n67LAL/u0m+225s2crsWjsAoobhFKc52eqEfeibmpjQZB6ckKnVg0XrJ
rQg1mqz5cNxDR/iug/YwjkyzsVFKdmUWrlzpiIPTQMkW6UVEP4m0lmw25jPdwlcxjAUDd+9poUHY
ght1KB7ZJAHL1FDEFje7Ihwa5V+LpGCqaOTb8oiQLzaL+GhF5Us1IBuYfdg62FMIahzghvzUVsOz
+q8IhLmtFU1MUcFaSEMm6vjdsDO8lgkWmwim4ZighkO1S7xfsMBJV3Km9y5syHJ0gKj1BOR7pmJD
E2RurcZ7teb00yo9f+2KBu8oRRVmh6jvk9O9ZBH10OwAsrsm0yZrYs+wB9o4/eiNpXOc1IbVpMpD
QAAak9LA2hXptwXuRlHDb1aJt9E2TVFcMLBlVqUmMAB2+bqxmcck+F1odnIImipeg7FyewMKT8V0
7XqskdO8eoiwHVy5amSmdzAo2jL7ZTcJocYR3aMpOf/yT+VXDGut/BP+xFbXOiomhvtH2RgHvWCA
ZCZ6ttbDrejq97I2Snxqs3QTqnBgy97NBoOWzu+rtd3rL0i3mJKZ+T2sepVKWELiZUhRRSEeuRa9
zjKcpHY+lB7YQRkDdJvw+lZdaO3nsGMSm7MNYzSA9mraW25V7kyC9/Q6t491o5+bADBikiQOSjXM
dMzqskD4+bGoOM2FeVVBFVvptYT/N+ySEaWLHoJlG2oMLQ14b3n1EoUUqcuN7nsEk/Slu22MwNli
R97vCjqZyRuSfdky9CuLuqXCYu7cq1u+1kg6maWT7hxxcSfHOk4aV7UffEyBqBs13z+UziQfIJRv
GKs4T7p3CirtbQ7HX4k/G9skSHfLSwtC7ldupiXb0SyJmLSj8ki8GPwvpR23IZGMVvX4m1ZQ9ZUe
PEYeVmhuig5Wlg/pnMhNG6HyT7gvpO6+5chC17UEOO1zZzcE1C1z8hRWSO+Tib/0UmeNJyFPYh/f
LMXMkKzRKXKBUUMvD5NhX+LcUJRAzbH0NEQR4cmyzXwDfzvvubbJuxNWPsFLwYuLkmJXGqRyyvEX
FWeFNciEW0dZnTu8oZB8fugGw4lY5hf6QGc9jTNxm7K8WnH1i3l3vIJ5E2xjuz71obj2bXwx3PTb
zx+CgNJI5I2N4ALUWT0LYc+9rRXjK1yXfl27rAEG/gvmQBNh6N0lIKc0AiccY9hbBQ7OGJbBsljG
qWqguLCkiorzocjDsz+5u9J6MKj3vRyKSCcpj7qUarDlVgK2iYNYR0FMaWS7klHXQKGXJ6feh8LP
uGgZGjQ5cznKj3umGPkI/pgg8S/drq7O7PwoYBAy7GFwwwNMEv1j11tvTkoDV2p7nZFjNlSXwRVb
toOdnrrMfGSf7UKPiUDVE2Nc7bLwOuo9AC6U+XmGF1daVGXqRSST6DI03vO6ure585LF8IAUy4ut
g+qRYdnclaBDPMCFsjzO/ZxMQv2Pmp8txJx5YB3mRc+OBW8CrPghmkLmtPRodoyymQgqhwZzmdmP
EfibNfhnkWZ30yiuVs29UAbxpyaJFm0Zapt96u1y6fE8j1gk9PrGCdnwuzkg67CjA9XH9zgizlTB
QM4AkyeJnWaFSo5qaMxuxgxGVPIOm7Ee6UmsbJ3GJJy5EcRKHBV+QxCzGKqi6IuAyLQIcQYVuL9x
G3mQfU4elMiDS6H5u9oxL3Y2/EDNmAAdcoO4A806gUXKd6CkjCiabSWqdutX1kvdBuLEkG2TVJhR
uQZMjyp18iOecE9WRVyna/6q+/ZLxxJua83UACXZFsnAJQhs+otojQ/B3zEj/P1THJoNpDpo83B6
CEvMkOViGskHqcZMfUP3YBOYjez1UDCca6L2DRPtfYr13brxmGl73TdhNLe/5CnZ/izrb00+41Ne
2v05Qxu2XUZ+eeI+zKZBohe3eauYnvjFEYRqgJvUA4SatoE0EpV3NbEjuQUGDsOb7TQl32oo6Pr1
W2vKl8wIAGvoN4aJuxcgGMle7T5z3/woG22la0hbltkZLP5VXQUfjZw/5MgCVKXMPkUQswgbdYTu
I/1/PBwW0cV/s4INnM6gVmO8A+/8P0VPjcmDBge2Q2YAh2Lql6Eok1/fT4moL52XGXLooWiBEW0t
BDQL1gt3Ie35kEqNqbuiR+kdC9/Ixq64SiLhbqia6qopJqMXURaFgXdc/uWEo7rd8zufiTjFkYvh
eOc+TBYdjl6f0rynfxsYRwZqgCd6caIB/TFHfG7/m07u/JNO/vdtWx6u594/YpKgcVVFnYruQJt2
yFk4xtl4CDzIoxpbMxkxD1n9XU2jv8FKyVkJ3yCK1FCciyrlgaCTgxVAuVLBv5sUzSeGCbBlsvRN
EfJTtKoAm4MvXwwQTvxd7/DpLbsoANualKLzkLOtmXHxMjQhDwIU5FBLvlXZFKv7FLsDcH+L6/GX
a68IDmUJFBSK6UqV9SkbVmy1whUuISlQK4++LpJDFp/rPyKZnxoNY+b//aFZ/62fURxy3qhpuT5e
hv/Ic0JSk3mDZrUHLbEgwNXhbWZGiaMba5ma5Y7NS2eqREzF+lnoEUxdjpUNHKe2FhqWi1cF5Fw6
2utQao+RMHcLOWbGLnQ1zywenjtVtHH5OetaPjmXWyjW42dg0s+/bDbbeh1M5rgzLZIiN0QyOcxZ
84yEiU01PqrYxBhQWj2B//vte/+8ZywcQWxUGD5Mxn94A0S9yMwgIYZJ11tzl+QbLfSjtRezTRRa
xHyLpJqFTK+bmMC2fnJeSHqaxaVMCkUCV2zycAqfHMzdLeFtWfwOs8tSVwzHtoZiuRQMoyD2AqZB
pTaVyC7uk88nU2L3V+YFL0iwUgEHgvVHw9RDMiMK5r/UISeNoczRVuS1jlWBbLfSq9CW+TCp0hGG
Rz4ePB3Z/zwtPKRU2uLktPXR9TF0QJxPgx3jBusk9rFSRCw/Ij/UyBkDWcBH5Hll+6CB/Znd9RDu
UTS9ZlATZq/F/l3troyragpygteXQtlMgw08bgAw+yhgYm3+9xUhqOC/RVW4d1omohViq5DzYgjz
nwuYg/KuzidCZtIKZ8iBYnXf+QRimijJilI+urOLkSn5P5tS9CfXFeamGeJv9uQa9/WV2UWvk7r5
asWzIqbsjDzsAes1F48//khLyveGEM+gZH71d1FqjaONIWA7iHSrGeZPXc6/vSS6wz3byTa5mUH+
7WcsHIX2AvDBhtqYzFBglWWNq6/byntI7f4+F8QKTyLkerifQvE48dtKtsQHJtt4yreFp72GXYxH
S93Lp8Abt93cnTXR6btsMDGBLJ1zaUjn7EB3zTJ0dQ1jkphDX4ZiPIXB0PCd0jiG0twkhXhqweoO
uKpmFF4tdgxVq8Mmhzu7qSVwY64XW5Y2xBvVXXHwPeECdrLgKWbYQmezOhjojvVbrfhNTo2kijS3
yb/zgBQbn7XJsakCFybV8nOTQs5qtGd9iL7LIidfCd2b2f5eCsqoqK+uxgSzKXt8ZNSToYhbjefc
5rC5qL44qpMPL22OQRW+slLeVWtKF01StsKG4rz7kIHzEer1JnNIRW6GEOlI0OyBIS9ipuIKNGqE
uRqU/cOnIgZR8a9t5Mg7OIzf9jA+i6I4m3rs0iTCoU8sqvCZoOQyeoua/LAwVbv4ZxX1X5qpjhXT
Q6AY9UokEU5RYI5la9sh406ZYyZ2el9ttYxONBHlpXG9W6bB4FWsLlVxtnlrKjJIvoZUfvHz+OhH
DlLYv/y2XvUd5cBDpxc9fWQjDgkcUh8QwYuBOhSBzo4ZO2U4dNklp2u2BW77tQn33q5vvQGfX7TD
2letMJXstoUYuWt76xn70o9QrULezIvrnXhLhPmxPOBxU8cbpySROh1gANQRAhhhXusU10n0aQZz
FUXXdtDHNu9+JK+OpbHY0PesHOKjHHpyX8PWEbsxmmeSCbd46P8YRfWjTqrrpHQTBBytOtrjoGXz
18McFwU7vGmA55vQIFDcIl9oabs7DeBkMIACZsp7Q9EfK40/xCMrTuSlj36C9GvactvG8dkwGnYP
Zka55Z9rF4Z/2lnJueFDtucakkRZfshi3gofIVsmGVwzGX/ts8o499DTMClZS5kl19SUR1J55KEy
A4AeD6MhORM0giANyAIfsaoc2E/0wNnbc3x16C2PWubmmzrUGQD68iKn+cvJJvMlw68X660Lrtm3
ekbE0nmvPpZjzGAKHWEAiFMC31MnAL7BRwh4qwSQ7RJ7V8atuZamNWzp0EmIQVjR9/ne7ciBHvGy
31TBqFDSjk7VZnDXKWIPJM3y4LXOdiEGdch6JvwwuBJk4sThCVbZycpqscu08jTPibtpRt1CNTw/
mKDm+3jQILKU5bHoJvM0B/NDXNrZFgnMVeuNmsPVMwk1ZK/asw6h66OeBPmZjoh20mm/R5PvOhoY
Q4XT5QlKmnXyvPZfXzE2NLChP2mm/jwb+OBCXzvUumVuYte6uUE1n4LuTeI+C74EFYUEXIeMSPVl
xzCo75J9FWcjfEWhnU38a6E8jAcRzto58VLv1Mzfyz9a9Z3lKxR1DEEbG5ptOeEL71sOBED/YYa8
frBtLziH/Zzu/dJ6T0SQXcZoxNtnLjaBUTiMpib9jNnjQ0//c6jk/Bh5XnrI09xAOdJDN88FsRga
gRnVkODcUTnOOR7MKyQ6Z7+c5XIWloeDRmm131UIhyWsygbyQ8JIxZ+MdUgbuq6k5eC6PezNaIqP
bp4z3xEZUWFpsHYSXk6vCCLWdUzscoBzg+Hh1lI5wC0MwbNfvIkeep3pRMfMa9xzrYqQ0EAl7I9o
qRGbPdtR1x2k4+89A0glo+5k0DK+oQPfzcm0GU3ztyXTbJv2ZnO2Rdecx9j4JSCn7wqVNRzXI/nB
fhHt8MndZuNgHD27ZJgDSniWpk14acTYkLX4JYz8tywZSA8PdegsIaKjwl3jCYEO3krPcnp2uumx
bHlc4sC4msR5k145wx/U2vQwvkTlbJz85DRzAv0clQBDeJFAchr2rZGfon7q9nrh0iULMbcnR/Na
kAxrNcwMUdbpZFxLGE4nCPbpMa1CuMcoF8AIjaw70RZmiExOPis1G0/qbZZjRFB5cXWzxrXpYZuX
J/FjAkMcbzAgUJqxBN8ghnGtcVoYwFmLEqWqOphZWrluWoT6lhcfFglX1XUgwNnwHWG0rnh1l2XV
KpU2A3r17zx2X+1ifl2qCywXqw1zsr00GedFXftB4mq28xn3weTO7z6GI9k8dhtd6RkcXMChlWB/
HW4XanQ+jsk+RlA1ORhhNdnXFEXnhZ5dmrm79iikGdeRuWQiWpOu9gg/arec5UKYVhDRHBbXMd5A
ajwZsfFo2OS5M1RZz33A+Ku9LXVSM7F9yKjYxyl0qzwMmrWG/7EiO+Np266dcn5W2+fCIUf8Aqu/
Ye3nXeCimf4gbgzKbZvdpaIG69DOKdOb2yyKu+LDKva5a8FAR9jEKHHctEgCEkSQYUX0s0LNZTRt
2PUppV2OVEuoOfgFtCHVZYcI0cqYw9VinRH/k4Irrvqe1+mgPmcC0pnWC1orvrOIZOao1lf3hds/
xHTuXrLD/h6eeib3Ri9vc5cMx7LAkS6x4ocml9VOb3eLZmshCOMUV6wbnV50gGe/9QTKMoiU3xb5
1yvEc+jJLPpbMc4+lgHFyehQvqaV0qAG5mHUxGOjB7fImZlVmle6W7Qhrrw5MHeLPPmeRc6zygiq
126ZsnJ33Rwoa7pj3CJWnS625iSuwrMP5eQiNHEOSwPtKbZx33pPsCWeZNFau6GFxdV5zTFf0DSl
Bwy0I8lUV105OhTRhCSCXPu+OrVBvZlz6yVXgGat1DVaCh6jYxsq456ixbo4JrwpOv2hRfnC/xMJ
Vjl5ZYjL37hOdZGRTw+KZo4nK7QyBjJIMqLwzxBjk7jcEXNsgUVSRq5Ss36kiJarBWwZQ/oTb8jf
PfxfMEL+QJp2jJivoCvO5EZPJUoiTro9Fj10FXukeioj6iI8QzdWP89IdIt7q2m7NtfelxeInBBC
D+uDVY7dKnXamxLt2KwPrLbiXdWeC34Q4mPUCSfaqPq8Fc1LxugakQy1bwFok6a09bFWXZJGIxVD
ej/yyXoUWveQeLCgwwamc0vCBbHckGqV/wL+7KtArxHOpPgjuzg/cWp679ykg6daNL7rWGhvTY8H
pJNcHrwTTXgI/KIB+kyIJHFeCnVtpBKBFZW6Qu4ffwiq7eAmwaVTUtRESZHw8ODUbOZ0S4uocYjA
ix/8IfqtRQ8VmnPQ6lfdCr9rbSY9Ev4kIWpiM3oVNbmcr7LkXENcpZkeed3aHqonQiA2rD5IXcZ8
m2jRl1HyGaoqlQ2b7AvvPktxP1RT8KkXxbdhIhZQz21nxM8uvhJDV//JwuxoKACkAPlF16sfs6n5
PYCcWuocR+rf2utxpQjmjlMMYA6VdB/FXIWnuamPhWVCF8OLmUbjIDUenSC0nY2m4Tg1WIgbe2Hv
nRi2rjWm3wsigivrJiLSfO0BBG5shu7Lt8mBXYWD8eJn/k9/DB7BoLaqXoqHfqsPfqi4VnwCSjpU
RfeSmLnt3GOR2s7nTKnf/65lERdaVuk9IOiP9L4/GBwK0OgaJXVf4pmPlflo7KaYTh6SOMthi26C
TLTRkhTV1r6uehocpblr8RBZD8LbKdGK6sdVS+JMtNfUZLxIFq8F/JmpIuBw0den1k/8gxAMKoXH
0h/VMbt2FNeIZ7ocR8ngtginFgWGoW4qMWmvJWnNJXLqBYBbcGtTVc0eccF5J1HfYKgArzRC8kvh
Vyg+lS3LbG3xoGYAkYd+NJDZE8G4DAAWfQ5RitwIsL8Mb4BKq7oOAs/XSYv74rFxHepeKvvBIG/I
h9MRPPZzty8qE0czuCfHpDUgY7k+U5wkPyVTXLK1vPa2y8VwzqkdHQ3bdNZW6+FFjJ/dmrwbDZGu
9jjM7o+uLsM15lnMeLoB1Nv6NalVNqMHlV0TrrQG4jn9Gnoyt+YhKg/2uKtjKK164npb29qYHVdx
UcTqycROVAZb5LRjjsmWUdLoF5JubzkFO2XFlaH4tGMdfToPtzbaT+1YsruyIqUFzaKwUe17ALR6
S3GQSXsrwulqTAYEDFQXWNySKljr3ooIJp6nxjgtAlEZHWynpzXqNkg9tfJpGXAuTa45oNuzvAvB
J8zZQd+bovq0Om0XVfNjK3lQF9Vt6DGvdMTY76yvPhhvgdaOm85GoJaMpX1MdWwYSfyqkEHsusK7
1MTGMFADyK8nnRg+PGCqGOxBN1H6hofFpmPqtenBtN8w19bXhRwQlijEx4lsNH+tX17Apk9egPYA
z6XvZpLfVabB//Twb8aHYJ3n1zSBJUR0CugBj82iWV6UJ/Esjqxot8AWn8vIbZrY6/xu+pwD45Lq
M2Hic7qCCg8wFmSKpVBuRJB+Loo3lKLsq3H/5YXz0whvW1berRPjGxaVWMS5NxkOD03l7H3Vv/ZA
FbDG0GwpXwfiEattoVReatzsCsSynPzST2o6fg1Si9JVXGVAPkkF4VysUBwEf3e+tG6uLTGN0EiT
nVJjLk9XZk07W7RnvzShLmWvdsRbqVJxDHo4dGG3ylV5JzqW5+WRK9REZhlqqEFRP3zhEVmBgOti
jwlkbtO7d9xcVnpNHP132fNcalq8G1xWzqDA7UAhx74H11XHTHbZkv0s+tJS8hWVU8HfkbTRyBWU
KFdpovpZu4Sao6xQWZXVNYRqwaw+BXRuGOY3dXPsPWYTrXdj0MTOomqkSmdl6n3kcvCvj+NYpHhs
Ybmna38Ge/joQklcJvNKkUWk7R4Sl8ejBsBY7gatSert8lwsGILGgIWRDwcEn8T70PuhamZIm9lm
mVwsA6zO+Uk22suiJQqQNq80SI3OnGIQ50cTQOL8Fo8alIYw3pXUw2CPnCs+UQjhc2fNqJHDZ0BQ
IsfRQo9D1AM8HwCJ2BgoOGOcL5G6Ieue3lnV0r2FnwI96FFrymuAzSusw/Ji5Cy+LTVTEmkwHmB7
UwiNB0vteD6UT6Tc+VXVYxYuxAXWNUoviDeEwr5UpWVQei6fchrb75K60x8BfBaJl/HqzW7KWerM
JVuNXSzDRZ3WN+zPkx19q1lfEsNPmcVjPaT75ViOmurONZPUtBE3Gv/vUkMSjZvXyefKrxdhsXKa
U6s+sB02UMl+wYBGWCcL3jxGBoRTZhJq6gL/zF3rVHtMcOtdivZQyG7eqREmVDNmXj6XpWiuyJs/
WprbWQSvSB8YXIBlwKg3H7I8/lieIWEYcueNDYIVr9pG1bT1OxQmyqNGSeLcETfG3I+ui5DWVwJ8
peb1tN85IAUqpmCPtoQyQz2Z/pDfAY70mT54WSl6BtrGNG4zCqUxNdWH8baMOOYCU4LafZni1/6P
g7n0arTZe0LvEV3OvaSlXgVAF/gzMF4q829y9u5JIa9JMCG3jIxl/o0Nv7DgHi/6SULsAXdrds6i
LS+TMhMovKzc1ePeRg9Q2fQN6madEmr7TqFTqmxhRpZsMInbLapCVc8lygrBKpC/KgXiQhtxrGKX
2ymQsWCoDX0KtaZ2sIgUdlEFbcskBDZOuWvVg8XY5+QQ/YvNWw3xY5I7G7GzrG1sQavvhTAAxZ6Z
adltpBV1m3vTaAaM8uKazD0FSuTe0cLgfl3cWek+9GDaqXYmUdpauy2usUd1rIbfatVL634L27+k
OYqslRzz3wqDlD015KLgZv94i/DSwcmB+9rPkAbraH1UnV4D/fboROfQOUqXmLflLcQD5pFBSQRT
RRStQ+yDwmlLdW+OfnhbfC0yZNbskbB/u+hQ4QmQ1Xq/zhzzjvsrQ3Geq6QCT/cxKh81BmcC9yJ+
jl8DbUhtoleNWs2FDIymxUZtTgshVpEhfky5K+h4af56LktQo4/tndWgISTmtliKFZRQ17Ikk8qP
v9Unql4ttho6MqXoaE39LyZd2OaG6Vm9cpzsUoIgz06Z7xaYX6cxNTZlU/zu8+RBVU5zRolGbbvL
0wRVccm9w1jlTTeAYXBbh1eC5as5v4seAa4H0OGqQsIxbQP/jvm8rBmt0qWnKYSmDP3kCh3LOWzG
HbD4ltOl0WOY/lcWT2Uz9h6tsw+Wa+Cw1LjApNU4T2uqjQxJBd1uVGyU8wUwEeMdpXAomu6PzsBD
w8ZkbQ4sJMU31FHA3dA79kYAnkIHZivBrdMNG7hkOOxh7QUbY/jlpule3e7LmpilCS/Xp7tlHuLq
qP5zj5ESJdhSZuqxD5Xf+eVXSCD64pLaeC37fhmemGmupdDcjcLAF8sCP3F29FGPi1WBoUTx8QTK
WzmIpQpqyOX5iS0PAQcw76rIyalq5uiiai/bYx5aR/PjKLNw3SYNLD7vdRJtDY37dQETFhxDaydM
1gfzZTHHaPIJtm3WwvZEDzRkLKN+ENNDW94pxjfairlziJLYY/Ib7drbbLN1E9UJzkTsXV9/TzYG
SMQIj2vhOC8xE/BVqc2HseMeKEs2dj0YjF2VHXpl81J41YPW23iQuNNPX/5ZVOqhyKCXBHzmPViN
T5Pq1Anp0y2r+cBWMKPrCqQp1ooY0NERAcPXa+JBaUZCYMiYdcgKBdt1giFqcYqNnjlauVHTd90D
fRzUVifrt44lWSErRQUeY9QHQWfkBZD+IA9/Lw10N7cvltW/DXK01ybXJ8Ogf794LIWMSzSmtrK3
NqMcY9pzyLeSBoP8jj9ZXR2nXKcEdEmW9BTVVwH1sMs+p6T4acYsEUznhrWcddY6KFumBzlDQ6ST
iK1dQ+SSuXtOQn2CUmc/F4rxkcvhUTTmzLwmebR9OFjNDA+uUOSpOqJ4d3gqAWe3A1tLNLn2Cn/j
ZCVASTc6RrYL5aLDaHblOtHFpUhZi4D1OJz/eBS2cHNQvZQeCcB/p65z8VEI1BhOgwtQ43G8EUNN
nlCIXZm7XchDsQuXbopoT1usSbH4zD9Gx1pYDK0x/Ew7DJETTtlr7pbJQNaBkrtWO7maiS3OO4nL
AEQ4HFTDMFWz9e0CoHCpBVXJ+2KukmTigeTKF7VvCjjoAPf9GYcqZOSqhU+ZDnkGj3kb5b+q/n1Z
Qpf1rEzviUtTYNVwKe33PEj2YQI+4A4jUQZN8+Axe93R5t81IiqNon6OxZ/B73/Wgrm6n3LNcpOS
LYFVtx49BJhWdmmxg1zGeItVCMV4TX76Gvz1rrq7MgoOfiJXA0Qdq3QBeaK9mC/mECt7gBa8Bv7y
zq6Ds6aF+8LIvhZTjkJjhSsUNI2GYNUo0kcU+regowILLSown+VcoV8epgALp0PO8Un6yQeMQ8C9
cbXAnDWjnjV6wn0weMlhMYZamF5SrKyIfWAhDqjhX+ZCovWj7A+UJyqjsA9Xtsj+LMZCmN0yXqos
8mGt9z61/6Rt/qoMjNS2qVcpIo2q+e1X7QMkyt/LuA62335q6/eZtBa63a7G20X5NoByKs7Q0MG2
bJnsxurha7rqhkTzuAyADY+JHQDNyg6CK16ATyF0vy2iDJbaCM57F76o9mkcKe+xcYSfquRm/8fe
mezGja1b+l1qfHnATW5ukoOaKILRt5LcSBNCtmz2fc+nr4+RCdTJvIU8qPlFAoItK6VQRHDzb9b6
Vm8vBCuqw2yR+HUyO6vENVZzrv16DIcNtdiJR1I3QL2wIUHIavG6iwYlfF6TNkJzgIKIcFad/Rym
om7TI35bPd6kLEb7ldWrVQbae1nEk+OBenZ59nlzo+thAZm15Ykx4WnRKuFe2D1qv0fvVmiXKPO9
2WGnmaoIHD9i+6QgOK9BmG0CaEKiG21HmWzbWH0TBkcyatMf4SKpDUXtuY3BipQ6xKydZ6J5gkPU
l99a4VRr1jsrV7UXtGYI4ReU2NKljQsSCb+fJLnjbZn5ki0BOkBj+LmM1wlWItM3+0PI2i6kscca
teuMT0vm+bqzPlNrxFG44CSWzmaZjkbcAfMGHoM52tgSadlS/tle7LOLFEQiDYl75zp1+jksZqQC
Jv2ZtKoDtE6O0dz+WC6IOEOaZuCrWarohwCO/M1lbxq9Vde4pqHIll80XCqAtrtqO1VnueePDpQQ
0dwf/K5k5nYdORt08w4doAG7j3Wrp5CGAxoPuZZ9bZNPGKcNVlarEgy2MNTrMh0nAvMz1+qPhWi1
9IwsPr7gadlVaXVbmCJFZJ1mhh4MkakZR8n21H0BW/odFyE+TE5yjjvOlVs2668P9mG6PHxXO426
pntVgoe4WWh0kESyrW8i022ODDE/HlMWMXJyhM1MI1p/KZjzYzyNkAFG5np5Cqc5KXnI/bOziHkK
Yv9YoCCCodUy0/xrqj+26g8J5dJ4Pq7ceaHrLT3YY/bEjOJgUr2kMvtpLvPT5Vl2yvmclc7BLlnX
zepnNlTYZJDo6tnvaaHF2fLTiMb78vKQHZlsQtabtMUsAxTvQ14N8g9ydjaVTX3IayqrZyx83NBZ
4y3/DB+aGwFZDNVSWS1P86MiXsbpj/56hA7PEpmtx/LVE3Q41OKUzI8OsAWvgPM4OU7LQbHcwfEc
JcS9PZHTiEiiJLl20hbfJpNtU/OsjH6YruEdX/Kb1XDwarWi4IZTwzMxL6W2s4zvYV1eFXFaD5Xn
3KG4rivn+XEn6VH5gDvSKeXZ78cllQhv0TcFsDCbs4P0A5htHFHdOcm7t+Wsedz7yYO/mAiPPHSi
ctosKLZuySUzgui3DwcDRntEhAlswygvv7fFy2Rarw+C1FL0KnN+T3P3iANvwQ+aZF4Fwbf2ojfh
W6mZn+VdbhJZWOu65AVdqorHzUZzcINO0wZJpOMvpeqyUDAuDbCEJ9n3+zgf9tikrkj0vzYDCHjc
9a/58BxmbJKxRLxWhmGySIw5upL3R31LjJ5GrthT1FgEXlbDH9M4IRgGWBbORiMw/1BB/skM/gsJ
9+f/EI3/gB0/iMZCuOip/oFoHP0Mo+Aj/wvR+I//6U+isWP8Cw4uRG9iFJZEdBPN3J9EY1f/l9Qd
BP1YDSDXS4Wa8E+ksXT+RcYjwnOFZoso+4XF/yfSWIp/KdfSIf1KQPyQ463/L6Tx8kP+HXtrkCYJ
b5soIZjbUup/p45XzJfaKm3EUfPFS1tXxdmfe+tQmBZ9tPtjFGN9QLUTru201QnNXZST1RQe3Vlc
Hn/rROEcstS9T2jl77ievxNzOhwff7MYKz9pIsw2yHN/SqTfyJvuhabJU5jXdJmixOec+9HBGMhD
m8LsGCTKAv1QUNlkHQ4MKxM7s8qrJV7kDcKtYtkAyIE18xVivvnFj2euj1FvDoSGj/tiyK4817em
BQKU2yraKOWz5XH1Onyqu8zHSTrurNBortJoFfCLbWYEwV1YXb+eppyLH34AdfYQfqA62GVjP2zM
sNfX0yjyFzqKkP2Rw+JpmTK3oe+zajLlfda7iKJL3Xrf0F6y2PowYSHfx17Wx8jSeNDVT1UEw4ud
yWE7I+Rdx8BCFnjPO8yocoXNePFTWT2gZqii0kDZYZDelKbAoCZCCV+yoAR55bgnPL3hUxomGYZu
WjFePjZopmlfnAnugvAbGlsRhydH9telOq8x2O1Fq/UX1OWbEofHL3K1mbAPjfvizKgRDFSBPWXf
U5PE+rUwfAUFnxF/1CcJefdNf1KtelFMGLcGLhSsDyK/5gUqXMRAp7GddkUTgW1qxkO+9NWdhaS3
4MsvaAp6LahvETO8WWgRAF42WAYa2RW/3V53AnXD7+0fQyu4O4OenDMb1bzPwJQl8HZSRnsB0zZ6
mglRTRss6+6meCqtOD6HrfaeTjMBGK1bHQFLUp5VXwOSlo6ip8sM9RJkqzuwL2EqN/WJQ5QKNY8x
2sa+d4Jm5xgCtoSRrBAoi1vjjsMKxxuyEIgxT5N5ReQz/KcQJPPvF5zkOnM4EsBxkCP89wvOaboh
9eu5Pg7Qfj0keYr9an9CPFg80SyeG70L95YZvbQAL/aoDt4k1IB1yDaGxSh16L8dWH8e7f/ODTco
lf7bI5I6+HRpWXAIXE6Cv0pEtSg1S60rgqMbhMM+TTJsRVaprdJyeO6STO71HjxgU0Hzczr1ngld
I+zROtZI/CvXrL8x+1crvxJem2bODQvEjGDXD94HOZwUW3Fu+cObzevGvioOXt2fpWtNa8nc+/hg
laG/odLFSrPFdeBjNrSe6Au0Vb/I64oiPKsUe2bBaK/t+B8DBRsrWDyYLCQH1ktWR0tO99Na3Xy1
J3AaHVEg02TDqEJenpdXkUqFGMmMPF1A5I5JZr1Ifd/CLf2h9TNDWF+ztwrMTS3n+DXowFiK0D7a
BJgC3OlbBk3C3EuhzokmgrMStI/G0qpCtGjPWZ2/GJNGwx9Mz06NOY/beWLE8gQN9aAMTd7m2t+G
vgixCw9AONx+3cal8aoTGA4gWVLO4B0ansfSiHchdEb0yNjNZDjuhUbAUj/8ziD5bbEkfhG14uKO
llQcUyNcxQ0veOi5jG0CU4MgPjG/cj0ze8uyNvCiIcdSlrrtus3EB1HsyNHyWW2Trvtm459aUxwl
+3ioIEu66Z61IoF9S4QfoWGYnZoZF3J2xOaoMaEs0MwmZn/PMSc3Rr7nIRU7ho215yRAjOIGQ301
jKcR1I/HsjyC3Vt1u9gWT4boP9mdYZmMCw3O+bwSIpCekdnTikkWqv64OPaISh27aY5h4qyb3mJ/
btFE4VIkPV7oW7wHdOqBUlsZdtCf2xnmqMaWvuz4pvFyjdSWtpt1itWGiDjEwjTuU4ydWGrRUzu5
xbGSbkbqkoEhFkVO6pau1zasvWQo5dGYp1d+p+ts+y9SgdqJZdSfWdlimwWNmbIPvjw2VkuTsIR/
7dqwRWflSig0D4ef8bWvJrCaXB1oGHx7Y9e0w3Ubr4zCbSHY6LvCMd2T5dt3rKvJJh7MBA8SIPTK
d50TMogrNkCNOMQvlcV7gMzKmPmL/2G5dJkBOah1KcItaBgCpfwXrdN8pFd2dSbahURIN3lGPRGq
tsAcVbhbd+zLdW4u0IkOTd0oK68oaSBbMT47zFVtQgNYhLH5nALMvnLM99qi3x5L68UchbzSSZdi
NveNafzUKgMM14yTMYlgs0r7K21Q9qSZOTZwGXlVXBSniQRkZHy05uMN7nOzmgDIlnGtrX1Ddz0f
Ti4th7nqFTQYbsXATWO2HjaY06dm6k3M2+WmaAW2vCYjMreP8q2kCp7YpyBIYfBMpiMcGe5S1Vhb
LyiRAdRoDcLD9E5N0ng5CfJrpgoBXqPR9YgT/xL00w+gD/VOmsEtrl2guRXNG9605zEiRLfCk+Zq
i9F3OXkwc7/DGkJpEmrGyrLqr33ufmmY6AKenrPtmLPdH5bnoaitox5rI3NsbAPpjPkQPF73vXZ7
0ADi1uoAYzRBzx10kDxGE1QrDb+HpWvXDXp0KkL0KWEKe4Otx080AdBmf2azQfaxytYd9b20xO+B
DF4ORnb/TfgJhguf+nIx5r5/C1W9A4RCaHK/rD4Jg3yccWXC4qBGN4PIwTyVY98epzbapWNF9yDo
6+VQo/wa4h2zLlWyQav19r3MimpdO3Di58U4i+Z5m0yxtnIXk2m8XLmGnA4TjBavHNDL+EO+sbJn
yzdtMBDYXOfRurRDbjMu54szM2LEHRYX264PJWCmXd3Y9a6viTebi/KOt4fknbk+lRMj1QqVqMeN
Q7GfaH8xEG8uWdfhje6g7aOT8mvh3Fw9cG+OM2EyDYZFrsFEpze709StKx4bw8/MPKhKvbO5AuiB
/upZTdpRllNzTANK2CIK961bTit7ya5k5M6yXbmvPiGnu7zMNmY626eqQAsZGQjttHidB7lxRh4k
ofyH2noItRCGXbzPnFknwXewNlNn/x4Grr8QVdJaOpF+7HPzF5PKeIfVgQkwceHgIAN7Yw18BVWJ
T2MIJQ7MOGKPLvgkfzq/k+9F9lNRvMFxjA+12d0xWbTHnMPkUqeWcYxYbYNBbsWJ7mGfIgDbtzp0
8KZ1PVbE5UYb1KXIL2jg430DMdfMcJ+n5EDCWsYUK6Xc4Jr50OaOJb4yIWXNdnCzA/dMcBgFWaqa
E5uUAfRuy83omocjSBRk5OsJ+9S26iSMjIXnl2dT4RWivAx6WJ0JNiInKhg+upZVUtVyET4s+Wgn
JhC8LT4I4W6YAcckbCXIgYDebxq/bQCnhNwgJG1xZeL21TQuRqlV1t6ua9bYcYVkiPb8RHL1/WFG
f/xtSEjmYw7P2G1Ge9Ryi31JjXBnYWvYVdbimwY62S/cTN5j+NB6znIBdQtJr38PUGnq+paMM/8b
9hEME6ChN+2oX3UdaNYMYsCbLecjBWXpEbqJAnGiLemblt87kF+m+r303dYrlgM2Wo7aLkCjoGZ0
Iy6X0l5003czm8OT4fg9s2GB88UwuKc3GEHhue3COlwg189t6/zC4VscE0MTr02PPsalakopaalb
6k8RI7ZzbHEpTfHKw4l3eRL9GtkF3npl7U0SERi0qGyLFeMLUDy1jWS7jL78djtUYHL65WWPBhYM
8zB+TYYOWu1ToEeDx5TavbSVti+m6irN5Hekm+UuDKetzntVanp9Z3l+YSbKzWAWP4PFp5s4ZGeH
hqdxkXERrnmgozctT+4Ux5vUzrVnbl1STdDIav2mc+zu5NwQEYyq/qkOgSNh9XnD71wfmX3e57DK
n0uyMp+csZNesTg70hIIk+WOz5FuNJ6IOSzMlL1TohE15gT1xnAD80tjGyBK8Uq4RXvLGP2DLcZF
HhaLR2n50OX6ZxHHfLkW0oDVwXQMWxyxfXaMO+J5Jr7Dypj7fddi0kDa5HMO85vsRiLQt5gyWHwr
CwfPo4GsI3t+ZicaRRbkGOZR+zKCU4WNpltHVINrPfcR+YIj8PwwG3fh7C/Rm0awI2TumtbIvMqh
hYFTLkPCkrVxNikCxbL0l+8rF3M3oS89CjzcxqHcRzbC5hFtsBt15dvjXZkFwXTr4Qqjpbi6ZVXe
QvaeICjJhzCs8UdIh4TDA38f0hpjM7hU3qWcyk1pV98MurtFjoSSurFKBOWFWPW5kh88Mh5eyziY
xFkL9W1Ccks/GWQhTOFmNoeDvRz9rPtyL+hK7A1GsifnWNGGluuQiCPuW2ZxLHIT/l5ewpYNi+Wd
Pu9cLfvhw4K6xLxH0fxcalBROnEYZkJp3vTq2dSi2HO09Bho7k/CbPQDZIhfMip+0OLKI8Qwe8dc
C5yF43hxiQVvrGMsSMmgNi4j8/dhRnWFFYp4TR2N18ilzOfVtm6Rkiu/E8zUF6yJ1ZGvSTBY34tT
3xk/xESVE0h3ZU6MrLsSLxQaXJB5kWuu7cgHUhKSToJCgTuuw460QFfEltpIoUY6d18y35QDI+Km
6f2T9b4sMi9DLp5NBhEag302bnmwIXNhnxIG/NUqonHl5wBY5to2r+P4/gjivRds73YTWt4t2VEX
lOSEqGs7pIP10ySyaoPYFtrM4JuHn8yt9QsMMFSdbqXWueJsN7p5H7EChTAKGTJzEO22xkvrwDrv
qmVlONgnkyfLo8E30O8HiG/ivCaAJBbbRsrfvCqwrctErLNl8h7UezkjcMH5bz4ZTVPsrTC7d1X8
1Y8KxR69xWyklqtgCS+SggPAzaofPhaAk9WxaW6kfRRJPF3aXc8e/5wO7PHR2Jg7nQQVMBnGuQDv
SAa3/eGDBL5bvpEh14IYlxmWftapuQG+UlsH8tYWqJ2ipg49q+LyNrNIfqXKfYEh3NtGvR/z9kIN
kBAJN5h84XUSJphIjEY3nUGOsFEilRFjpjCPSR3JS/r/FOxfXR4HC7ly5o5Hq5LWWSQWpM2lmssN
316RkX5OfVvfWIrOQasZHrTU7l6mm8iMpsY96QmbfTJ8yeLjA1zDGkfC1Q+FDi3JmL0ONKdjF/oO
2Kva4p/6TAyupKHnRxjUVriPtOch74rjUDcYOZaxG5Z3Bl9Ml6kVGN64tQ3btRZ7rZj6Y11IB1x/
UnBOqfAYjXF0fPypEtnah2t+cGUL1qiAwBI6RQWfljeWKcQ1ivT4mflkfrW6jA6NgwB4HpAohNf5
2h67D9OPkxvXSgLmIaxRkdM8kqK6sQOjvFbJ4J98WDbGUy9GalHMgUdK/eSYO9zsagegodBn/4By
w8WfhSmZEj3+iehLskXNs2cGoGInpk54RqsFmHtWUZXZG5n7b37XQhsMlysrhy0nO1isyAgir7er
cSVrQ3sdkvwblW63pIf6CJMqgu8ZTKVYHr2qjKaryOYa1pIfwW/Ef5QwewjYnj0DMSMnwlyyMJBG
oToWRwdIz3VYhl7aaF76kWk7zJVgG3VB9Bpg5j/kLY9Fi/TwlVN6Jski+IQ0E9kvemXbL2EF1lUT
udqHkwU2x26NLbfx+F7Ar4qwph31IqVTqTkbp5hUBlG9F7MZLuBJJv+qL7ZalBm3zvFfejr2jWm5
GKjCTgNLUmh7ZBf7xy+NLGZTBMjBp9o4m/ACz4/3SisEHL/sPlAL38oynZ8eQ8iS1ehxZpSxlr7x
6aseKI5wUqxg/XX2vQl6OXZFhiVz0sCSG+unCK8V9bIdrxkGUgY3rPyqL7Ndz6eaacC51tSzb1Ol
VYiWyGDUWV+48lSd2/ZXPId4AAaOJRYoLcM9gxtvncXbmtILKF9kHwvLr1eTu+8sNzizRkT8lCUn
24jHVeKgXRnBKLL6a0GRBfxKIsKg6xa8Uo3TvOYUFDtEzO2uqeeLsgkox9M5nLO580miqaKL1swN
kU/mcDb1uFzrxOes83nI5FMUYdXp/Wes5OSKSklqCAc6d9vFyzeLX3nmlsdmSLFaRbRJKRrtrY/c
I49dnGtj6zN2ncInKMg2iGI+yMJot/MwvFi9YR/7RSOOd7jbPQoQbJ2HOajBJDejOJgCZcQ8i32B
8QzIkU6CEnv8LVWKmcUCv+nwq3Tz59GujgOIZsQsxUdgNgXVQxl4BncoUGMOwrBg1zD0YDtkOntC
MbKdHo9gkec+2kgTeJUfX7omab660PXqUj93gGa/5NnZUIRBWyIOLlkuxNnSoo2OZHLHLcOA28sJ
WiWNc0PLGVPvOvfOdue1a8/JyZ3RhDiRSSZ1ea1DqziOVfPdLNmeOu4Avg+Zjz8Gco9/+SCt4tXP
EH8tjWTRZPSNXfa9dRjoPKJQtKzYObLNwY7w6zcLT71QxUfUzL+K0Kk3bvNNY683K2XvTTM6+4EO
udKh3MnScV7FsZq3c4HebUo7XGTFAaCA6/EiQ6Ye+30JzfNUaP0ddGF0toL8exhpA5WnCziTFi8j
pW4ppce8t3iOsS8z1aiVv0b6OR/yY2MNzBRienVZGcybfN602aK+k4yzO1Y1Gw6aBmmbweUl2+Ao
I9S04GCrLX2csXFI1iIZVfM6KuUvMeGwsVDkDhSmjo8JJX1T5g0TGrD2j9ef0m1a+xouISXLb1rf
5lvHmGmF0j7eCFVTN5tfwb+21ylLLz1T0JMLAwuRgHGaU9YLrFSlV6aNeZ5yZ4MpC0Cjm0uaCgaZ
dQI3sxFNeUJns0q4V17DyRsSlAo8j8jca328NTkXulaXW1IX2zUr89+Doapzw8nUdA40CSad2z7Q
gnWoD9YhG3O8oVm8Y5aEznngIKwhzFES4OCr83qtkZ7LjAA5Re8zqCwj85UABmLyCMhZxxryt6AD
jRk4QJ6McEubMCC7zpjUJXG9iyYe3EQEDsKxQ+PnPAsBU0wqneiAjRMextCb351Eny9YVZ8xn9XM
84KvVoiAJEX98WRqTPfaAjWlbPzPJO7B+TEsKvWs3uH4JSXSqkaAnYy5oA6niLxim/uuYrwEwzH7
beeigqYcaC8gcjYKC88fwxQAUN9ZezyXY9J7c5/2uwyQXUyMyGpSeXzIvqqQaTjSv+HJrCmtpCo+
zTo6TJPRI62mu8g1NMpW1SJHDMudO+t0A3auE8bgx5RY4jZBq1mrDOM/1cw2HYFU2YqxjZLMd5i/
d15WAYzACJd7mnpPBuzCTcG5M5ApcUdCtQlK60DlJTf4YXvMO9lAsCOjoJikKA+7MGq3j7Dth3e3
tV4LTo4Zgtg99s8IC/I7oT5rfI+4wfDv0WaK8s0xBlLL3HyAryqidd8jjY2M17YU7j6QbXQcuwa8
8QDTlvfp95FxVsQU9DG5N3lf27KqLmYbPTeKRtudyVdtaXPdwgBGH/nuVyw7lzqZ6R38kgO0HrRj
V6CieEwkOpMzHL+yjqtwRjSSgqoY2H+xXI+jRu1sPV4ovSMTb5LoyRVyo10vTczbPYUfxxczLhW+
YIJDh1wBJSUsusSJ1YUvzYR0ahjwi1mixKS0fLAi+0wKSrt9FC2hMd7xgGkbN7WDo8FbB1HO3DM1
ajPieZqYx+1Ux7iMvGUmUCBpUsne4q+aa2QnAk0yBIHaV1UA1W/rEA6TO+iXonI3EG2rXduKeyJw
DzXmb0drTYhz/bsZ1A7TDEn3VNmzN7TgadImsI+MSW/+IAmEwJN+agyQIVMZkAOu3nUtqLZFUcZM
D0b/3gzRN+7/P4jycF9QHWBbaCt7LakoiXDCg8rUJn0lPAiXUAwtIM6X8ZFrbEv2prhreKC13Zvf
wrn9mQCVJRIPN68Rq4AEmWzcjkk34A/Lwat2uNda0XAfV5knaxIK4pHw41nPDpXhZPtWW5yYY8f+
12fFik7S+kIJtOsRTXhD36ObIpX+HHc18xkjgnIFYr9znfm1WWxnscvawLV73Ni2c2vj7L2Gixo6
uvFayc/G0dXaDmz9NsfVyR2idFMZUbZJoBOt5MAUzJzbL8rK/Y1Zlww7xGAehVF80R3ezq45s9Hs
kKUE4/w9RWnjmdZ3k1xHbqlDybo2QyI4gHLNJgoUt8+2GcvAgw6PP2auaRr6WhUt60i2tKfZlbdA
8VRjIR2/DZX/m1QJ2kGmbienB57GUfo9L43nIGZ2k+QlFrqBGwsvkbaNyqi5oc+kRLFOXB3iHEca
+ZF+i1wnp6qdI3QnKTaNADXk8xi4S5ajHmzQWuNYGCdsn3H4XWunYGv3VbAWaQoztSHhok9tkOvL
Kem2VJgqR1k1+lX5VpJBdXR9cmke/8o9k72ovmKMmZ+UVqBQYvm4Kmf6Cbm42c3p2mU0aXFXbCtr
uvkdzKRAC41zT6JprKbhxnUIH5Z9B2sxfSUdq/vihx94/FpERL7c+w5DE3qies0KqzxLa2JO7VLL
w6lFJOY38Ter+JzCIGbXVjAEx3TKGVGFx4B4WO792Xgc0X0VWuXcad8YwrICnOup81Q2y3OuWvhu
fgwlNyb9lHQ1ez3WaPtRUbOymTi45piCpKqb65Bl5kkXv7Gz/rHWTmIqfDfpXv02ql+c4ZuujJvq
IlabHCM4HZyffdoy/Y4wK5Nx376MCtMvw5ybNs2fQ5e3zwHxEa3jri1ZAU+eHziO+PfIQbWuK/Mj
N/RXFSgXKZGbbNajhPM6uRrK5mAKVu1oXmUTEfIH4zCKg2tsdS/SQARE8+H1Hf4Ul7e5UtqnHzRy
HWoiYSVMK1FZ9ORac27pbXkum43QdrpOgMnYcPmEujjS3+A50+BvFpjxnDxrthDOa7+/20ncIgEA
hzT12afQRcDuYbWsUpSYYR7nzrgWmf7eapTmLN+d1RhPXPRRz/pASzNm4h2xR5siIuBXKyMAJuzI
NxI2Xmm5T2qoTnqWEK8eKvf8+BO8tFOCmGnfqhEGn5ma/Q59x/chQKeOBxA4/KIQrcKA1T4fHn96
fNBIKjn0hrbLxzq4BHkWIjQPPyvTTBBGplV4IYt1D0h1QqCyfK5bPjc0aFVbyX2CbWuMA0wJD4Mc
zvZFSXt5fNANZGkdepw/PufPk9jULRsSW47xRQ+c+ELpP++DILslI0Hy//fzjz+RaaOoCWo0xPZG
jzTGKeTWxAfikU6YlOnQSFPgRs4RW9nTUkMmqxYWBrl9JL3x/e1V0HfpzmQgvK4I6WDGkugH15Xv
5Mtw9QiQULqe7notWdAcJKoac1V7wqX4xag5e5pTCA9u5vCSMJo8gdiAOek+KzUH6K+jeGdwIvgt
8z5m8beMZ3alcQg2TnqJciZkpq/eBzovCHrRl0Ivf+dD9NUcwh2d/4F5cstSYqJ5rhjltJO5rc2I
8Xstj2JktZKZILKL9mAXGevp4TPP35TqPwTLvy6oxW4gqFYQvZra31JhsVYjabIO1MmdGBbT21G1
qQ6wUh48N+xREwuVf+DCep+ZnD0hZ29sUswKhU5Dc/unkFTgItE/8tFtnsL3Tvyw2RfRSclDMYzA
Jyp8m6IPMs+NE1R9OFxkr3DedCnA0NjK0JkYxJmS7SuL8Spr3M1Svc0iJa3dyUgOyJBUOPadqC9W
vGV9sWZyJYC3EytW68zWpJ+xjgYS4PtlSLHKJDq0urvPSBzXKvk8YdpdNIzZY/jNtEob3Qr1QUzR
qLWSOV6bnjCi1YuG4S1Hnky4aMOxC+Z/Jig2IovXafieerp0hc0u0fDa5cWPtLdAAVhmse5nLE+a
r1ax7fE4rLUpEijr0210f0BrzOA0E3c6FZjBXKHEijwqxjYbtlbUwxm6U6MDVcQ+jybH/JwHEFGD
XMhE1otb2utojj7xNit7uS5qPYTASniBLO2fc1RJiBJJug2d4TktkwsgpDu7Y8KGWrw6ejJWG1X7
R8O0uQoCmjPpTCvkN5NXVdarw5rItVtGPCG5KHZo/XKTz6Sz2Zo2uCejxsyBT5QRBA+1Iwx+Wpt+
vsWt3K6moSk8IPoHvvpl6KsGskZ1NGLoDE3e1PRd8iU0wATgpNa9Et069+glFbD+ZhTJdrSGCCJS
9cuydaCbxsZIMC6TJbLnhGcYH26MPOcVAL7iZXP1bNQwpbPZ2jiQhLemZt9de2CjENgl89/FhAN1
kD7zU4zmrauZPoLuXJt52Hq61SK8in7ZmJqcJurWLCshao4xOatNsG59+Jy+XW8NK782DHhMNSq2
9JmzaRP9naXkG89rVF7NUeMNrnhTFa1DOd+yoO80j60195iCMUrZ4PoIiPMsNF4fH0kE+TjodcEI
7sO22dFzwmoKLJYwJUN70GfAY0A1aUW6Gab41ixhyViBBC4p110zQeOGYxQDsaJN/aIMyuam3xCP
2Hp9RHiPLpt1jgR6PWcIk1Juh0NQs6BHA16O3CoCuzoFdUTKN3blxGDYpKerrFJijabOi5A3ebED
Ek9L7oUTS8JQ03k1a6SsRqx1pk6THIQ41lXOfMsV5oV1KD52MWPBV/CcB1f/0abwRgDFQI6pAb35
Ouzb8nOKC3OVlQztZ7DzKGC/FDBE0oxZSi3qACRm/NKJiuCKDf7Fn1mQsl2ZPlA2fSScaE82XKan
EEFN2tRqM/j6ezUx8mGCgRvO/NoNULDt16wT7WbON+TGgwK023ORsar1FYM4OZHahHOZyGQmRYPV
7iPVY3SjiNcdoqFhbtdIXlZDGzo8Pc0LjGicKjlKSth7ByviRVW62sgm2dPYfYvj5IcIh+LJ4jDO
68lzoyHcwvF7ncYjVs03g5No3bKO2jijfNYZ14cOw2Xp0PlGyXcwKqEXlKBhi+Brx1VH/BIScQIF
oMrP72T7/LL7pgS7cPTJJQrK+i1ToJFms2fVMJ+K2mR0GhoMI2rw01kLrlnrb6KBHBFrfnTWeS0y
P27XKSYemo/ixLz0E3XAe1D0w161zu9+dn+REUjqRqohRHb0p3+Wpy1K17/qU6Vtm/wnXBvituv8
jV9YFZmJkLrETUf2RTQ530pVtis0o3AvB5TOhom2HaMh7onO95J0hBGknRMa/XWHK8GTCbJyMEPh
NqA6+g8Pzv5/PDjLQterEPna0v0bHVb6c2iH7BIOceOY+7pB26HcCHtsKD1G9MzzU/fsmvAwmGhB
tYMuAmBqBbp0XmuCumyYfVqUTJyQ0etbY3r+Dw/wb0ROw+HZg16rmFsZHIX636R9fViornED/yBp
88gdqKkmCExM5kjbVjxw3AzD+AR1BpHfAsKBkwTdtLj888P4bxpjHoWt64LXUZiOK//2GgqJ8ztA
enhATcOSYk4IysIVmVnvhaLoTJcXswwRkxTEOf3zj16+9b/xe3kCHHw/vDKOqQvE0svb6+fHc5QH
zf/+X+K/qsC1S9TB6mAuK+mGdWEcRY5nDaj45+U3DrANoJDBbPvPP9hYXvu//WRhcX7yztWVtBz9
rz9ZkPVaYFSwWEFF1RXZ16EdNChgJCm0QbSdBsBJohlf89n5P+ydWY/byLal/0qj33lAMhgcHvpF
syilpBzt9AuRLtuch+BM/vr+KOP0rWNflHHfGwUImemyNSQZEXvvtb71gxzZGsLIbbqf9pYk1IV1
m48ZVjyvp/9WjDjZ5+6UJXX/IGX5kdsc4tE6/EmeKuTvL1voru46prC4ZH6Vp045LR+Pk7Evupr+
ijb7w6IgKBk6bFJh9TdhrJkU1AcEetYsFMjxOTsjwCX3WvUYHRpqZ4j4YcrMXSO1ou6a6ZCa9WPV
Vu2p0ysA1Oj3HKHtmRsjIp+/5YPb7YcmYeDAaGKVI7g4V2aEVs6x17SiE9QT2OEZTWMaNI2Xf/5N
/X51uvjfuEp0xzEZMv7yiyoLS+l80oRK0jeGzAK7SBdqq/rucyM4CcY1DWDDST7Vdqrv/vm5f1/d
eG7HABZsM/v8jc6aBeaA+r2xfUPHGT+PzQ6RJsklpHA6S9v0n5/t9+UKLq9nuFLansey9ct9aLfC
VKglbT82te9DWb2i8SYlhO5+auQ/xir4/s/PZy7Lyy/3gPQsoQsXaTGWhV8+2lTlis5HKZcEGweK
UrLmSLw3GpIjStxqP0cEMV7udag9VVVdIPMS7LalSxNwGY+q2rGI1aie7qLRvCJDrxBUVUNAoKTE
ccOCNbehvIYNAHWNTu4f3sHvC6hry2URpRITfPXLR1bEfTBh3LVIQCWbkp5FsU+a+mZ0buiPjjce
DEP7LBiE2R4vF0FVB7JkpMe2yBEHF4VIVeybABhgZk0e4wz7AUTTmxlX4ctcvAZSzX9Alv83l7Nn
eox2+djZ73/9zEnUiDGwStOn1UCDn1xlZjtYvVAAHo2gxMq/GB1ohYe5fvrnT+tOQ//l982V7NiC
BrRjkZryn2ueQ/OW585N/86FU8U8rQwX5U5fpydDMM0nxmR6MFoXz3rSMutaNLWAK8YVGr/+D1e7
sVxdv70aNgDD0qVtS/HLqyHZuBCRZxs+mATWq0U9NC+anxvXX7Sfq1eqcm44zoeao5V/uLN/BS+z
83i4dCSCOoeBze/LCrMuVy8i3a90/Z2eIGCCSEyfpbvPRfY0x4yghcTGlcMKxLyaQOHJQoYkkf3F
ic1DkGnG19pwDnNXymsvfDr369ioq009o2YI7YRcEQaX19EybvOC3CK+1g+9zjilvep9KWeyQnp9
38rCXrURI7cKTe0ljENseHOzwjAidySEs/tNtreNy8zbJFb+1Iv20CmvODGUWJYGOUH5CVjBADqh
mjWmMALkYSL9ajime7XBXmYUXxI9fDJnt9klHoNCQukPYbt2uVA2sRMS05qY9n4YcS6GlXY2RD99
GQdx0BJUSVqePhEiNWB2xYvdDzNzMY9hZ0NFlXQ6fnu3d2EvZc9tmN66JjKozgrjD5fLf7NhezpG
KNNj26OAuC9mfzsqFDHV4wSl3Q8Hyz3NqQStln9NosZ9JKnqBOn7VKcTmoHEoJBpJFERSfFCJoE8
6nPNcJkWbKjQFZtdticSlD4BWkaGJQtsSMlXiZd5hUPB/MMLl7/f8UC+WWU5HntkFNyvxL+9cIKm
kK1wBvTvMlGJxmTWph9dGMqveV5/cbXJBxfkPKQzcb5kVzKTLrobCc5weSq2UyQ0Oecv1qxYPwdZ
vKb7LFAP1uOaYac4piGxV3byFjKt2vZM+fZWUGM5qpg1NIy1DO+zIMKJ6EMtt04iY5JvI1P34bLe
7ierlrr/DMajIMWw8kZzm5kxPWRmyycrF48jdOZNVv9VB4ieiUuPmRSyZB4UHbx6mLyd9sUVFaaU
HKPtne80c7oXfMLXPBjzVY0b7FC26LykObz/YUn73a5DlK3EHceCyk1s/rKF6aqJ5t5lC8vcg0ez
59I4rdoiZ8Nf5GViFbb5RCOOkWBaWqWfKYAUY4QoIvWqcF+nf1jdjd+2VFvw6VsGFiLbBSz3y+tR
ccPgsp5mn1/vcHSIE3UdZzuWen2JLToJ7WPaEl/rVOgeR73aRTNK9cJh8BZHZXPuYiP6w0n391Wf
l+RiHcQI7rFb/nqAcmcTTTbNQ9+MYoHM1F7Ro2dgyLwhjQzaM3CQmXLqE7lc1gTQt13nem+ehOGI
PyQwGL+d95fXgtbY0MVyeJW/rPk57pyqAbLhy9DAF4g74di0ah8zBoTswS8tME2kr8w9N62tGRun
47VpQ3UN06xYTSq/MdcP+DudtVFUuxSTcXIi5OPLH66r33cnmwPFUpRgbqJA+LU0y0QUj3blDL5W
AyjHO6kf81A/o47FYc/Y8UADdmCJaYJrEHgHzdurklvbi/PorMVPYoYeMzjyNQrr+kiyQgfCyM3P
sP4fot2I0PepUmO+Zrm7tF4LiNi0c9KaTQxHA/ktHctwmTbVZrLSejuX3ntQgMyZkX+Wkwh2mt7m
6KyqwttEBYJwmVg0FxdhdaSCfNe7EmWh3ewFSn2rceRRKkHO5ESudmsq4E+YhU4yorWNMm1nda6z
7xqSUHvDKbDrs6x0nFJ3c1nEm464hSv3dEFXcvDpjQbIG3FOl5YsTqNgLHx/qNqp3cEItvb3AqRk
oIf6VbTnGbck7pDCvs5QWDf9Nu8c89WYOM4nafiam9U7YbtM7uNsq1mtccTB+aPW0YP0YoaNVNQP
YSTbtd113vW+iCY0DU+62z9Pqnsnzw5vhLYdUFqdY0N7akzg2yEg4tyxwoew+sTAP8FzAOLGrqfD
vZKOg/rHWKBgT7yeT4OdYE0kK0zhLGaPy4NDY8nxD2eO3y9+aVDp4zf2pABdtFQbf9sI4gKHDGqu
xo9TMOJpvb6foasBRr4QO00xQBim//ndLw1ue8uxGFI44tfzZhvqZtuPsEkJdm93sG0esq73TlC2
MoASNvGErti3LdHNiyorx8zzU68gO9s9//NNZf5S4Fgc0x3XZCfEDCb13+6pAuuHoWppMZrWXpQD
sZGbiC1Y0rBF9rvHvmEd7Sh4AM83QRlLVrPDlShLx3tLUm0X1QOjMnd4IGn6KwcRGscmWfEIHUdS
dy+hxyh/jh4F4z948zGJfWW9kylZduNo/mmlJ6jgPw+wFu/FFrYteC8m5Aa57E1/+31aGZNKC9G2
H42KCDItMvw5l7qfNwl97fv3WBbBgy8PaZEtEaTxcQAS6SctTujV/Us3QPIElC7PdpPQ3sYxnf37
Q8wpHok7Yd5ZLTf3H8H8p3lI6wLCQzv7JhgSpWClC4RwDEGUgA2FgeLaTcdazQxTErKxY5lo+Sqq
xv/3pY4yBZIZUw9on34SudNW2s2P3Js0Py7nkf2duMM6b8jEAagOZT7okS1lIgcLmh4SsCt+n1iB
nyHXDtyKtz26hCQsX06YhRhI+MXycP/Ka2IKSr3QecSdzGFV6I+FbDHL1MlzG1i4pQMVHqhFs8No
W3vT1ZHZjNGz6ti0WMVQzKmXvM0RGoOqYGQ1gxN8jfJQ7h2FnY1ZAnpxzY5XZh2RQIn6/6f9Cr0g
lruwW8sRP1A3MZYhJVDdtPjDaGs/ELm6zBZouLaOx51Y8qr1pgwPOfH26xEticlw4ykxeuOliLpN
g5ZlOwYpo4KMAasxWfXJwxMEJYVvp9x1z04uNvSeg11FlPT9eDYN1c1KQhB1YepC3mujQ4tR7P4q
mYE/FMzej10MMFx3QGa1qQmMPuVqoHxhMo9EaGNnWnvWRNmdE8RPFBcVknvTIvOtpdfUFv0tCJT+
koS6t4d5iOTGC57x/K9BivOONCXYl5pK20TOXe1nPYRFmF1VgmC2TFFg2YNtH+92HbYtbQXROoX7
0SOmaEk9nCbs8ri1iOqkSTkWEeJVoRX7aKypFxrKaU+G5a5p/sI7e2jFYLyQ/yhWUPzIPG9pyU+l
hLxWGIvaSZ5livIsxEexbxG57nFuGau4pX7yFJlJaWC/IBgDLom6Zl/m+CHTrsRuGWvMf8I3ekRX
rFa0oYDYullkHM3cOoQU+2jUYZqCqvWnmLz4eJUWyvhc5PLNKvLPLrCqTdRFS3Rvbh/Nrt5pPfFP
IjSw8oXl0Sa7k9RaXH11b35COMvZucis7VADGm6i7cCTJl093niZq9bGHv+zQ6mnyA7d+qlUqNQx
kj3djanTIssdlfdiou9iCEMvU3L0Oxdjdy2NuVsXWlJs3QF5VZ/Fn1DCKqB2XEZ3d3GAwvYG5xrj
S2zHf9XRhx7O9t4jU2BPnN7i9spI+E6iElsr5TouA67X2XycUca8DGjEV2mcRYiT+DZT3QNGHoPV
VrfRjdBdcLoBUUskxhuBEwxB+qTZ5bGbHBqlnz2pFQfR43tOMsyLI4a/rQWkBhd2IJ7QC/D0c/0M
3tTZ6FLfJhrsJ2vhnCXsvGuXzEWvPFqTXT1DZgjXVa06hicW8VAzE9YiW/RHWG83LXe+juUUAUF2
sMLSQzQE7LexphCxrY4Eso7ONEuio5WwCjU6NwQQJm1Xi7TZEFamb3oGWA+2CXKX4JOTN7hs+A4T
amhaKPRwFpyG/ZR+r1Kkomj7qrMex4syBcNJhrDy7BWPVCrtmVZvtqUB6a2Vk4idWxISkWlleHR7
sqFSO1QvnGvXpVtYj5yYsKx4zUPRdsbFE1qCJ+IJ4w7Ip7pjjWmaOdv0rUdDxRqHE+8/8u3CXMe6
O94SWUw3FFQRV8C86gdH7eB5uzctbIxrxc2kKGfXIWJMP8YHvzRwB79X2jkBUxmEDMk6/XNJAGKI
fuCFRK+AnXKaNm0VXhEQu89p+hcbAxPWRrh+m1P1UEmq0MS2iZjX2reYLPqgRwh180ajeaEtb+x0
NZHPHRWZP2bhiQCmKSWpvlPtRzYV9T4mhXgdVmlHXHUfnMrSfWr0UfKRfkRdePTwyfiphwhuQvy+
ixlrg4gkjFTWff6ap69dIyBumuEpRk1+6PvKZ8qYnDTJFld7EtJ5UaFrdCyOlWT4jE9aGoKJQ/9h
lAQetrqzG2u93gdp8mgVtPraihu/rApro+l40joU5sc4L/RjOOWvbPksVGhU+bR1Gn1e02FIQt+2
5kxMAmAEpyxjGLwPO1CtIUy/ZZqaVKiILLc5VUin41VHgqSquJt1efES8SMll3oSEfNYkylNIEe5
jVFNFSHzboSz5WnKOS6rYGMX1hdS7kyoxdLcta7k3JylV1T3/BqSSt80kB6YAA84v7R9mGEUwC02
XxhJ0mjTZ29j4CbeRdiWt7hi4FzNCq+EZ6SnWn8wO11cKFvQqsGnuQ41cRABsla0SabYuvTs9yMh
O6VjumcEdN22lGUE1TLX93yucO8zCKyKyG0pFJ7z5Z9mKByvjYXWgnSHqBVnfB5YhbbE26LILetn
ZYYkYYXdiHjiZkkhnxVLZe40xW2eSsJd+3ZYz0s6WN2nWHyCDlZmoBtbPslkS64rXsqpWSwj8bmN
B1R585h86N6bnV6suHPebXgbjVQZfi2gask49M+o1NZ37W+ZxoxZIvmROzaqwoTYKU9r4Zhr1kNe
WBO5WfWNkhLIljq4vTcfDX1jcZSiMBq/IefAfZg3j44DEksvDXmwOueSpeHFpMd9NZvpfbKqYJOF
2dlsdO9g1kQdzQKpLczwZN2Fg7HniLbt4tk+NJgngNnrMb04qo6ILEyyXUhoa/qIqtk+5qkyNqWy
nu9jma4V6dGGoMXrLr6IJfiq7e1zW6iTtYitxxDdTpaey8Sqj2baMU4OQozWfQv/3yMvSPAsUBKJ
wC7KfRxGxln29gmK+DfVJt4lQBYkaPDs27m+qRFcK7B0iP7B3PmxEWyi+VQAnr2gL0NSbFXakckz
kBe99raE0esxkAZaQRAEpuSp9NzoQWKfAA/vnlVtb9xZAMwKho+7s7wF7+kSWwAFszkrF9Ct9CDI
eG27vg9DiHTSVl0PGwwKMzToNtmOMT2ikkb0lnk+mlZ9OKYJgV1ubjxWdEeS7i9d7hRiBKsOvGOM
pmQVBRXZZDqGe6vAem9XWN+HxcKIQxSfcC0Y1EVfkRaPh6oVNxStxWZK6goRQBf4FHno5LFGrw3l
1ucAe+Y+NuVHHAjxIOdmMSolR1PPPgfjYO2Yh0JfzjEvOHh9Yr1oT4A3n72sWqdWovnBwvkiYXqJ
0xyeiUXST50Vwmi1pnU7WQXN4uZgYPsFVlo+0dt7ySdTP2UzepWBeIksziTj7b7fTo6ILshJdsOM
vRlAiXM2uhbjydATGYyTZ4spI/NpC+YUzJJsufiNZbz2B5pH15nNWCBvPQo3YgFpU1ILpHeldWLH
CChjJoIILBn7qab/QveverQf74CTMHXG2/0cimh6l3kiOnPeFyzjSLpJ46u3Gnc+ELwZpL4Toins
uDhna2NZbXdE5NFsQuH2j5o3HHV8zQ+g2BuU8BLKEDC7fRE510S36r2Wk8odzAjvYBYgVGnir06f
zseR+GiUD/lTbaRsaIQK6qFV7QFMeyz3CeITOWAGj4OjN6rqqZgBJRiaveycIamuPNfYp5960Tyr
fHyzjSF4oluEHqpKzWuPyZr2EICZKSFhJUnd/NCkVC14m7Dm9fMJkOh8XYByqzoftC+TyK44kTpb
c34EUcK7rfUP6mES1M2W7BSmo2qmC9qmxrFOC843FtdGtpiqcIA1FaYjgJrDWeAPPdjK/QodwMQ5
dlItU7I5mHI/LSHCWtITGDegO/0UATfACRCPMk7FXLSy1TT4cHxelTS3kVcVj6ixy2McuQRMR92j
K3LnY+AG82ZsQV3WFARJWfpTBdy2ZjU5xqGL/XjsEgzq5LIuBr9qJFk4sT7bSuM8WDRIkqumMjYt
kjW/qVR8jPLpFqq53FnWHHy2I9Q2I1Fx4EVvYW9xzyWNuDgzu3KN9HuKI/MWCOvqyREPyCCy84SX
2osz78UVeByR9z10yjpVw1Q/yqZqHvseRWQPEXW91A/363ZAE74eahguTYfyt3PE+DQSG39JOuG9
sft4Wzmhh8fos5sqovp69LFky3X1xhum46xR51Fhv1neYJ20XMdgqZvFnt/Mp7EuiFosWG2DRF9X
UJOPULDDxwUpU9WI46d0tAA0ifE5b4EWDGl/sDOM3bQN3efMfQ9mCQDF8J4H8Cs/uSLc1vUS/M22
vowLOhPbE1cb5sUyYIxYAG5pLMDYSwwMjTM0V8V4zHWyHNzaAlHT9yM4gH5bdpwHMiUAXGTpvPey
AboBvNAzW80EH8JEgFQVP2hleFumKua6qfNurZnjdNQNXBEB2NNdgkjvQZRih5gnPeUMm46t057N
MVI+eWcbV9Y3/jnEv8mEhDlNq33rIdUY9Vbb1xPBY2WgP5O5m5wmGtL39tbcRH8VPTNcD+frKu+C
5IzFmqUZgCcj+JehmC61hqvL4gQ3FU2C41FiFG2i+kAY7CfP2GuZ3qzbhWXUJPItjvHgKJIht8Hi
asKq31wr1Td7sLz4rAz3xELS7/FXuzuT5tcm7poP0KMCJFk/M01AuQMWdlnDCgJhINGSLkRlYBMm
k7nmhWHZ+J5BQU6mXZ5lNkfbcWsHA/L2sCqot4rmMrRt6htt4OdtVp5cBeG3Vdo+C0ccHRZTsFIw
D7sjklr0s1tkWxHQbYKhaEFdYOLsCtnUjyLhIBkk9dcp8ghlCNBluXEPZ5m0idRk7mLHY7YBkNKe
+rAVfh5LGmal7HyOw/FZ5kTZzeHDqCIiCHpCIWtGJUjAwZzYDFllxGdYoKJa07fAbjYOx86p7UMc
jJcQweVhNM0fTj3Jh1x3z3dcZ2PhSVFTMhwiZJkbXRNfLBTHW5uKgqKpn9c9n9/Bqd8Gl6XBFGzr
3TA83UFQnI10bnyyKSGz3TETSM2NS0DEYq+i+kGT3YtCtbhu2jrfVi7k5FTF3bYPjeyBFnIwlON5
kKPvUkP4FQiwDmXdFsVvClXLrk/EeF2NwW2eqM+5PBeDbB5fALP7bupZV3y5p7KDk0w7JrzRv9/0
iae2Thjqm9ZBVjlpkTrXqurWWa2uRtVNn7odmvIV2b/1tUGIbuFac/q5uTidPJG/yG8ePASY1vLL
UPM/3q2HBEQR9d0V1xSr0MYIUV8SZMi8x23fVCdeemzI2IxIq5AEnyYBmDAYRGtW/q+5FuFBy0z1
MPCcR2+Qb1rpfeGsslKWm+2x1XLMpamxJzIFA02WPCjSEe9VZl1MPxulWWWLY+EYu8Zg9DpL9i59
6Vp6fXZRZsSBt8ueA/HdAMaFPVxNHKvkQVel+ckNPqAofg1HPDOWMwTbyCRNMTMo+0dTuFtslsYm
aNpwh7PtEOKOSWfRbK0edkzkRQ84B79ZHQc5h8bAyjYUaawtjiAE07jVzJdU0BIzjM7+Nq/t4os2
C+K2ILPPuWu8eBk5R6H9LnrZX804O9a6k50SlT+FNYWXJSy4L8H4OEwWoHVHS0kHt13I9pV7jFvz
1HThtG0GIT96I5ZbbZJHOy3ElVr0zCVf2s14RA9gbu5h2/cTXMnqasRML2JUx7wlD0EbEEanL9CU
tOF+1p0fkUE/ClcmRu8OWcAwca82KFYjh/q1HFh2vEZ8brjWV1E4tUcx9yPOKq3Yevq0ZZmId3E7
nMyJEWhvqMtPEOQiIAP+NG4SwsgwONCVGBMr2wDtF7tg4trsO3TGRYmdJaVZmSfPnr3YKxuEg6h9
966ytA36t2oNqZ9IwDiwMcwkD7jGyH8I5gL0DhaheR6/OzZwvllPPDqCpBXiFVwW9OZbRWDcAZYI
1vN+/qrt4fLg+PEug9kNvj2Yw3oUUb+547ugCsBOGpHth2Zb+YNJs/YummRQnPo2zctVKgG6yJBA
EKemC0tZ5xZVs7cGjt1eRjnFFmT36HkLjOWrtk+3ZlgWft+mH11rxw8c5dWqtiHlupybjlHZPg6t
J46icdhSJjIwaJrSyVt+ptfT2QA2vBGy6Hfh0L8PVt3uhjYjqyO16X06Dhxtd6DQGxeLSjsgtIka
/XDf8bsWkkRZ9ruaaksJfGFck9hQgdqNWT58thvzGFu4nh39golWl2N1LEZGZhPAIaAra+Cm4w2J
p7Nyaialer0dO1McAxbZzrWb06zrj7ObGhdS5cWmqzUc28PAvUMh6i7FTtYGX+sBaoJLVuGqUUA2
XNnAGveGxCfCkNAa195nyzBRx5tHGQUN3yzVnvnJEutAZsMMMeMQzBirjEB94c8wv5jdto1j49wM
6mIOo33UJgzg9NJvnl9e1xBbbLpFFd0pnC7HJNWbTWOQgQWX/rnKzOYpqxPrmFstrUQtv9UXe5DW
o0zDc+2Wf+lu5m6r3lJ7F3ECjQq329HxNV4UW9WxYOpR1uUNlPga2BxuvoANAYP5EUnz9BRn4C3S
yV30G/FD8pQpVxKAmhkblo8b+Q/gAgYVrs2EJXqOJvvMSbSfrvSQN4JYilUC7fQRzSpDOmWTlmwP
DXdjOl0FLjeMwxVY80qJR22JJ7bMxj0QFivAgeNopFaWjCKWK1dBhcHq2+2BnwLokkXIILyxFjw8
jIZqiIDwm84uNTr2Nc2kXe3F9vswfXMj3FlaFVBimmN20ev8I/CKL52kaTJlL01umq9mP+M2Rf8I
1qM6mbL/Rs0fbTBN5cws5ujKbrWxbJPsakAlO4Fre0VbG6ZCaD3VUm5nFs7nksVoilxfcmjaRaP1
tVJT/Ibe4LNLZgqY3/q7pN8Zpq9u4Ypz1+nRg8WCbKApO5sd4wOXdssB4Pj3IS4jrA0ZkyvRW29B
8E5F9JLTMXoqiYLaxFF6bQkAY5IRT7s5ijCYDnF64EB/Hgra6Ro46ue60rl92kni8VaEcgSDBHlH
Tyqyw+YRj9ebyRHoQVSEHcb6nujDovOnKO2YBqm3VHbNRqW1encXK0IwVONVqVJ/HIziM3666jaV
zY+ig0ZmDkm2TwfN+TSTcUEbeNYu5YT3Ix1ma2dSeh2azks4QGnNJRxvHRSkcu9kwUY4CaJgWmxr
CCSsVfYCKpAAsEngbGY/iGcagEsqMxYZ/DzIZI8oOWl0eZm+iszieUjGT0FJPFsEQvdMcsxJLK0R
eyLjsMfzu8nLerqgo5suJkvZRhtHurrd9Jp2oXXrJ/7hlcVLU2rgtEta4AJP758jLJsHu9e5OZZv
pyronnWPxPtMv2ZltC+d0ngNo2HrmHr+XjNd2WdgKnZ1abSvjsqXNNVNb+N2X20DvMpcjxBqQEUS
FVJN7wPQk7fIwwbuei5Z6OTOt2QSzMjIvFwenRb6FFW8a7enMiLiweO5cYCkq2UkneB3AF/X2dv9
E/99/37rV/0K/zv/sV9vwR3u4Vad5MW8uS/ZJ/sb3WCTBMVhNQgM/pBcGBttWk4Q8SZeW1h0yG/a
DdABpgN44/o8uNd4eEbHTipKUm9Qze6tzXZ72V7eLzjLVh+Ed66D1bgdt+ZO+uoY3+Jb/+Z+Fj/A
3nDqBUmPK3mBqlKAsQY8qXbbSUYfhF7t3K8j46qDfsxO0224mS/NOxHFDCNTPFHA6+s1jeugIbF+
q7W7btjTy8e9ihIEB4l+iSaiamQVvURdtWsAouGWYlDZVW51AITY74Oks7Di1946EZN2dIfigu2u
vLhd9D6U+ciNam+ZW4uvKQcBMlFokGLWdQ5hUZ6ztB8+ygoYQDdq5cOScnnrBv1tyWRuBiJb+SLZ
z30ZcsaMs090kteyRoKQykjhLbesT6K36ZglHDeT4iQwfBS8iOdP9dZe4bGZdjcSQXBk+rcUcFXw
fHMe8VWqarA3spmUf39QVqV8Be7z57dOlNBHrHD9JGZS+w7UNj9QDSG7y7f3r9KGS6MjActgnOYz
+SJ9/ZzTud0pcyx9r7JL5uV89cu3NdORwyz7TeKKwi9zB5JHFCoeDeZluzFzn+5/MgckP8aypkNs
5IUfJOLsMCDc3f8wKPvCV31Y+ssrGAZT+9vPq8KhCYcHpxiM3L8/hAmR6EHMw3/97P4VWJtl2WfP
znAtG8tzNgX7dTAHal7fX7qMK+pKZrrr0Kiw4XSVHzRhuZ/arG5OemV2e2JfeUtkCN3/zaaJi59f
/fKzRAFwMuqsXjMnfZ0LFe1qx8TI1ERxu2FDgwilqcKn8in8BltnViTzHh2jydJjRjiEGFSbmf73
h/vPQqfOaOmVJ2351O8PzGPpncZeyuNoj+BuiANeC51Vv5cxlC3CVfx0eaKB8f5P7eD/J/u/TNX3
//O/P77lMcMPCsz4r/Y/If2U/X8Tl2w+2o//9b2gwzxdPnL+5kNcFN+bsv34b/7Wv9H+3r8QtaOS
lRZyaxRcyG3+jfZ3/kX5hO/DtXUwT9hA/gvt7/1LuHB6wG2biz7bQcTzb7S/+BeROECfkG679O/+
Z2h/nuY/5SO6Z6C4h3rPUBFuinlXoP1NPiIIi8xbqwBRqmtlRH5W5dDdPpUW/Izt1OBiPeGlEt/x
tM4QYlwnc8WqxvbvvKjEzMMfjiEG+Y0rsdRerYBu5NtQ1W3zI5ysrPyYHdFr33qI3TW5JCw5s5jB
mYxkXaUr5bqUiyu2P/ipZWVnzXMtnclknts0b7FZUC4kTRV10BbZ1JdV2Sh3HlSc4C8ZdWO4JiYu
NE9V1GfXVHNFtQlIQHZ2fam1+crSAQSeO9gCdEYLTshEkEQTKr4Ob/Xezlxp7k28vIw6EvI9NnqX
FV9018UCRjRJils/w7lN8g72hRUIB4tTDhoI47s5jcyaG3DIIzLOMK9WkRrbhXSDiYkGTdfYZ8BE
aR9duwLZGaqwNvOahmdLJmK5I6KrwZQlmYyNDyeq0/AIBogIdL3JdAjPQ5omR/K8B0aNkfVkDRhM
EjEr6tnSMdqFR1gxfib37CtscwIQNMvLooc27HNABZkTMNrWLSsDVTFHcLOQDXnBO3Z/uAJ60Mxs
5lLkAE1jY/IZ8IhkQ5KNXNzPzuTdOgxrw6sYXCWe+R+96psdjdFr6A3ZXzoqx2bfpAp4S1LXFaAC
ySyOcCTRfiEbD3udAEV4yT0WR9MMxEthYNOODY7cgJ8x29H5hHgIr3A0/dQyrcfCzgQWAHoRal0Z
JcHKjQqc187Bxr8r+qodH70OviNrHvniG9MEw+/XNW+VIbRAarQxGpN+qDW3dnXDHiPjbWxPbPe1
aqplXGp2UGUaeHY7lBdzM61irSfZNKNJ/UM6g2hWmkciWLUa6cfBMylxZ6ycuHY4+/dxGGsn4E9Y
kHPTpmS3qmp2oWXbPSngGHkHBxmMY7n7xB3ofVQZmOZtoDc5cALaSeYBRE1u7mzKLf1SVQRs4yU3
E1rBclAPGbrn8EEbw9F5KyTEmAP0H9f1A1YUYTH4s7s53cZ6xW9lWNFmGSjPOk5OE0NNG2utT1KS
9rmy8um5d4R4MqC3bDFmsvUBd77pzhSeuQOYlLRS0uDSaVmNbRZ/yywzfdHqZtgPBQQmZNHxV9WD
uhs1U55o/1V0R62Agjov9mY1tlsHDTYJV3ZZrWa9qLdR1oqTVRvqIUbTjqqGxouWzhjYYm18yWrb
3A+xW55yRzkk9Onp3gsGUocNx+bUYeXHmqyvZ1uFwYaKclqDQEsOYSfMox6E8k2fVBCtIi+WePLE
dysfpg/kofXF0nrrseyG/0vdme22ja3b+lXOC7BAcrIFNvYFRUqULNmO7diObwinm+z7/unPR6Wq
khQW1job2DcHqFIsW6JpiZrN/4/xjejDNK4sdTWt/FCXo+T16GLK/mP3wank8HnMtfo4qIl4jNn0
osQZ7Pji5DMPBPRy6OZJey2IuyI7JKVDuvBRASeW7YWbgMhx0oKgazIawy6RGdpa1mJA7+RZVlHi
eAgl2c8yQt7htSjfytlIg2Zw5b1ltchY2zQKbNPu8V9gJVyXuYVVp3f0fWm0uCgAsDz07UVwKR5G
aHVbpKl5PxqR8q4ngM6boaqf4Tf0986QsuMulQV+WQqtDxXX0UrVnLGBvGLTTIx7jOY6dLbYKG4z
/AR+nKbq90JNy8d2KLpbbXYIa7awwFjINgr9aHSr8oK0FVjIaG9J0cuCSVmNM3CxIsfhPlJ6hYou
fZ0mEL03F7nsSP8krRB8UQ2h/icIPICiwMccM/T8sFrNsLcijH8WWzEMDrC6w0iSV6nTdzhkhYMu
oDNBoxcUDjz67Zg6KCh8GTQ95QrBxNwSavFIp9+6bWezA5AUV0HE+xNihDKP4OTmo16T8U3TWiGu
XIhTk2hzmOXk4zqFPl+UVM+ZrRboaT045qhwbb+MTPtLOxGuiY8oOatiK+G3NaIGXdSHySFZQyQu
wUtU9m6dtqdzuNTxx6jLl0s8oEnUdTXdIxWYyW1T0sDFa3wynaIn2pzPmMW+3keHRw5vbECNKhbn
GSVDCgcuNW9w1FDgyDDYIJ+ZP0QFAnxeA5shuSQ+NJuq6uCqWx8fKDN1DYRjLrkxh6WlplTpa72n
BpiQq2rEe0Vq5bHRK4wEVtTf2kuNZytfhhMZLxFseOgvPeNmMEubIn01auFKRhrgPzki6cTRxITg
QFcwsKXLNTo0dU1F0CBMpYcg+ZVaE3yLtKOJZUOXKJ2qOCAPSnZ1liJvKcApOs40H5UM0ly6DnSw
UgyQwh54x5dlPMZ0QMOyGEAiCcH2QbXRqiMBe7ERun3MWke/UyJ78Jkw7cPkpvm+6HGQRgqWbT7e
DKL9ElEiY7ZAa7XsG0M432NDlTdaohJ0tyrtA5Q46tommNB0gn2DIhLlQLEiOF0dubGS6SbBozsN
K1bZdBymO7jBdaAMxXirMXIcVjCmAelZ0W6dR3lIyXQka9iG9KCSYGAqUF0pMyQzpRAS/zAIpyfM
8d2ldvMED4sYNihk7s9uJHxRkSrjDtjWPCR4642sLJbtawzTDxkgCL1xY4pZ63FIKapbK2kHNlhF
nx4/lUONT0ZhlMsedBxR3qXLNZy07b5PU6A75QS4KVWHQzwV2wQyIexhvqOxQET2XGtcpUUq/Xwm
Pi5LyUb0IA2kQTqqzKGtSsDXMgwPigKU3yxWwqq1yjr2C65zxZx525sV7WfLMNMJVwkp3JsBMoo5
SEprOKyZNRLMuGTde9XWsLzU0TiU1SyATMzDhMOxqeMPo5XXx9xxYlwcTte+gPJf92Ja61sjT6d8
D1pTt/1Usp3bd1nXRZc5QVbvq4nMh32sWY4ZEhw1rWeHF4mGYbNa/dNsrDX7qGhoe9+gMHdhUs+r
ndC2MrVlLJQEgVMMBM0brtaQXopX0Ixqr5WDsqjngUSsz3IdDZ12zHVp/7+9Czp8q7bNQfdf24H/
Dkr779/vdj/uy2/Vtqf47U5w3V98GL61y8M3doX9f/8XB/rzkf+vP/xzl/If9zdIxv/9/oYVIf/V
dfL7Duf6vL92OM4fBGVoGjY9W7NIG8N59tcOhxgyg9WfprPr+DO1TJh/0DcRmGVNjoIJFT37n1sb
of5BGdPW8Jfgxbds0/mfpJbpUEh+39vgcjBddzszSwgXhRx/7K/S+MROSCevAWnkY5WE7tS/DYZ1
y34HiWc5RyeHz5GLPuNQzFhp0qQ8yhlKr9nHatjquqCFxaIcmk4G6AtbzHrnRj0SXaV+z+cKCbQ2
fJuLiKFa0qzOCgKQJjl9H6ut1MtGg/kak5XMCOQsU0BTIFUJUV7sdghiZbwV6au6VPsM7rbPstXx
1dbehLVEJPfie0spYT+b8saYCpj69zS6QIjU3VvRIJChrmjvF/QLSHe8ePgiYxHvesd4tMqZ9Ost
SFbIOPOjFcKLGq1hAf5qHmqWYFvIGa1iUjc3VWOaoRZYlbLcpyCTXSXKbzPFzO6ZgYedsdJDT9BP
McJhl9IK+UVpycU2il489b1IQqacT7FIk1u3GuNbO2Ib1WtMaPYcLWeW+xPCOFITWawfcfFBbS67
mkzVVFGCzsVvhpZaJfyiQ9KZ2JwcTrrAFHHoAJzykiXvLzqG/sWFm2tm42VhEA8rNAZFlEz3ebw+
OhZ5EHqaZY+O+nkeqyOuz/Fbi2Zu7SIaRAOKIhczgaJFVP8Rv/ikWzcIBvZTRRIJioDCzyz9uYwc
w9e15Umry+Xgdi0HqhqSPxZCZKMx8kldu3Gmab5fbd7QWsTLoZqz6rhpF81Vyc+MR3iyOLBwFIFV
tn0XcQUGgUcvfXxrVqt7MycPRZTfOJHRUNghdFXlgGnRmDSIgI1P2PyBOaSVJ2rFDZc2O0Wu3h6w
zSvwBrQTYe7xje1ISdcr+TISh8Qagxs1nv68ofiEKenvu9efXh93/d6/unv9QWSkKmgk43y9p+CU
3hUjM0WbDpvs/fffcT1eff3J9cu1oJLXSOvh5++9noaROj0ZMcNLI7oCrsdvJ3o9pslVTbcYy8i/
P73rc6/PQNJPHJuKa/36jJ8/uN6VqaTre/3yl/P78UhlfTYt/HtSZguE+78f+MuX1wdef80KmBKb
LzlGelHtoKWr5+tNp+mQblYHH9jEfDORFIHghh7yuGT9yXRNdg8SXkdxRiSQ/XKjYM4Ab43MEr5X
tSM8eKtt8z0EgNpeRAe7mT5dn3P97uBgixdAgFFCGCcTEBCzehU0uk4RWKRNFy7jOVbYec1VSc+M
S0lTC+UcwQ85X78ScKQCMvJIdtfn/gal8Wlyp/VIk2oKiDXyyqwqPFULgSaKM1tOcVa2G9dM9DP9
Wsn62GeCeoGThXNj+5He67BWCfqLbGW5KRWTl5oCzH6sJ+MspWWcr1/Rj43wiy8PmwK+Y28fKVxY
K8S1syyVcRdhBoNd8tf3bHi2ZBq3p3l7xNJGX1o3plGeiRDVk3VTFyWxbBOdPi3O0I1tr/s6x9DP
0hpxZUz0i5vukcyQZNGZ6N9yRz1fH3W9UZGA/7iLajE91FP2iqGqYvDM36eoKQ6CNCwvcpfytNpQ
ux3XvOnYAHdE2YQFySm9JunOG+UX+BQAschr3peqVsNyy56JsiBHopmKfYcbHtBaoYMmQzYgVnQr
UHfm84LS8eAW1VNRLvO52m7mVMftp9ERhvsxn/X2nn2suCH0sThNZnwb3yeTYcF1g2upjpV5nJMK
nHyJanK7GecU3i/hVuqMYDNHY+x0gswNmwOOCctRK8mqiyjfcJbmZ5b66oS7oqUXv0f3t56VRVvP
KvGC5y4tsuMKNyle+db1++BIG081HDINtoel25V//epzA+7FdUjuyo+TAiaNPT/j1KZvLd2J+OWs
JgjIUKFv94W1U6F4awl65JG4tnPkciZyVdKQJgSuq0ciL72MceO8zODQl2IKDWIuap/IBRGUqPkA
OGOsqoX5fL2wWkGTzooJikAWmF8aoyoua4dpEptGy16Bu4bSdfsF17k3qktxAVBT+ZNdkQ2GoNIi
qN4Dp0m4NB1ull1BZQNZrLJx9DIJPx7CcH4cMmSAwNY2yqDU7mwTnyuukJeEfk9IBMId+HQt1Lc6
+4yfjVaHmVWneVnLE5ur8rRE4GlkO437FS1P0PSkr3vp9pipo0B//erHN3/evz4xVav4z0f+4+HX
uzpvzx5E1N31V9t6bwPUJhT8+sOfT/jl0D++LGlMdJEeE5T295lcf9/1168F+DPM81G9k1YCWfXn
Sfzy+LbstJ2OVYssaWIRPaWhinu9cbY+0s+7tChaXIa/fe/602E0YgKlabE6B+g5+q6NAJyV0r4V
Q4NkJ58D1JN84KzPVFk/Iz5vfJXEEGu132hHjZchBS+WEWBB8/LVBDM289cc8xkihWmAJdjAVj5K
mgPu0xGeaWb79WzxDB2lZm/kwbwmNPvyfDkWtfZCJedoUS+BNg+dCLadHmuS/M/6YbTKMC6Xh14D
eIU3nb9Zie8U2u9DZsCjFAnpGRqYyhFRAFCowJKFtsMKSWqgtpL1leMrS6I+JGy1s6PK17STm5JA
v1JMPSLsQMlLe6/rOXyFaNiyUemaUn+dypTmcpzae6zRBdr/i603uID67glvPCCzl3gcZiKeSQOC
Io8t1WhmKhrObYq5NMtiCLmF8lbUxYiDFmGfnJ2wiTMdm4dW+IC0sYZi/z4POAMh8TB7qnCctYqs
7lQ9orUdvHLsXNrjY7eDdJvszCo6ZkDqWKJQUI2a+YhxH6VGEkONbNhBC3AdLCTFMTbHhWK7Ogda
0xE8vzbAuLt+9hrE1DReJmifrMCiTSOSCfuDwvvQJl0aQj1PvCKTRJibHVrdOOZFmPL3euyO2WIe
SN4mJlt8TTbzSKE+WhroRHTbl0URlFSK7hUlAlaXyBiDZMnQC2GujvKiPRIWlfuJomyRSdlTrWPZ
mlca7P1qvbE9lFCj2m4/cXmyFrPuF2JPzshp38pneyBGdM0pDSlVh5kCvtOVWD7bnycbyY9OLEVG
K+lQW1RxXHoZdIgnX58UFhUz4GWyi/jr6zfKRrHvXmxnuq8pZQfRQHCmRmYSleYQLW29y1O0gE7/
AnHjWzy4IcrBxrfZ0eOIsI7uKkJeMXFpSzl76o0GbP7Sczn2iasib3fZNFDKZO9ReTlpTUZF3jxA
1dilLt5X320Ks9DSBvUGz9w0le8VECm/U6uwJWiENnh/dlPrTGE5vhBEcaC8yexmzTvMliBbAISO
KDlvRDIiVUTX2WjibV6X5YNFvbyNs/aSTFxLKDapHxCvZ/ZcoE6t3rXK+FgMJ3w7GpZMi+XzaoLz
jbCIWcY2Jrsf3VgZgoZcOmjOESB1kR8S1CpC8EDVdCovTgtlS9STfibnczbZAra0e4hN/nUJONDl
R62xn4205SMVyXBsVREOkx7Gg5XAn6XsUdoXuZSN76onVPV5UGkVsa+co4mcpDQl0CFi7gqZDuEg
plADmSkiVtmEUfpCDUckMM+u2X9Em/Y+W3BDwH9Jqjq6OAB1bYRheUrPsGLio6dcFkuoI6Q+YFO1
A+IcP86dwC7ekX5S5+RKtU12QNFmpby2awkEV58OZilwKxCRt6cHYNyk2Z1Fvq3XxLGDS4/4vJo8
1RkDJpsjInRc+Rqh2jlO3fw60S3Bt9nfxsiHzxB7Pzk96T1A28jXJZNVgxgfWrOrvM9xm+9LXDMR
dHq/WDjvFDvAzmyKJCgIPi5gQ+9NmT2bOVnDelwlO72OyXB0eX2GZQkWkSqox1uaR2pc+4kj9YAc
s8u2xKFsuLPMPD9A3uk9mP5wwxDVVVJuEvBlRXioXJBhJRHDfqaMe62vsONO8gENooM0dyS2wuZ6
VFB1UsoBpq7ZFX42rIis5MvZznbzuyPL0gP24IYmYwhlXhIxS1IliFRbvFJHsBC17tFRv5PMFIWJ
XSCUkBKjd9bwtw/pnYbjjE04L62uHcoup7ptI9xWeDdSc5I7kdRfpXlO+8+OgN5u4Lr2y2R+Y8dK
J2jUIIqtjFVOjDSTpV0UrrWL9iWquILFeGltgltpF/iKYXHUThUXbSg8guNHUiRX1Zuy6SFe7U9Y
DJBBGA78um3E6zbNQ9+kr1rZ9kEeodlh/bTKJtsSBOONQ1EwsBOsAtMnMFuw0mgpv8rh5KxR9Ii2
gQys+4L4ZJKtpeMt0vhOFONV6DOE6PNohlgnRqop9txPYmOA5KT10cd505U2PS34fdCRMTQ3n9qS
Scno++91glW94IXG/TLqfrxtR2MdYIiCLnTNkycyjdhZFMW92JIaE7X4EmnMgC4hPlpLplZjkgsy
AXmvCGTb9HsSQrJAd2aA/kKBN/jVBiInCqzcFR3+Ba2kMZaTQuaQy544D1Q/L1J9kNNwUdFmQmtV
8InIlozLnOFENT5JPX/G306JW0s9d6aAnhP+sY6EQ1sTDRXiAtl5NibxeqVZVz5kfThykKJwwwBE
idJgKa03oxj63ab2SLVuU4p+0Umm9Qdj6jGBJzeR3ZQ7tXOJu6h2TSYQi1j3ZLntBoVUlDZ1bIqk
Wr2/r52K5kZjPZaO+iErt0jkOJ7A+3df81KGuE/wu87mF4vi8IOhfHOKMRzAHT3MjZl4K7shizBB
0WhhbY6vbcrCwkHbpEtW/oV8L/Gn75SsGb0iliyRVzDAWzwgxrEKa8CiEy+01sm3qTE+WT11EwaR
GWtSlBFIwcOj6Cbf0qdyqfMmEvbjOsjWmBhL3xoZduvNvl848w4OKGjkNP5kJ3jtcUN5YqawpYvy
KS4p2siPdbF+jdc6CzJjGfbAOV5XMABhFW/Zq+tdVfG+kkhOrEulIveZ33qUbDTRFjzdyGFi4hqb
fqfJ8otVrn6bomiuOaoSEkD1hl0i881+iz0aSfRJW2T8aYLIHItGkRk0xo1lvR2jFvZiVr3BekZ+
mj0sE6JyE/db0gOqGZf2QEPDpBInP9LCIzd6W3LpmLI8o2WC1lJ2p/m2911Nl/A81znZjTyAuUBh
ZF5oddHlb0C9uea4byyr2bsy2bsZEGCi+XZkUCVB260v5GPX3mixBZqxohCO6N4tzgLM1RQ3o42Y
kh4fTnI38prWXQ8zMTigGyLazvPdMn03Rd/u50IpIQFnxt5ZaecSNfsyICyk8m08loP6vMStODgx
W/h0uGDdETdSnNCNT8e3LFsR9lnERictBi9gZPo8AcLR8X8vRvPq2kyqhWl/U/rqmyT6ccMTu14d
JzTSuyoN4kKviIe5rYgSJVaIUofiRphdDXafsZMcDedo1I4TOhIXc0TuCrCEqT+3H9JuVf0kIa4q
d6oVtYBBQCghu3ZD0l9FVMQN7YGPoVCrt9oK5JqLozKl94khQdMTp7crUE+XLqouwtoN7D+bzbHr
I9bXUUgjXd5Ngo5OPe66orUek8H4roOC8uZEmigYgasxFI+w29XuzLquyrTPMYumAVoBTMzW3KeN
7Xg5m9I94UzzehnwdDd8+k9Ifqk78Kcv6XyYBvsli1B2ZHox+gO25yATZw2aagEb81St7RyUxZQc
4eJcVEV+LKsG0f7qtF6L2sK3reKTYi6P/UgD2Zob1LRu+4liuHUEOZSCM8r0LwOVGd/U1+TYC/15
WpqbFhWqr7XCIVz2LtcggwPGY9Ydbtx0YFJUJDqOmkDVEdcJDC+PKC0jEHVDSixK3DSqyGhz/WW2
JK65hR4gXlZvbO5HPX5QXaPwHVR9u3Lun1R5trRyhPEI6KGb16DQ6UEVumLiMyVzQRYQso1548iC
raBU+tJFRKn2cDMzkx0OEvJbu6MSCAPnzipQpqz0ijNp3iN2ujGL/qLFnA6LqguvE/FA0Z0eA4Cy
eudlQYbhz1X3XLvTQ1Ybz40YWPH27uiXSvaQa8RFxPViBnmgJYDA4recvj1eqHz0s5QYGxQrlDYO
yzyB9YycsFbii+o09s06pJbvoXdIT50DVUHfq6IrcTHp014AkvSs1jw22kgA2lDe5h1OrW20qGvC
NaSIRNhR5Y/306i/ggpIdygS4qAW+u1cgpgc40ywlJZO4Cr61xqH5g2bIED/FP9rZHnualbwxY/t
zOHsuL6hfelAakGyip/qeaR2/WLFfX2ahbMiRfTwhJRfRf44NBkMeymdQ+9kD4lOPNDSkuGFCtTw
a/mNhOHp3MiB1utAa7WefdUmecapHTZfeLgCdNMl72JZ7KFhhXPBpEiULauirYTVhw518oBdj7XL
WBMbBQnMjUX68DBXYdRRXLAYOoDvZrsx1sn+je6kbVyy1Bn3XMm01+fpSceE2Tqds4sWKKy5qzzZ
ruzAkdMkz7pjhRzGXQdWR/1xSosQvf6NU4HAR7VQMLVuWWSWjU3PGMjNbVGnTrrJMp8SKU5R+8C2
8khY2vdIHfMwwdbKSI7cuwR/AKeKxcfqnpphxXGFdPowMhfSXs3mXeNigByq/intOv3UxWx6iODR
boqxxWUPYMlQ0Y9J7E7ADvY41Z40SwCQavqH2YZkKceN3jxY1OJwsXsbmAzLnd9FTO+DfRqHrtzb
ycIieMtgyLmgNDKO4R82pE+Y2HkSowgA6DAF1ikeR0ARGPyR+DJbNgT9eHCmvtmqnuBClZ+SNHSQ
ETHZGSl6I/MNOyDjB5kPWhZh5LTt90XW+c7JB9bB5K8MKMxd6s07iT93t6DUUQ2oObxibG2E5S3r
FI6z9dRGMG21Adpm3RPdazL0I+b5JDFu3USl8yyjduA1LqnWbGkyYmDzrJaIrAjkhboQf6i1FYcH
xtRZpU28Nm+CkrXWPbc59nKUa9VlTZSFt+g1W2J2s63yuaVIoamzOHdaAzNlBRko907R2A9KDpGU
6vupL+eaMuASUYYwvrmrfF46os2KGEYQnyFoSGKTRHfFxpJ4XptbMKfyQtRxdQ+QotmvrM2Dsn0u
yRtjPqGQYyv5vjcAkuTwjkm9QR1dpI7frGp0GKfiSchoCOaeZamuli+doAa8wotcs5VIHJS7uhqU
NI3qJf8Q845R406Z5+/FxBK6V6lBzDNhHa71wWjS79hz78ZifMJtZge2RctD6wmJ4lOZsuEaA/He
gY8EwmHhmEYQ4K/CanfGkjzl7MyOoNYeoHWeSns+JI5+adUoPdD/Iz0Zi1ea4IMQxZ7m5DNVUZAv
Rv/Qbx9S6pH+wn4Rnb5xmmB93yAjyz4THrNdagaGuWmhTScid5/gxksHBeFcbKDNWkMHQRvSYhJk
3J4r06WlelDtaT+lxvNkSUKrzY5dWbx+X9G2Bb2CyqLBMdR8ieR4EPH0uMWpDHL+aq7DfIjhbbVO
A4oAzQwmGXjvYotDitzvIPLmfd2Yb6vItZBpEwl93i07mid3XBZ9UCzYKVB+w/4p8B122+zoLAqC
JLAzbvOZyDJMRPWTAFaxTyLQIgPUqLbLPqiq8TTl85ZK3xXU7O2XRs9oQiKJ8AotsEnD2SXrZ82A
Rzc37U3curjiTLaKsjV0j7iHIDes9IzEHjzLzE5nqu6IaI74XLtQcybATrXIX1sh6iCuNYGj0eg8
TadqS41F2TWl64bFABpChREm7eUoWpultYpmwfiKSOepzYe7HC0cdKr5vSQMydMWpwksgYGz7y6U
J31wOXmoFI9j9znFcUsgg3jD5w1yhN6rlgxAy9ROPVrzV9aY6aNt0W00hxF2RnVEOUIVsHbZlE/B
GKdBZpps2hIENZIqmIdnvtu6ot/Wccv/MzBk2KzIm66j8lLeg9xxvRgikg+QjlNjxK5B4EICqrTQ
TPnzc1V8zSSCHETqX3uCNkP0vTDDcYb5yxDRuGJ56dkMnt6sQFbOGdB8pVeoS8oSgnBFhhpWYtVa
WjIiWR/isz3UjjzwAfK0dBpOqGKSI3yjvZNAp8pyPK5ps3xcetBi9OthyZHm3ScN7rYxJQXaoAdV
Oc0hHjjjylxNbyy15Gwolw5SMcvr4s5Iu/NSUjxs7QyTD6XjEwpiLkfxUuFACkjgpf+AVith+WpC
CTIG3IW9MoFT0+yQTwxVgz5DMpoyZ05tixe5B5pWKPsm1TZHqYslXXPv+1z9ZJnquNPAV41j5Z6F
9TFP8Jvk3bY9SsEglOrgMz4dCrV8Z2d1WdWjvirO3dS4tzOuHt+dlbe+phY2Uik4LA6iWpF3FwWu
wW4GtRAsJlnVFeFbnlnejuXXBF+TZ05HhIo9fxPBiCOI89E1viTWUPhx9Sjy+2lYMMOjjArqSPZB
rQBvVUoj2jXmQsoJVQZFeXBEiAaKfSjCJhaBhU8RiLq5eu9QLT2UxH9yQU0s6nNxSQzrCW/kwXT6
4dAueevX42oD0seeB8qUHfR5y6/fYT+tfFFrH0pnuTFTxDY1vthjks8XHTy4X4OzJr63whpbU43G
JNXNSSCS8sOa6e/0pnTPJjdmmZHYYeXRsoQq9AQ/JVE/t7ErHxibySeJKKK4NPq3oOl9zkYpIMI6
QVp+nxQgLvDiA8oCUjZIsj+V4qitYBB0Md7T+e/o4iCeTlONVQOurv2SU6gem4zPYkm22Dy+kHjf
B2uf8QJnA/6onlSdpo+fWYkIX+eixk+4i5s8Oa4dJdVFeYtAfEedMb7ai3VQ1HG6TzpAYYaF2nBR
yYhGLAaLGCLEoXJi0g6Ihd/RHhgOzOKbfGp+t7kSaEiEvRqPXB8degcjlztLP5ug6Dy5VB+HrU90
tYQMm6fELEhj+mERud6//qTdHCM/H3N9iiMVJ/Ouj7ne//non99L6GJj+05UPgocoUQYvO6KFZWd
4uiPvxzmx2/9l4d0ckKX1KXT/R8Puh6d2XDLKt9O+JejbN4k4JEpqzQ4F3EUhWPmSBa825/48/x+
HKfETURKjAubefuLrz9u24H8YDWB9/r7ka/3fzzw+pd0jvkeYyoNroeOKT1xhL9/y89fdX3hrnfj
oowJcodAdL378xVVTa08JEK7SVrlY0RIEt1GapVJWr8Bg4PUpFpkCaKDpHg3xt6YK+xcRmbMWdfZ
SWZMujpMoWJkU8ya+cMtXE7Vd2bdPaaCsEIVjrnsqYSBKPmYM8KlqEkNTX5hyw/mpEob3LPDRLLe
wjBf5MQY0b6HmalEQ+rPCwplqyw/ukMTLgI9i4m+eETEjMfWXBGcmkN2q6pby2SBoLgoNhFZ8ozv
8mZs0i9bC6NdCJBJh/pSi/WdBDgiPxvzPOnGwUVLAumTfKM9gXO3osDHmK+EGQkUej7ZeOmW0+tN
RXSvCgbU1EYhIEjqZn8ExGytbWxNLADdO6jd1FzHDWsKeS11T3DliiARRr9LrMNAL94rMSPMyTru
LAsJNaj/m6kvPoPmqvyKFpeo7UCqsFFc0X3sSzDYMqNdY3PReiKfj0xsoVI7BwppYJGs5V1Qy1sm
5RWdjrKT+nxGmrMjFpp9r0OwlJm0hxphfBDHYo//7ROyHHYO/R5dIolPgPGMuYuCZGppmRv1c5Fb
X6tJzP7YLF8nu4D7mhkM3KIavVQyB4JEKoJxfY2l/lTlLG9rRjLM+TVxmC+DShV0JgybPCO0wckO
l6YZTpvzodQgHjotDfQ0WWt0R86hUfGxwkyLokTz24XKgCFgsA49o+mYs90YbE079pPheqsyvDYT
2Wm2kT1NEesKq053NHs+rSCRKaTZtKPggvhyyD8vTGqQBbeoMFA+WmJN+Ol0PzGgolHibIhGhHRC
Vx715y3DGAAjxAtmryjolk1OvnEJC4g+wME26ZFhlpw763kiMRWGqgUUMG/2/bLnp7SZyIHC9Frd
9av7jHvkBELyvZgTsGt0LY0Y+PGMndTUcgMtj0160aZ5smq7835RH97/SGX4P+VA9m9S9kTv/JO+
Tx/X0mEhGHijWCqh6/td0BdHCECTgeIU2RTCK0bFPdkZnYVEy+9zFXVHYkRPJn7wQClK8sz7ONqD
5LcOxVBpO0UckeAT5o6XBMLVcKMVivvBmBdvju3iLuNCqOzukaFA/ocTv7qofkmZuJ64pXI5EHIi
LOr+v5/4mpSttVCjPdIIzo6KZSLXoJznzZAFyQogC7ZLHXr6eXxnpjFh0YKcwH//4v2TwL6dA/UP
/t+kkA6rvN/PIWmS1JrjAvbv0C93GP+PmZbGR1Z+2s4FcRxW4EEBrjw6oFovyaCeQGVDRPwPsPx/
hgddzwMQtIu5TkXaa22qzV8cZ1m1LEab2RLPbYQjB2bRcXOBdyqD4NSlr+OKHbPKrSfNkc0FngJq
bIotY40rOeqUy+j2zZkFvXeFMEsEM8xXOTO6hqHakAzTKEK1S0RYc2SYgGMm9NtKpyNspx9OhkTj
l9hDgwrzleWMYzhDWMjcyj5fb5Ltqz5fX//9y/8vrt3NYmdoIP625CT7H2LUQe0dErdjebQ0HSg7
qK0gdUlD1KS9rzFsx8YKQaOZ2FvCEzD1+kjGOv39fGXZPp/LQhI1rk5GqJnFeIRXDEFHYuto62g8
wAbTAUVNj0MEqul65v/bwucLANiqq773v0udr/Llnzro/7/k0f/J/gkIcmj/qY3envSXNtr9Q3Vx
B9q6tY1cP4XR5h+2jfbZ4mP4tzLaUP+wNE1jmLDZwaPm5Dh/KaMtRNOGrto8QHVQWRn/M2W0/o/U
G9jntr4l3hDvJGxBW/j3z2CrWWkzNDI+AcHaOYakNlT2h0zqhFPEeg93NSfZJIsO13vXG5RPQauq
aaguWX0cta9XJ/X1xoETA/Rjc1ar7PZ3ar/eZknhc5FS8OpzK0RG9tarUUxJpWzPGg3hWBTfrA4h
JEPjRYVlnIwU7JetP9CiWeTp6ZmKhC9nHRLCoN0BQUygC0uShMsY3T/Z3CWbvGDRmNicYX0cyXc+
1Ot6Mwzsnq3Mco+RolIGdYoJpYuPtLjxOiK2fOr36MjgGt5lWWBN9mnr0Lyo86kEiYelLyf0gCeX
0Wf8gxYEzohgb3ZrCQ6njtIemeloauj773RnKX1k5JYnhnk66WZE1zSqx2BWMDn10hVhfBxbLfKm
Br2W00x7XUlcqgLZLumuLERsh6OcDxrA9FnG7xraPW9oMYHMtfpN6E+wQTCJLKUe4DfNgs6iHcQk
qXirQ6uvMhoZ5Fsxth4/Ug5EBB6ZbeDoy56oqVog+CY06LuV2g8Z4tFjj4YhGQ0wSsJGPy3vnXo5
9lpKudkChwvoYGcgitH0YTwQI9k54Esk1eckUG2oimgVNitt7RP0HV2miPVMrMsooOXyf9k7k+a2
lXXL/pea41Zmoh/UhCTYQA0l2ZYlTRCyZaPve/z6twDfOjrvxK2oqHlNEAApsUOX+X17r/1ga7Zk
6o3x1k1bVCC00GOglDtgrM3OXvg90iCFlZf05HaOg8+Uxc9LuOb98t6q41SPvyYXAiNRnkwdrQ4j
VpMdcMTSJCizL+boYj/GZlgWWH/qjtqKG0aCCJVy8hYbHJKD5w5TUQOUVsOpFGmZv0yPRD5E56xC
nZDaxlc3byAedCBIB+du9YFhpbNvbMx8N6Gp/xqWnMoYusvDKNm9mqk9xAMfk5kDfZoTUDsOnIxa
rt20wHx7m9J2OqBkMoiUCCsagQAe5guNmdhLG/m4LNDGy0RFXx2NQGJYdntV6yijMsHQrOu0q1D8
mCkOYEoRr1Nv0iTAMb7P1uqDtAqPLAZFdjXBf0zOQi0rT7DoIr9oqSVkj3OUuXwCQTIG/RtUFOY3
Khl8emX6xNfn+xLI1GGgYK8pue90vXmywkRnp9X7qOM8c5D/XWj2z2AdcbM6xkcWyPwNGHxbm1BG
c9+Y6alItMyGXJjeO1/DpXiVRQ/XKI4hZcQB9obyKSRV4Fga7dnVC8BlGkwNZRkUf+cTA5r8aNJY
OeElBM/E3os0GJNiQCAVldRaZnWUdMCGGC82CeJkCXPy1PgUurnVTpCrhubUL+GDPllHZVpHy+iZ
3VIbYli8NjoUWemka5wrW9EuWH2+laBcDQkM7GN4rLKc0gakeqUDQsmi9E7J+IqSq/SMfRzr430+
f+tabTmZVZPvNeesci38ovPndwmh30I4r/bgXPBa1wep2bdlbjxMOQcybrPhplLmD0GfL17K6mSR
Qby/jauBoTvrO8cEvhLG3+IRiUGfNtExhAMcSIr/BM2EKwQGQUm3FwX8sazXsHXmVC5y84FhwHId
2vZFG6LviZGiqTbK2Vvaurw0gXNEiHigdf8DvQA1eis7InyGrrXMXoiLC0uzeA8peNEKCPIYbzcT
OY/K/O8oG/weU3dA/vi9QkiyG2kJUUJiWtBMhClW8xIdlEBSHqAW2tdgXXdQqoheqTER0mrp0F3v
M3tEjhafzYUpnZHJm2WxrnocVPTuqspL+/aHkdNGL133V1wbLz2g/4sqEO7T/LrKWY+hdC01icCi
OuljsxbHk0PBpe0wx9YlouSNBXV+n6Eo03ZYzsFgt2eRlwQgx9GdHuo3VGB07kSoqmOKaHUxdkcn
zX3VoPDKYvXQ4DTRg3MCJvJU0VVFlM6sCI7WPTO0bnm2JyatQQsi2lmcj3FGsaK4ReAUuY3G+qG2
w/qclFCOh/hnUjgJCblUm0sN+lg0f7e71PGa2UFi4UyswEA1zOW9iRvOl4YyRSuRrFWUk3aVSs1d
E2fjORXj73kqS0+mxt3YujOcOBiTyVTvh2LRPDLt6wu3lkdhfKnL0vywx2crzl46G4fLGLsmkjru
mgbqhn0mxl+dmw+PRTI80ax1IAIzmSl096ZdmCkbUrzFK44nvUPz4ItyOkzMpJspR5YVSF9aIQTz
rAKWEroHOA5iRxxVteuG4Wdufg/zMPwiogIXeMtVJb+fXbRvYpnJrnLFs94+9iC6PAsOC2SSvsJ5
OjNP/CGhwkoX20zoIMWZcV+LMk/vVRRxYYbi0FFTPNpyVVnBICb3VHphWb9p4EE9PVPWHuZ0cBTM
tvcM03UvsqZvNDNeYoz3wBWYTo/IBDk+3koH2HgpulfA7w6BzyERGtIe912WwEEsj7Y+FZz8ZPua
kmAHGYFNnAGBECkdv+g2vmPT0j4oiqJnMUXrNUAWDoZDjwFlCNA+uqDISMg4Ht3MM8fhgu1Xfyjl
mF/Cgt1q1zQBi7WantjpwcLYZKXt4JsGxlB7oFmSgl475Qw2snptgrY0sLjXXk1I/A6QDHIHysgX
KmMSpo+HKXSrWxQM9S4223PdhGDtUKMe7VI8U3V40WMaW3NbeEKn6TilwF/KVP8ZzcOBnve91lb0
YhQ05Epm8IC5nsPOudi99sQ052HkMNqbIG6altM4brWf5GTqxqh9dUVyxe4aIqjv7kmpzLql8904
nr0ohsHbzstLWnHyGgqpVBgmVIWL9oW7jnkssGscJoebmW3iemjEAjtjoUKnS5ScwgmvZRjvWqzK
lFgLUqxo+IhS+kWXjUehFe1xsNZmevsGtJlSymzHfmPKX3HHOAOeISkvdXIy7fAIxlbSVXbExcTx
65k5kfY1qMS9jTfxAfgwynQz+zbR4V3rD3JvKxHc0xlZvM7FHGyvaDCM48g7GCvsoxdN6i98ynnf
ugT+ktgUPrcmFn/bPRlYqE89wSNWUxZMG0UEeMpMfE6vtZQ95jvMXGQhF8EeMQ567pwW/Ojotwa2
NIj/MXfBKtRo/6eMSAH+PZaVompCxUsQZ5XmkkB5OIYNOZlUuaiuAoRvB10ytwNK7MbqRkxBdgDD
R5C2W54tZKRAlpy73vzK8am8chTJbrZEesD54GtDjpl47OWFmzdHht4dgOV3HnSwgqHZme5bdOPq
5Izmfc0ARlO/wMC1Xi7RwNFpPUybBTkdL3VIeHsxEBAOOf5YYbfhnhOBUSc7XkfgiEF48QC30T1c
L52Z7e400V71ynibFMdKTBbN4uZklqTmW+Fgs5jxC32lKC4OCqIB5kc2a7o+O8I+cm7ygjuI6z4k
PYPT2TQvHScHWV9wxpKs/CIao0ASHy+3o1iv35lLMoNRDSfbaiBxjOVTrZuUZVP8xoCfn/Ow9QlM
w81cE+bOcARXnCjuko4Bu2lG7X6uD3X9qImRMMHCjshlWtbQu4WJQZ3At7cfJHOMfaA19DXY5XnC
lTuv4oCDsHwe6ty6W4L4qufL90ozWm7CmnEjx0OoDrXTlmcHgiZtZBOUe5Kuma6MhjE34H5Kf0wJ
russQnNqTWAwMlfdGLKzYClXVxdohSddAiAsd6Z3n9FS6+s7K0ZV19a34WTVXtrqJ8oqzD9sdLTg
RL4jAGdUjT10hlhxaUT5BZd24MkIoH+HGozUG+t2TBd83mlzMmxenK69ctQT0MjXNnYvKrJf57Kk
MJpGaKhKBNalCvcJwoT9JPERuOSQDMDyFz2O+KR3cJmpQku+CLm1ezNcOMza1lvCN+Q8s9/ARQiY
wTBxeCEDPjm1ituq6gaCmdufkNeNx0zmNw0u/R3jpYveET/XVIXlG2Z1Dv0I28QpCoefpu04d+gb
+/1KSE/w9XzRkuEDjE6NKxbAVqw9DUhCnyPTyk9x9NGS4H0E1jrdLtDD6dtCX/UXY6rBfry61Ewo
Zl0FVvk7nHaoPqHLMnYFEtOACq2Xl4G99j4nSMWmtPgdeiIhRNum92MJia6iRv/T2ZzTkVPv1KDU
McNVQm30SEWfQwnsnhhR4jcqvDRWfK6cPoSTAKCVTvZPZdFSHDVFgdTiylgP7bewwgFhVtBQOEmj
onEPauY4WtwnO+pvixD2HxR47gO2cykNOZ8IBXnSBI5id3KN9zwxPcLDvTjRig+VwIUeJKd2VdeM
cAvUIzlnMnNgj+BOepWEq4bxtelU9hXsKhdok+9fSa3x9QkUpaYC7Cm66TWFYKzM77JXnN2HhfI1
qi9ZnlIbwdrcXiuLIlOMVIvpfngSAjNgCuG6zbmtzmV3xdD/qlf5wyRUfzsgID7GioBvdL77rCzW
gVULZ9coOB3lQhsAfXXUzo9q0Mc9NoTnHCzc0WJyP+E6ODbmjDiEFuQ0VNaR6vZ0IkkL342lvmM/
Tr0oGMeLlqkRrtzP1gGXbNr57wRdSdQk8Z0chqtiss0oMyUWAt/dhdCZr24qrZvG6JZDlK7dbx3G
CeOC20KNDMbymowglGIXMH13VdX+QgZmeQidPBTy6BH5sRNdy7zUIeMDzElxcIuqvquTaD+NzTPY
oNhzuQ4cJ6Kej1IM8g5ZRNPRdQTIXWKwQNWf2YRrGGIXt/H3xiJ3iwjOhIup+hJ1+C/awfbp8OAc
sm3GOkSnxSutOuSzsduGX20sv7VTaFxscpOa8EYEhIB0FVMY4YW7VosO2cDFpHJ7bDQqfTJm40YZ
c30cgRF51CAwsAYoTORUlDcibX1UfCghUsHkvJQ1cmM6zVWndpZZfFNl/GtRvFyuEzeOTWKfTbQg
nORdKSIYuqC7DWkyQVjlbEPiKVHaVsa9i8eCy9HZmm1rVzB4q+1N6sVXKELa9FUtvlvUB6KKjIVh
rrAkNFfN+RpDRvLQ/KEik/1DYSnl10JTPtcpO99t2+Qd6/62ti0qxIo99FHHatFDa491UyI3WAPv
tkVt1tIv18W2ycUblKYasz3+OOVX6yLKRoPbURPdW5aVnJQRoaPN3Ae8P8Fle7d2/QjbokKD4Q+k
iP31IUQnSBkCpetNa67esC62tf+02Y4gpAutvdjrBxRrVl9rv5eikJdtY3t4Wgnz6dD8Eo2k7466
DJ3lwsBp/bDbmj7EV2DS2pFwYT3/86xG05fDPrzARVM+kXMIk9Y1PSmMvVQy3Rt94vhIGYa1+2ZD
Sokeug4vpt0p40BaWIccrfBqLjx+uS62NZf63J81aBvV9hcdAwDlqQZLkTWix2E02/nUTDpfb8Me
ByZxRnQWkIIT/tUj4eD/pqllAspuQk0JYGEID2VRD/6C8PPPYkI3l/Hb/O8HB+4oHCW0SJjrPmhN
OvqBsAeGkay56+LzsYLROpz9ZG9Nweh3RHT8WWTagEHOib9OUHMgKMmnENYaliBYlkNEZ77qh/ig
JqiXnwu5UhkZZFc+2sPx4IiwRWxrxRfp1iBxtbQ6z9ye/azPat9mjM4BjW7KaLSaPYROk4EXssR1
U0uFPNDSXRV2VAiT3CJ0gzPxIq1XmlCjL1DDn+oovp30koitdbE97pQpess0HnDUOYuJ5h8u+H6e
+8F3Ucn6deYiwNHSDhtg/iqTO2DYvZ9OZtaeqzjpfc12ElRRI0DKsOr8z0WGH9xPwV0dy6l43B7n
/ROfUIBELIQahFJvYeb2rV8VIqKKB/h1xulArJ/t6yA1MBdEeERaq/M/F8X6pmtYQMbVnmce9PUV
JGIMUoB4wXr9FP2cCcbQ63ajzeTPZXaDsKL8Wpocd0BdMFZi5whtLpP2iDpUME0qCsBVTjiVx6h7
dlEj0xWFGhRJ422ADEh+60hdZCGWoaY6ayf6ZUy1uwAXodPYEe31VTNO7N3OhE62H8sapYsZvDp2
+RhGzWkQg3kksPtLrbvf57wYIUcdgXDD6a3Rrc8AMgxZd3dRZwCTsKyPRPsCwKT2CDshQsF0nmcz
vNUTIzv2jNYxkozuMZ/BTk7ZyeE8zgeqdLCp7jPNQJ5O4uVqj8FhxKThTIKlOliOr6k88Uo9ew4d
WuOEu7kpNqWud1fxUohYq8m+lBWhOWHe/WZI1196k1Gplj7HKakfVsL1EtVsNpsHEnFhCK3lcjqS
O+xKA9BEu78mJS/raA5UihCD+IT5IAc2eEwaMoyzcdiJjiSyXv9YcfJotZlPWAg2EqW9GoLjopwt
m7MK8GgwBYdhRA9vuda7lj23ub0czMbSdm7GhEs51a63yEotR/vSuglduAQ9cAoS7s4uGuKXhme3
GO6Gppz9umR6htVAR3hV9w9tj45Q07/VWDfKnsEyiTnfydH7qgEYAuy1zjKL4SShM0BewNVGHET5
Cr+w20GdOWZ+XjTfYzPr8T1Z1DY0daHF/trr3FVtS9leWUzqEo7PSTc2X6lk7Sw10v9DI+9mcJbq
IHucQtI/YLYcTZv7W+3KybNl/zKYDsO9mgJUZ73TsMl+WEP/ivQT45Md/egWO95Vi+YiVmBnaGGP
RmosfvCDf1dZ4jmZjWITlLJNPFo4qA90p19i5BWr0y0Mg4clsGdCJKh7utI8dS4FEMoSK/A1PjVo
/9LccLiCoxHvk9IFtW5di/EcCLzOZOmJk17aIFRg7++bsEH/N4W/MKGYO50BOb2Ftbo2PC41ElKp
UgTAPTM7Udk7WRKrYyT1QW/db8wQyEnGkk2gCeWW9o1awds4AQELV3QUriQmSzq3kiguH1DqgdWr
WnHWHbohc/RtaGi8t9gwEJUBGGuL6CaXD83TovjiKam5DMFfF93pEAjMkgnpQCG0xgBVghLXU4La
FNqS5o5Ti6PLNO6TOe/R1puvBhCZc9E/lTlu1EmfnoXMjWM4dG+B1mcHzRQZc3sOszaJqFwkDHxK
0nqj4jVkxzAPNw9lGBnHBPX0vmfG2JLG2hQ1Gv0Z/hQCZ5pQefAVCDkicVyoR2mD/5FmdMfJtVtb
GRmKCs9w5mw/5PYFMkCFfA2Jiw3o7Ml4qBDzH3SAP2tpK6IWo/uidt5XM9Ttyjhmem5eK1Vhlk0C
bGSU+mYMH6ho3mbDIeerIuVGEhIVxsiSokw+ykC8YBl9o7ANQz3EtDRWl8qR4Q3XVsS6HbmlfNmm
szxtYmoX4cY6ELK767n3nkykl6s97GtEY4WpyQeG6HgXRCA5hgmZJ3cvDMG6dXQy7adp5MhMB/G7
GQECLpN8LuNxOUZq5dIY+VdrxEQIoARYWZD2nm241jEPJkFgAvVnxPZcs1ZLEoXuHaka1XXSMOHM
fhVZ38a0Uw+CWE+vLTnyAiTFl7Jsw32qWe9FW34rSDtIbXLk0hq5dOjU59o0in2RQpaO5+IMA9Pd
qSxMPJyhnh5yO8U1Alo+Go5ON9+SjHzPBQvAdczkRpHOucsoTTK5vI+yZ3NYSX1N/ayWJPA1HV+X
G6IOlPHyPA5OeegCHK3zYl5IIAI9r1OiVSB+mvmcrfLU2H1OqxiwuGOok0S4ST0kP81zfDekIXJm
hp8GmDk7mn+EoBxPBJaku2ywvjLw/C4iXaOMNZ2Awo1+GTUIEjvEV3lIgHTTesL93hM+C3Uqwy89
jc9Ez1FNtn0x6kxGKsKO7NkmyU9CkRQnQ83oyunHMOEzK6bK5XuZDd9rOgcrHwWN1/AelyMJA418
wvRDILLSYKYFzT4vw/F2EP21zbNfFAONwcIHjmBvMFaWRUAdtwVteUnWx7YntkW8CgrzFW8BefKZ
uia2hoVRyraoawanPRddJ48oi83YHWPLuB+B8Qu3ecpz8KIo0kGk+NmAP8EqGRlsC8g0/Z+1OejI
5YtkjMUukKAb8FK6u7hStFZ6bbiZAyM8objbOxgY+liEXkxNkjadERxof8J2peUXkino2wbhklmQ
3uUZNx7Xra7RxG3cTaQj98XYTD7By5dUiJkRfjz5kzuiyaNwe8hKxq/cJFtGKAxiLYy1KmnLy/Y4
IdbqBI2XSb3zWFO+95ae9mScPo1BZ+E/yl1fx87sWwOhI2bsV6qnUpiD5gIXmVxsh4GQ1RKaCt5w
BOheFjs0qJVHfm5+Q7p8drPgF74xwpGKCNOrcCaFejdanYtxDY8xCGLOPdUm6FsYdlrrYlvbFsQn
MKXaVpHMlj5yZlirNwUSw5tpxSVlifxV9Qax2A7nNqHRFTMrQpaoln2EAmpHp1mg4kvAHtsmU71q
Z2nduZnJUtn2lk2G4Z+9RRTSeMJ4f1tPdn1w8JrslyZJD0heyAcNYlwfTP728fpWxlRQOw+L3cLP
gdDwUeSxdtINKyfUx8Q9wDDwc6EXDBVbFVPK3Va3Z2YMmIFivgDkIr+JOkSmQxHfF1H1uvHOZwE4
cJ/GREkVIwkeG4Zle6yz2rsBKgcnKjM/ayHAaFIDDVWO7o3Jvq3Rj+4uffE8riHlWzx5PoScCURP
b6R4NwatsC4gkRAxvhhpRjhkd3D1nNrMOov4BxvfTCaFe6MEnjS28Y0atFNSUKfGz6rvdOp5vkYu
Gcx5P3Ybann6ZOO3rx2qzeuwHtI9cQt2wzG2DvW3hR337lHBS4E+oPwudn6VM1VSbusXm9Z8r0cM
wxnCETMX7Mt1GG6Hrc20ZaJssGo6aNjFAAxaGDR9BXhVWnA0VYFL5XPhIqU8y5ApLNHa2Y7fNffw
A/0GBF75WhIxlVkX7l9reu2ae93mGAWY5xynuL9P9aD7IyCxILsQ/FCdCU1dbEH0jFDnzjL2wzpH
zNfZootXEiAeddxtR4QrJidbZtQcbWMT+0n7mspHN9LEZ0helZh2nKZAc4qCt6MFRIEyn7TTYkLq
D5OFeqpbnf8IhMOqHE79bOCyRl2cV8FT4LrFcXufcaPejBu+ByqlcQz08bFzFto5NlzlHGWYbhod
H3Yg2VthLNkmQhpYhyEtXzbLPtJTpC6xybgVU9v+HyEG26aBo/+E1+DSrZO8AY/MIdAFJACS3omF
WeeCblSD6zZ6ZiAtlKYuovHkDBSF9f6HpeanhBSI4xYQACqx8sFPgCbYtidI3yfC2vkthrK/sTOC
FSvKCpsEZyJ8BkfA+hHL9fhscEjhihpQ+XJxiOoXfEfNZYtbQPHHhEhX3Z3dsguHLWVgCxyogZwu
tXsMeZNSzEBerPP2kjPxCv9+9W1bpFhA1vemVVXjNWOh2okP+rk9gAveF8byqPXpWxSCXh9BYrXD
zGGm1qOLI0Qu+2jBRD6tF5f1scawiOagC3HYvrFh96iZt98h0dqXBbv2IZngoqyT9Oi2QIzj24Sa
+F3b7ssRdth2bm4fcZiJryFqiD7dOi1vcudHgBw/W8sjbT2HJ2IjrtsWsXQfw5QPnr0EpR/QPtwb
UdDupT1wqqwfaztfts1tsaxPjH3UA1Cn5r598mnWahi46haq6n1oZKhL2LuJba57ZYZuqx9TSFSE
bveXIc8J0tI55XPMhFTQX7iDabBO8gxJcwMq55jV1Re9x+3hpv29LCTThzAA9rWm21Jr2cG5uhti
8cAIgmIkVy6VdQQEDmiG4xq6HnLU/lTLiHNQ81XJr6qq4WdFXXMH5/zJqdRL0lmv4PDv60q6B2aU
yMXJtObXNm+zZFlOUDC5nYvOB6Vw09rVqwmj+1Cb4gmIG4xstOL7OUJj0OZvoauwAQwq9zLiNQro
sFRKxG7QnfRUx8a3fr7R6+CuRLBZKnM8xKq/Bxf7VrYZ11njrh9xtmL9+Uk5vn0aqFUOREM1UzQ/
ZYE4d4zHkIWiNZ+Li11r3YF4A/DhmXVHmf7BIVlvZz9KG5ZtZQAHmaz4Oq1WxbjCluXMWKkVE2MG
qQxUuhFQUPmTM3KBUcegTMUBNCiBTa1NVEMkNfIHugXFzVybhJTqxQWiTP+jFA+mHRg/owB/NvMT
7vIlY9QBQK8ziufQ0K4uhQsvkSlY8bH7LV3G9XU0PE415JW21NzjdjJSdCbeDqj9VDTiNFrOaYtC
cRtFJO22mk6hutTzBRkCioK5k1eZLdrRjQrXn3IQy/9f67kBdf+vKFzbgVv7P/8O2/3vUR9l0b0X
/wj62P7n31JPKYx/CaVbtiGkpKVgwLX9NwYXTee/8JZIOIlAiZUUvNO/abgGAlGB90UocMemgUzh
L82nYfxLx9Tn2mhBTdOyDPn/pPnUJR+AZMOZOL3Lx//6H6YwLWFJznYoSo5yDDSk/013XS1lqgKm
i1drXgVIjEbwxRfnArb5LtfEZSlK+5hk+k3eO4mXDfEbVnDquZMl0RlEVOejm57SyxEtRXLoi9/O
OiMmVeBVOd2TUTUJZjaDFutA4LzEiMLQgLMCTFNrlo/5aNLkVAQIllhjv6Zz92NZoDLZyQIBICLq
tNFfo3T6WZCsawGYvWbE/z2u/AT0frtUS2E6kKS3My3KF5kxMY0ydKbDknHQQ70sz5qZfyexKT6V
vxlHM85rTo2ztjh6esiEbCynGnz1PgyyU8i/MVuiNEKx/AU9Xw95YP6YDFqN/Hp7NOnheSGFXhiY
62Z39sPhfVpE+ph3pde7BE61DHrhedo3qLMYZyyBwj85Yw8eMb7FbvxBEuNNMWQrR0QQI3GQqhUn
4SBtnyi0IpjxcoMQU/5iOqkKSoiZWr6IiGGKXC5FhjTQFfHNjanvbzH6V+EqfNPQYoZV7hz6kShF
nH6HRM0PEZQjvLTXusgPqkrNQ2es9lnd/aLFMaPvRjx0AzTbXiu6/ZJGZMFWX5hrrbnbJpGtRvZC
bAShAyp7lz3iMZq9IWgUkx4pcc/7wHGOetK+Qm2nI7TopQedxFduOd5WxB5B0uJaRycqz5ryGFvM
80J+gQzGz0hH5E1mw5O1QJOCkSQYCXBXYpxDv3BZQEU587Ueo+YmdjIad5q2m3JQvFTIo841wJzy
Gvj/nuE1oV+wQa1GmXpnVjSddQgBzO+GS5aSJwofNThnZr3u2Ole02vQdguqmnildharWIUkyRNw
qCNnyl2+oFQC/kVf2n4rlq7Yl8Sy7Ia5Q7hyj4WQ2rlevZONk+CJLTxkDsl9LZtV57NYRyzxurJ8
LcT/5jbJSMQyt5VM/XZBZF2ivH8RMZXQZmLShyXEm0o4/nqD2auzwpvOOrflz5SQGj8pFHqAqCxO
hm7Ot0LYa+lHPcKZIcehgWQURc9BRJYmulwknDH3THwtoKtyiZVOoiUl3HaKn6Z2T6IwGRTGT7Mm
ER3Tq2iuNgXII0lXDsooSFKc37Y80FtHNgD6L2qM9DJTnmQ2Q+ItjjgyDYJ9Qy4zJlP7PW+CD9qW
Yi8WqaHOoZnL5Kydp3hnzDAPiulOFwWvnYzUaeu+B9IycqiDFtoPraSDyGTkKE0QEW5VnQHfHmaG
hmEBQU4y3ZLJS4147mLjV3tA0U3xuegYu6BpNqDXNjGtxCAqG28hWODQZ2f2Wr56Uuk81027cxwU
bmgBSqxws6MfuQLvA9v84BcvmGvDiEhH+ltII6TDvu3QTWghY5XCuEwcs00I1NMCSCpKdZPG4ztt
s2PZ9tPZ7GPCEy2c6ZYgP5u8QmqxQzlekPK+kPJ9T4RNc4hWqRh8VopRaSXAW4HjduAauaURQfcr
PYzQ4VEYxXQimG+v9QTauJrLwCt7CYkP2Y/FpJ/wZF8x25Fu4/VNO18m3LGZQb+OgI2jMrR3R8+f
0ix6N4v4WuS6edXs1cxHJC9uxfkx6Umq+BbHXpbJ+SATyrYTTXwqXCewPOVRWLFzUljpOkzf58Yg
hxi6iLb2D7LmGiUqpabPLK7oh57OLP2ODGvg2PgxPRk/c6MWKO2KPgnFzedD21+0+PAVLa/tf/48
t/7j37ZR/cFiW6hIJo42kFVD4Whbo6f0sGjWh47JIIl0edqG+dskewtB2za3RdpYOZBM43dH5YEU
N7udTnPrXvE3YJJPS4adcHCJYB3Da7u0oD3R2g3BCD4zAjvMhfpgReRfOMrW7iOqd2LB9R0zP0IH
SBadQ7sCKN+6ui1a4JH7ha+En5ap5bb4TIL7fIzUE3koABPvtWlhzMltdGTeTVuKK2GyNE96XNJc
pvkSquVr6RRrHd65X0wMPW2cnWejvxKmTQt4XVRgQKnpRJe+zRGFNTL1EWBzXKU+CpcHKwy/d0H+
SM+/QzLCHAFtgtM57kVHdwLFtQrzc5Mqr5PrnjNlTUhr+GWyStyj22PoudmbVHQuY/ctpzfgw0Bx
0nY+hzkAI1VQHpmc947ZXUeyxw2pKr+xapme5tAQT+z2CkkM2O1aRNiMIsK+p4IA0kXXivK8TYxs
9dMdViAkSMPQChdk+pG5C6VLYWlduCsdtqcmmO22VdlxeWzCsvNqfbbPGnLSurNwQE4uN/A0B3Nr
lFxxPw3QmyeY0KfUNx5hxnwxRD7gIvAjy552kAeRT0txi/AFsaY9vAkpymPeWZd4rPOjAGKRF4NC
K9fi4zVCwpmDFPXvdgToogd+aQzxfqsObe/0ufjHYyrsGwo8gDjyscuFt5VZ8jaBpV9BcNl+pSZG
B53H9a/PIsu2tk0a//EYd8bmiIbyaVi7uNtiQfyOFJraZrKU2owvg5r12karjNGaQOC7425Y90a8
Vk62hU7sE50q9VKkU7YdDovG6RsaMDBqoX6rGfTPHPbQM4LT6Mxx9CPKop/aFDnzvl5rJdN6yDtr
tOLnZp4ORX7enpnsqVm87akcNhrJJwOcBsQH8NT+/MX2XKMZR2Noo2TfUoT5fKWhIKwUgua0215N
X8+5be3Py/x5i/UTbGt/e5ttu8/7b85Yc5z+9Sfb2vYyfz7O51t9/s32WEm50Zg14BV5Yr/948n/
4+b2xD9e889H/fN22/N/Hth+s799jb+tbn+FnGVhBDKlMDMbrfzbj/W3F9lW/+M3+dvL/e35v61u
//q5+MeHtnMDTArJzUbGwLzW2+hmMpLoppzlhLZWyBM48Oa8PRHQ6Uf1v/5NHq5upHJd3bbN/Bsn
Cad8ZH6xWyzC4YKUwMkcxU39P662FUM8NLxrShcWHUmL9aBPq0bAXjsBmsooDm7/um1vC0mCAxRn
6htykBTdM6c7VO0EeKq+KeisHg0D9F7VKnEQ3EZJoh+QZWSwIKy16DVv9S+DGxGirupq57UfrYGh
5Uh+qLMectvmFAuO3M/t7UFtPfK3tX/8Szlm3ZnU8oO2ZpVuCwQspHOumyrFP2UkjAMIjkOOu75I
SYrcvN9WhyACRrC9fb49uq3+7VGkwy+FyYDEWhNcgRhDkyzrV0suXIwjajx9omWXbqioCiSOq3lT
qr7BVn8PlcU8aD1vt0W3riUMhlfabuKpOftRkH6MhJNr3zLdpEZFb9btzxu2XE7Ukgd3XzlVB3gk
9DD+FL7efdBwzy/bCzIxJbdhfVUCdel+2RcrHj+W0X2ocyol2/cIUutLsKoIiu2CsD22/Qxce+0L
//f5+dR6xxyQce0+f8Vqi4xN1/RYekjmITDzzZtHXV1zXwYpdK9akLnQO+ZPjHUHN2B9qkmanmgy
fIfgpijGYuuFv2Jf5kB/mgBLMiSYDh2eO2IWp/O0Fv2JAYRgFcsVmIw98rB9Sjft7hvgpGiEeP3t
cwVWPF06dV30omP0pj/++cO/du22WfT9TwKC4x1mDgozZUIhdXuXfm2XkQzNi7URU49tO93q2jI/
V2U6ZzphysKTcFtBNXXFeNcL2zhvYiJnrfSOq7aIY+F3FeWACNbff9sT7fbSf21uT8SO/isbwATO
bnPAZPVf7J3XdtxKlm1/5f4AasCb1/TJpBeNyBcMkZLgvQkAX98zIutU6qhVt2/d535JAkhL2MDe
a80VcJR4FkIeCZT3xxCDDddSSUJSW0bt1pE+wv/l9iKs7PMuq55TD2iw/3moXLbkeYeWh4/613+b
Va9Ty9Sz//aj+nKcGHvcqENO7Wvqx6jZQpW3LvNq6rxwSSjj6ZGXn7dXpA3uQYccpF6ivpZ7TY5k
NTmpQ+08qY5v9WsY+f11AGbqiy4/OapLnwxP+1oLhieFxlc4/VgLtWWrDhPKJhVGrdl+r9qy3iPU
znDExMR8qZefJ0lrLK5gZZBnwvBJnhjUnqqmLg+XZTPRB7vZMLe1kdDW/OucpP4n9dCPBpd8NYlk
hPGpmjz/+nqZoATcTBVM45HprprBLUxBweA4p2fp2h+++iF2e4XWWz+qlU1AD4ex/KrLur8sIyeB
O/PI0VaXF6uvvMxe3qumLpvx8sTl8357b1I+DxmSR7Uu1Ilz8OK2PKh5deSxxrP+pObPP34hC1Qa
OXXSDDmfqm162beC5VukadRj1YrHOT1zKLEN4mFgKKN2xD9Pqo84n6ombMsHv843gHEJZ5AP6lyi
ZtWUWnaZVctcOQr+j16nXizCTwEd+ai+X/0+ivbstpdjJvTlbnzemdXSwCyHBR3OX8edmjq/Sk3+
Pv/Lp/7yqt+/4Pd3aQbi4x7awqJDHpTrUF1G1JR675+WXV6injXVKFBNXh7U9rjMqin1vn/7qbXh
swYub1Ev/O2r/rTst0/97ZsiecKf9G0r2zTqmO2pJFhjg1BDjpwvD4tv1egD5fXkslBNXZbBveYQ
V/NN/69QjfPpVn345aXnz7iEaiBjGFcG/YfzHu0uJeK6y4Hyy/x5Uh1XvyxV8+r16jj75zuB3U2I
OYZsMSjpMThuPrGyuaZu3+ck+XHz1AO2rIM9Hhid2N3nbCqJGOgG/ZnTySRlWt4DdWFArsvQPAPS
OdoNVsCFJvFbaZcHt7G0Z9MIg3vyNJqNGY5fQM5i9m2nAJdEFh+hBE266zyWU0rr28LmTzenvl5m
cre9qCcXwy6u0WBRbqROguYE5Y8/Fs1eeFTrYFvuNHWO+/0fPp9OFoiAg7ypkpYGvPysNHV5VRfW
ywNAsb+utr9cctXkn17+2zJ16VbLzt/wp/edv0FkwbXb4XyIufXj0FQPvjp2L/P42LmJoXQu5Yvy
+JXzQh5c54V/fP63t7tOP0MZ9mo4NvKkpt5e+F6Z3qlXjoQw78ypeVBPzOoQ/PMkiYvkm+TVp5G0
7hpTDf0tQAc5DCEum7a0+8SfXnk9aDUbukILYXsAWr/iLLJ3SdceKNh5VwLbIVFoDs3s3n7p6uTe
aN1rfwpurRLNkQ9GSwafmV3h0CB0HtGGfdYmeKGE0/M2Yeh/EAba025Bk2snpYDjvHSbgdYk7Dat
A9BAejbweGR8qUwPoc6477Xh1L67UewggGBkSGRzz1fcR7mOaQB09jafqxYrEdoxEZNAmSB/DvD0
rg0nOxlcZw9c4iU5CqZn5TkbTQtf3GF4i+IJllReADujlzlRZ6PKR+xlSSF81fiyAh/OLfl0EL69
abKoFMy34FuoUrhWRsmwqHZhFq1JHsi3c80UTVFEOGLZR12XruwuJFrUrr5rRnBnkwvArXK/d2vt
Z6FN87aAjLqtY3557rzkBFtCfeIWvK68e1CQ3/B0RgeYCWvKBGjmwtfBbR58fHUA0RtSz1mrY05O
w4cVlP3tMPcLuFsAtqmz89rQ3eZF+X3266OjjfWqiqdpx03ysJ2z8r6p9OCO+75PjxSOK50YJIJH
UATLtqghkEflGDLWnkywKetdg0WlW9x0Z4ZlgaM376jc5Ftu26icdzEpyKV7yFsbcciIHnDSyZgi
GTHVaSIQ1F7sjJrICMBj5ehrAEYoWxgkn1kY/1ZaaX1BjO2fnLmxwX/BnGy652AhW9XzogChZfAl
nfp5LcObH1Jn+BqDeMoQfTxV+HMBYBhPSKlgKBJVseIElZ4GI7wpl7bckZtNQRtPkexLn8rWWbbl
aDjrQdh7P2i+ATwnFQBqIXIzm+AEQGXXnoFYzdXKt8G/xWc7k1zcd4jLiSyjpvdczMY37j65q8Tt
vis7wEFhG/LvThSdS8pMgwYa2hg/XJGTb27jL8g197qx4FJ7mJnl2R/qCWc96k10fNc5WQn9nJfX
7RDtY9sY4IAB9reOdBe1rVYnb8hIp11GgbUZ2gNszJ7kx9ylVxEYLSLa7nuBG3ybG+6TjZNtgQnh
1Ub8MVv6R1pPpD+PWXpVOhUBA5WxYZczbvuZWjn9FtwJ4hQsif9FkI/mCc6doV0j2I6uJyKfDsLh
ulLRYRvMKtrPw4/IS8r7TGTffUMcks6vt2lLlEfZu7czYDUTX5g56B+LW5o3nCkyKggIlbkMvWUT
mHKA1+22bZqvMvVmi/SJGFlA1WOXHh0pBMmG+NvSozsLrPwqqJBLt6H9tdqZFTqyzO3eXUErIZ2/
RsKbV0tvXrvCfNf8IdhWGppPEqr17nGuP8vGiR9SvWhXdV1Ou6hrKTYRZzISf3Ht+RgUDVe8mZ7L
TkKNeE6SiF3a+zTC2CVdoyCERQIrXavdepVRry3deyJXo5Ap80Cjwgm3HCk+QccZA/4wIQbAPUfZ
S8zrgvTdOvheUGorJrGHb7Vc53H54DXZiXIsKnLvmOEJy4z8NUi4Go4rv2zZ/bRW++JHfEdAvKVJ
3bN0nL1tZQ+mj7mkTW65/LlOhla98Y4R23E7N18I/DE/EdfVY/UqUFpgXSfJReThustZkZqRn0SK
eaHl6zbR/GI642sgAKHmhLrAHWSjlMN94RQngfNma2kLDIa6iA++jQ/AaDhqB9uy+NHOy+hU+lUT
klVE+yj3tqjfXgBcopYIPIEI3zz5Ld5qOw0fzDDZVm2Y7vyh7zYEAp/aXBbJdY2VUBk3/pAc8IdN
t/akhRDrOq4QM9elIkLIRwNgvmY8g0Wy/WlXtntoQDH25FAvIUjA0SLuKwFw19tLeexboiDwPZOL
bXNH6Jo2TDyDozwC8ArIexaIqtzd3AhxE9Y9uUw0mXc1TZskqNtDMiApS/ETyjM/R+BAmklOYXeH
e4yzi2fTlJ3sHqrCW93TMzVbWkGRHv3Uov6TFKkFoMrDKCyU4NVIClkLxMbOEMYjuyudOLqxFvPZ
0WtYb3OWnUgNubLmb01Xa7e5ubC7xPmN0DSMQkU6HmnKrSoHSS5SexlAsadQgBKmGKGNjwUBY213
8iMP1Tb1/lfOjyeXpCdC2dhRy9nGlsfJyjQIK7O87JHK/AbgdLLXWWObzArSvZXF76lR3cJiworR
CdijbbWQfmfemNp4v/TpKWg5vQ2h+8Ed875rKNYGyQ1NcXPtpC6i8YyrkRZGN6Zr1uuh8W9DHS61
1UJDhCJHt8qdHpzEgbycQ6NBkXuwyjI4XRk1veCJw/Gka885OO5VJI3qQYgg0Epe9U742/xbGNLV
1xa8zxNKY5SLA+C3lxEw0XrE05dnCYAl92GarT2NuQwl2Y7ikYXOfr4OBId44wfbDtAl4d7DO91t
DtCQD6rgkBxCoH9OYTyDNu8fQKUDUapMsjXEcchZQ1CJdm0wpSdDR3ushdu2vhZTFzxGSSSOrb2q
EqgDpgt90wOdKQqCYsJAHFJicTM6yjmuh5RkhNklL6sXVrbhCnVlFkG/FjnjcWij29KEnFv3xbQF
Bsmpb0m+DOaMQr9wGU03Gj3MMpghOXcRDk3ixbqmeQ6Ne28hk1cAlPHerWDJ1rM1UtrCf2TBPd/q
7iQLP45DL4okCCeZ5W6ryablcHJGE0p8drK1r7PIvH1kCY76XGvx+HZveL0IJ7GWJyRrEG/xyJdl
JlCXQ3ri2rUvTZTtwnfe8EdgdqpPQstRE08YUa2pgOE/ihe/iw+GVzbHPm2ntQv5kYvckegcjc5+
PBwDdwazGjFgTmIP4fx9PCBJZ9xUB9HGMurlEYM5leE81uzVEumEE4XTbSiIXSECbmvCyFu1IEBn
0mhGJ/5elwtOOS/c0q9lTSTGLj5WHp4UonDulkLf1NYXVBL+qkscDd4JF9TclYRREAdNvVxxVaIT
PDQcggnJpEX3dUR9gbelfvOd8QjSyVjpZDEHQfyzmLM3lCb4YqlLXLdl/4j4PtjFzugcpsj/iIvs
ySlkzE6U6qvew9TS5fjZI8P5EnuvBfc/tKPxF7Q5SShGnVwXzo2nvXtR3OyTgXuHWTtpYhHXqPbf
9VlzISkxbol6hmKcTasyix+TsTt51QLII4zo2uNCTmZOyo2JRHM2PLq+Aob1gLmquDctKz0KMbz4
s/+zbVxjXRfgyoOx4Qo134zIADJwrWsXz8SeJCoRS4k6AQHHRLsPTJdwA5drsW9C6vFkQgcQHlLt
3KPZBXBkHYd7BhIGnfBqYlMdyH+xd9rXUpgM1KugOpkJzfTCRyzq2F8Szg6ef+SM/lws/gbY23zS
2/tsggScF+JzIdgFxhpQGCRAqKPTdWHf9PARNrDMcEyMwa6BL+pKZ0PlBFC1wvBW70ZzFTV4Zxl2
J/Q7l2QQ+zJt2o1OhtgqSnRSzSx5BuLkZ3Xifpimq4BxEKOqfL90M4rBMGK/DwSD8EzfaxPoc6vX
D1Na2A+gcRC90AiND3iF3+Cb3HZO1N72Jeb8KW41hKLGDmABYaR1fdtzAw3usQR3N+3sXt6aCII0
Z/+9KEwahCQsrGsX4jmxVs8xPqeZEcAU1o+pR3y0YaN1Raw5WIQKojNNNzkc1xzERkRbcpMSS410
/bu3RDmkp5SbBS/Md7VjFeu8SPfcNnxtKgxYA5oDshI6XNvCW/vkTa2MpTkEZUvkN0qCwEPUPYOn
g0uM9Na7KtP7QbfkCB3+sV8W34DLXnsJBSDANwj4Z1QWg+GMZAqBWRnxEw/shcKE6wc678s0+J+O
74ivlR+8Nm3eYgjLvyep5m7CwUBt42H2tdi/cvu2zRzzJW+91w5lDw1SY9tHLmC2kmSxkpQOre8g
wUzoksImOhhlSlCCXXwhItPZQM5ZTwtipzTRnssUwFgHaSas5mKrA6vmXm15BYfXbPUpByTKtnSd
lD2n6jZRC00onIZ45zIeaGfk+D7CtHVF7c6IN6Nm3QqLWJAGD9e+nseRqDnydgj6EmZu7CMvmA/u
kmKRwozZumA8EpuBDq5ssY7gKW48Msy3Y/Rgcr3ZYdSnD5NzycV2wW3GSqe8iViFxIKFfOTKCbHV
RwCi0H/6cIBGhhyxl20FheJcJtm0Yj6IrO459AEuzD3F59y/zvQGWtbQO68Ft0spzCGyFKFVOG1L
JBwStmXEs+brfXGwEkdftbTFphbXrJtCjMPdYePGb+/6FHtdzs0HZ7Icq7/jzc6OVDkCdooZ7ewi
8tUSL+7KtblLHv1uX4BWzotiPsxd+lC4XkXC9HTkoIZZGqLzTXvvrgwL4LoTSQquq6+9uh0fUhIu
HJmjHns2nZMWdRp4zBQwWs8Bxx5IIjBn/6h0jCvsffEunPMXPQU7YXLRIqqOmEGPPOfOj8Ortnqc
RPfiJ4+x3WPWhMQzRFm1JsVtLFP3yNZoo85dhWSjBREbz/YXUmomBFZDwwFNZKRVQYf24+AlroFX
0/d+IDjS3aMoK/cenlnHwLcytGDkjMVAWWsWyOlCBjNGa5obcGmzF//MWZdrYuBBeSXZj0S4H/Tv
9/InHlN3eHeocgH1yJ/bSVANm/uD00fkPacFuZZluxHDVzMEc+QF1wlyesca8Lj1zulnQ9rZVRjC
rOIS8WhyC7IiUbXe2VHB6IjIKmdhk9aEkHFfgT20i2+HyltWzkSUAoVhNHjtwGVgeF7M4WthRCZR
Xh7xoEt7q0PfpiNQ4fRwyg4WW17ugtb6kvqyB+t60cboZQ1ivhsa8mM70F+bpAF0XVpGtPWGND/5
Rn8GEP8vR/Z/0hZb3Hj837TFt1Xbx/9n8y2r+r8LjM9v/KfAOHD/AcA5cCS41ZJaYVTEfwmMpfYY
8XCgm4Cd+QPa+W8CYzfgaR0dMRfci8DY+Udg0T/1eJuvgLP/icDY8Ky/C4ypxng2WG7L5BfSrKaQ
/XeBsR34dedOnnltnV0qSr2V94klb5SWPe0Oc29KK5VymJzNJpd5tRCOBlpZrYSpJZtoc2vRsUW3
NBa2caxUHzhvw3CN4Z8DBKIC50nV0fNkY6uVV+Ep1u6U7Uc9COHrxSGxxuCYwVWS7rAIAFp5OOtl
5LxjhidramLihovoyLhgBdrgEZkQgQpx8ZJX/ns8W486JcdDOd5OxChdEaaydWeD2KzxLtPKifuH
Rd6c189dtDyBaR6uBZQ4TZjbIOOE6cLM3REEb1AP98t1ZPsPIklPdghPkDJfhYca53nA4CQECbyd
Qhung1Fw1w6QtSpIeYzL5lP6u1em693Xlvu18bNHLIUPs96/onr1NqbTUK2gcDL6wO68wuj2qH/R
6zrhdVOSL9UnwU932hQt0QOTA0gIJxnE1rq/gaMrK+s3du9QeFqcV8z3d/DKHgwreXdqlxaZKB7K
2sNBDph+0R9dHbSjP7yPAUm6lm1Kep1YFSCuwM/1N33cvVJ1oQtKbxxD2YquPlHOAjwhuZfzjgtM
sEe/RaxwNdorUT5WGnSLsAKONFA8Ta3ruC/f64i1itqTuz03J/vGWE5x0r5hw3wKKYAYTXvvdx5x
wsZL59NLiER6CEB0BUbIeqcZ4TUPBJ0SSYY/yUbQN3EPI9p0E0fNd9o35O9Y5XffponfIhhduCK6
lBWE+BSi+/StEBMnOQJRto/TEvJmjg7CAc+R7Cat3lnAizZBiC/fc4Fv2dywSQfuWDrhFi7vT9N0
QQHoGGjiAR169BB45l3eGz8ooOBqqp+KkSsvI0tSDmLnJ30leZt9Ih4LpbZHBRwMEimV/NNa6myC
nJHV7A3seG38jp6NkjF4qh2aYoSvtEobslGFCD5q4ng3rWjvyvIrNXvcKdK7bLA/kJ9UfTFeM5NV
hdQxWI027tUxvLYmxtrsTzXp0JXuP0QG/l1uWynrLYSy5MdSaHfZYm9gCsEVce/Mce7WFqYyCvkS
0Mrlu8vm74sx3eZuQ5WkT+8GX4fKmlnxenB4p1E8EJpHOqyevQBEfrXK4LYfXIhaOsTSBDu6KCQw
oTa/271+r2Fi7FEQNxnWsNoHlWXhHKfCRS/PM3Z+XT87wv0+YFrdZAWsfxSfK6KOv/i6vYB1SwnQ
nu4s3y+Qqci2lZVcaaNYNw0RdUNn35deWMPhDW+dvDkUUfbaBCXw5+zQWrCqsLztDTO5af3+ifBe
1L9BsbVL9mSXUTAQopxxasRdJkAQrcU+nIKdJIO0/YKhnI3skQ0b6ZgQnBtnIethyGBjCCd66Cfr
tOT6CX6Kw0oloE1f+xnEgbyef/IFb0Vi32txA664TT7sYjrqmKDCrv0SuukH0+AUhXvwsfKvppTf
e6yTMdtZMOawez1SBRyHvRgp7FTy/+HmhQ1l+oKDlCg906ZE6YBYLeYYHAOtpM7wx03U/Ex77RAF
t2XQPvWt/hhEVKx7g2N6TK17IsIZwlOSybsH10pehI2QmpytVdMPR6EJIGeVuDfL+ZG2QM5Vgt0r
fcfzlTLkd39iI0Ep2Gc1AOPp5Ob6FxzZnMkci7zzXvzQnduQ8Ta31HdwW3+ExoTIMRePvQUKgzzd
J6PiZsWeTaoqSwnvoHMhtnJJiYfwyxiPn51VPer1+E4rE+8wiRe45EeScII9/znOZPs+DkoyC0XJ
4Kb4pnFLiv54M5r2c4VhsbMXf501q8YowdzmOm5RAQph/mmY5ZMQzd5O0p9TVJ7SadlpZg2xMeJq
0vfYw0B3eAn01JysDYPGUNrUW7O61cB98w8SkDSUzzofb/peutVDsKeZxZ1z4VLfxpdH3+YTFvtP
c4jvU9/5XGZqYMgx+ZAkuaGDMm+dkvPfskiZPVGrwLtPUV4estR+ZSj+wwvNq6qiXxAvVD9j27sO
CVWCI3DyIKPDqVjuk5CsHexotk0dwHTgsxfTesTqEXPnpUePepjla+LgLes4ZcU9EMuKdQYfbgCk
2A4BQnAbhJ+xz/PyIR/zHxCkbxDHt7tgnFCnTzIEp7ofG2OdyKML4+jOkvxzI45/IHfejsKh1NKH
VFsRKYkZSIb27nZANbIuODQA9WhskPuZ4c5kvHLrl+EnNFziLqVxoVw+ejN6mabkMaINWo0Mrfuh
sQANyCaVp38tw97fORbSbs1HPw8qFNzneDSb9nrSsvs5ZjghYHV6nORLas6xK/a6szzSEptXTToe
qrBZty5lW6J4b3R8Ipu0z/ZYwg+1MHaN471OEz0OubcHZm0w+qdHBQh1B53+LRIJZdjO+iislnIw
QdVJyg3A1zLWEUJPPwJy8rTCu8mF9VxTGSonI6KIOLylgEj3iy+uOhp9w+ASiaZ1j0j68VoJjeDw
g8FtxnqaqgerMh/tJT75AWGkcP4QEWSM6N17AwTX2uRFfvkU4Nft6uybLYCFuAl30gs7IvdXq9ot
Tp1GmJnn1JzvgLBqlUfIaol0rVgAt5YO+80oCaxhD5gEX440tHx1RNGgx2B5rbPnkqkUXjOkAKFE
1LrJHmLZ7T4q84Nb21eubl+NLj+4TpbnYALyKOyaLf6WGCNQicX9Hmfm3vWoW6VC+yA1AZanI/NO
AnhNliz9uJQ883du/fV9VRMODfByzIRP3FhGYyNqcviXpXlKHHMz0JciMKV8cmsOcbdovll2+lQC
pYN80fyw5i7b+c2zlenBNq1Bl5R5fl33jIfCSuNwsJ4rmgnYm/wXr9o4tY+gkmIIlcXXLHPjrRO3
+Nryu9mldBBV6aNbhD9KbJpbEtW4BGE4b+dXt/evQkJn1pSdON8IGETF9GHV5Hua1DJr62Oh2G6L
/AkLKM7Ut+J2tAkPjwwqDm3OGRET2JMP+ZqKjv6qaVgarJE9IdSj3djxFowmr1NNFQbD3wpHCPZf
LPG2PfUwXkA2VW6xLqzxi+HXn05wbwX6u3D87x2OonXXieus881VYKc3c4w3rKqewyAGDxPr9xh5
uZMH1utb9KHN3hUr4kU2WjaZqwlyrxkfBjs/DnrC+CiL3nIr+0ib6FuTLbexlT72ZnoLn+aGzLQA
kp5+sjo8Jl0hkwPZEU2S2d14eqGmLVOImi+oa95LzT1VjhOsjJxI3Nwl7I3/sZtC+AjarkjFvaii
V6eiQ07t8+Q0FuddQMqc/jYk4D1pkN5Xmot1J0i7TZlMXx0JVS36+j5kYM2/QizA7LaIAVIuQjH8
YQc2JAGegXlw8ux7aXBfGy1XUeFx0fLnzxQRJupCjbzBEugqXJG5c06MyDUcSKvEwcjAcd6I8Cnp
vH7t9zpwoDi50QMwd0vswCYfHyqLPLi04wQHkP8xhBUAJY47e90pabCM4bfIjp9cf2GYUhJVDSaF
y1lXvWZGFe3c5hOH4yOkYyyE2HwmX3z14vH7PPQ/zMXdMNL+SIIyWtU66yoO00cSD+NVTv24Dci6
t/v0ALL8kfLFfnbEtdGGJ8JIQslWeB8iCk7Yd3YJCE+6D11KgSzxvuI3OIVN8zMGeUiyQf4uTH/j
GP6BnPpotZjZAwnNhNC2/mfcgyLVUakaenYXGCMhYrH7QaoHXW9vwJsnL3g4J8QPNIT+OhItHCW3
OPquZu5nveHyP3yxK//DSkO48jldvEMFg5xmlUdBW7cZ/w+dh4Fr+uSE82hhGQnCB1GbZE0DBe3T
bVjFGXk9VGu8DL1LSs+fgKT2EIOhctLnyS5p0UZc/kHdOznyvwWfqSDdOtY19pfUPjEg2LWDQ1aA
MxE1uNiwxVD4xt6dCPU7Ezf8BkDAsW8mboI6F3wJKcEQTJuKtnZLu5zS4GEgndbXg08MjI9UPJ1D
OzT3szBe9Np/C+v0WqNky6HLAUYS58YtaWtQoVoWghiAvx7HhGOqz9zvc2c8ZJq/byccV9mSXMcl
Z6gmeEFmRbkQMBWhitJ259l3LaD8rDdeMi/eYiLeN+FITLWAoOIVpyl8SgUJCK4MXh7sAWZMygUw
EStHS26GjriBxML0alW4JWfOUUHQg/V/C4UB9YTOpxHF0GefNKzDmxIAE8IgP7xyi2tL0IUOC+/Z
suMXH1oVKLfbmvUa1cO6r/Ifg6nvjWaEmfoKGPxHEoffo0WQO+98DLGLCZ7xNkgc7r/v7dr72WT1
AzbSaeMl9X6Ka5rUjJDQJjvUqD5TszwagPxb3PoG10vwoHu/CsAkhXvDGoA5MFig5VTiKJ2B3rpl
uoqq+qlr6qs+dZ11BhgTunbTrhcv/4YVEfueVPgsU/wWt3d2Rpc5qrnMU9W/7pPs0UQ+sQ3m+Efq
26hFnhyue6a7/RykXGuyE+9QhvZZnaeEdmfprZpMJaLFdY1kq2YLJB1xzb5OqXqGUFZTIabxfxj+
pdYOors4acQRBXSzxQj5Xb0PC5bkZjZE1F0UvkqdWUr1vgPh+vz9atlUm8MejFQ8E2UB8kJqYpUE
d1RK4WnOaQWa7TeloVMPqFD2wDypBJcuWcmQ/iAoLQ350XPsd9tfpNOxHr2Pota3Z4Wba6eAB7Pu
i9LDuRl5p8M47ZZzMQbs0dGRzWNZoMm9GUdrjAXzok0v5f/lOETvXYSYauoXeadScTqxGR4sdlql
8wscm1afEuCr+Yo8z02mga7QZFiaBJWof4t0VpvSvqz3nCfVq73Zh32KGL68Ok8u+bh1S0DM6qun
rptIepDDutcF38NFvCwSDYWUkxOj+y+ZcdZLek9vUHX5u3FEbQm17BcduVpo5UHOWD8+NHZArPfw
eBbnq7hKtWoue4N6hmoxd5/AEs+qdvUjzyraPqpMRtuUO2an+ehhpvpdHp/Xr11CX9pqNo3vIHTY
6yiBlP0xopReLtVCU3h+5ASLT0I+FKnr7Zdo2UVRg7xH5x7oEC3d4JL1UVb/7Yt/+Q1q0pNxoIYZ
m+dXnrdeEuuMoUcpmZMWB6WQH1r8TG5nbabHXDbp1co922t+OWrOIny18n5fg1YT39Kt87Wl21kx
XZ1t6sfv2oCvTq1c9YAI/sr0/JJrHDJKtQNV+nhftGLcndWbYXOXu4u+q3UHbUZXcKAL+Ljnl8rD
Wr1Tfdi/XUaOBQ1sLjcbdXyMBKiiEQZJLncEc3K9A7jOs2tI7YLyBa7ku8Q2w2KiRQ5qD54GRxzm
0lkjqYVfTVnqrMj+t9/rVvkxjO16HZQWQMh/2ZDUr13SG5+hG0PDym2P5z1Jrn21J6nZy7IKrrQ8
Iznm4m1pw4td7OX3nnJQqterh8vRmlx20fOkeh70jzggcToLws9vwcq51176rtydt2rZ0NU3o/Z4
UWirf0/tPBdJdiT3Qn0cd12P1Tf2kp16zlZ6VfWGy/t/3wXV/EVHfn6Pmj9P/va8mv1t2Xm3rZU3
ST1VFYyiHHSOANgH9D4H6JfzWh9dGp3SWmMGDrxJEy0NdvcU85XvoHNU+7SQ+FCX1tfSP4D3p1zp
X5s5w0ACq3qRkZpsHQTBto4kBVFrfCiLUyWNa0ZgEqtRZXp7sDQkCsQjHbQZ65x6oHPeX7VGSxtN
zXvKT1frBLN6ldczGgsNurRjTBUUQgOFHV7/58nSD+udIPE3y3HmkqEI1jM+CfkQJoKrgJoPTZhu
azU5mC1CKAmfsSYRwaqATqCeiHDcoBMg8UxaB3+TJl9m1dQvauZfJtVT/5Mw+pfn1VvVm5LJq5CI
mel07eA33V2+7peXnyc9eaT8svQsr/5lweUHXj7lT8su366enVzyK8IWv6jVOdvfnry8//x1prwY
/fbxiFAJnkqwWqsBhZKC/+ljfvmpl4/pKYGtBEpqouH/Uo+n7Fxwqd/iUtL+FF3rl0noa1JuNAeH
AS6uomKp9gvqi3+i69QyNaueULPdlO0wA2t7XVG9fiPZnVFfUWZRcpyiaEvRnMtILK+x/BhO/pf5
rMAySqGKQahytSi/vHoIzq4WefqEC9juKst4UJ0ZRyn5lcFa5wK3dTpuaiBmc1qD0slYjAaueiGW
3/RqOvd0GuUQ6TPU0TbpS9wv4wwslRtLNXQURE5HtELCrIuAGqtObocp60u6e9S8LrF3ahbH3HtB
72CrUF4K76WmGEnsUca0VCrRhib6kuwibm0w2Ze6vUprwOVAczowNmDR639N/basbXWPu1ABVFM6
75UHXz3Q9G/hjsllqT6hZyZOfbHhc2DcH0Fg7eOGsaTcngllnis1hZbtn1NqWSJQ/9C+RiowpyWp
thA9GXJhHZwAZPwTEqfm3dZ8CasqRE4M9Vx122Bns0IUHu3SfZsl9IC7ayrGclyn6HBqSm3p35ZZ
cvzIvc/nmUp17sCdpyO5oenPj4feD9Zqc6pNfOnI/WLmVzne7sLQq+xJqZFjlkTZZdTkrJw2yuGe
YaIfpZtebUFbG4EwXraoWpiWiP+BBN0Nms4aWOK227uc5RW00JYn5HAkeZmbQSCG0QzEtCnyZ0ca
bvOxr8QJh0kPjvcthFuK9xRQweXhT8uowBy0pDP2sQHFcpaQQPXQl5QBOo9Q+8uyWULQ0W/ABieo
YdNKEvqSfFgEPh2pQTpb0Y1fHWX3VdspUptITQ6cQkIzArLTdezrly2hNsxl68StwU2qN89rtQku
D548OV1mzwdl71bbbM5+qM2iNtCfNpXaPqIyCWah3KU2Sk1+ERphF6gr1qnzJlJHnp+irkHiQUsk
9hqOYSrqszcfsrAE9ZaaUEbl6BxHAoglRqE0E7L6M6STsFWARcWHyH0X+IiaP08GEWJdPeb+Wa1C
Xa7H8/qWU2rWsAErGwkNMHm0JKnpE3bjv6oTpDp2gnkK8ObKA+p8LEmQv1tRP4M5vqzdwp/WlvQX
KSRDrBnmWs+hbce6mR0kevIMxFTPKnRDWE7a1l3qF7UvNXbdXFXy4TKrptQyR5oUBQMItafFcjVo
khn4v9i2/ydsm+lLGcS/x7bd/vhov3XZ32UV5zf9Jatw/mEZtm1zdwn26b/LKiC8u5bnI3cAmnaR
VVhw22ib6SgyXNu3rV9kFfp/JKMwPf6Bv3HafBtWGxqPwNMtJFX2b5y2HHi1PocxlRVKexPNANjN
N+qwDeVg53Jp/f9cps4F58vy5bP+9NEIoyD4c+lr7Y1hFelOvahSQ2n1TkrZxLd4iT3XBZGU+UMo
Afq5ROl7ptg3Pl13CdmPxUvlV+axXAQQVQni9yHyY4E68lm0CCSsn9L6K2GjEPzTmuan/W0AVral
jUnYE8Vvdxj3sq62WCMX56B+Cn1ATDIeoCUnoCcvoCc3oOgIEKCWTza4DBUQMl4gJGcgT8cXjBbH
XAYQBCkMlV6GEtRAok2rBRIfUgSoKzz5bait9DnSSVl48cg2oPuHq0vGHdCfIRmTAARHF/o6IxOh
kOEIhYxJIL1vNZObYOCbKCjKl3wPgnwz2+FxkPXl6r/YO48lt7EuW7/KjZ6jAgc4cIM7IUCTJNOn
UmaCUCpT8B4H7un7A1R/qbr63o7ueU8YoBGVJIFj9l7rW7feGruQrQEMoUsUg76GMvTJgjQEQIZk
FvdT0VlBd3DWIId0jXTo6/LVSKNTZ1vqhknv5yhjKPxj+ZwRTkX5n2gIWneoz3tWZegUcfm/RvxQ
e8c9Z2usRGWOLkMYUROCuWpXWxoUtLG8g0vnYfyc9lTQ82M5v4drZMXgEl4h1xiLhTwLWKuvXlR4
foV+dT+0LyXJFyQa674EBXo7J/pEHyh/aONVOtMfljU4oyVBY0jF82JX1kHK+tg5xeNCdRT6HDjo
NX6jjBoUlRSU4KZhBNRI6ZhI63BJ7TDX+A7TM38MSTPvxzXaA6/HNyTgWRCOxH7k9itUdDJF10AQ
qRMNotaQkJi0kBQJi+bghinFXdjqV4TYdPHkAsm5ZvifGz+DuYoHARCO932wiXQo69hAgkgiZt2H
gdB/VMNQBqn1XXPi7pDrRR0kq4KjzZqrO+RFwDKCJm9GFxHPAL9eVd/XhWcHRINqnNJxQ2FS3oMr
tkkMBstrYlgkMfJGJRR7htGt9pFdvYJZJEMH5PNBDcNIPiUZxIW5R36/l03DNLRYT9Ms0InGFRa0
WIIknLkEppbFJvG0tgNhf1ZVRFwbBc3C1mksG/FdES2YB3LtRLi38vlT40A0zlveFm9xowIUKWCx
pPOU9vmHrq90AQvwNcJ025rRZMnvJUaDnYNufj9sjgrrBsz6Ow6icG/2j5Kij68hyJ5gbD8KfAJG
lH/LKMzrYnqj3PY1npr2RKAefbm+/O7WQO07omM10/zk1jgW1chvpRkN4U79RfPeJlE/r+PrDiyr
x48maaWUt14zTieEIb4bGgP5GVI/liimL32Y/LQz2gNK2y9elB4rWOf7BAuXZhN1Ocb0A8e9VOaL
UdYvbVaGJ9K/kYuyU/l142gQCuXnpJgVimLjIW3txwyRAJrPGFVEBytfIFo528YxDbXkwcmG40jQ
C4pJ/bJAbCRWQ56nimvCSacsaEugcqW6Tc3spS/AgXB1SW05MACYlnjSKjiKiu4cgr5LoxHzm3y2
FoylS98t6ATIn5q7/JIDTQySc4SKkx72yOYtHecr5MIjn+V9iQZ5S0/xDowhp4bRnFQj/aifHpo8
wosSdc7JKWgRONmnWatRWDi1GUBuvI0c9w0w73htMSu4GbntIU2W1HafKkiLhyg38HY0zt5SS7Kz
zHvETO4OEyfi88yd95pFdJ1EL/+Iy6O8DxuLWPeg1huSZYz0q/TAbtUI0SNyW1EZ45PsZ8ungoUK
zAXkT3A4qtqPurBONoLbYzc55d6Q8lsdThRKb0naRLRvBlB666Cewxw6ofUgEbMLrIEJCiHfoOyM
rMgq7sw2eRK28hsgfz4WTCLcF+1NSZdwupr1miE78i3Iow4ID0mC2vUeyjAIBy065xUSsn7FGzoI
tIBq2Hv8WUDkFVIR7HLGEveBic/Nn0kPXy+taVGI8C173mfpu1GAz7DkuV1osgu7pDleaR/NOHxh
QOLRFK2FEtcqrt7rarxnMri2uGR3UCkJKJL5o6cTghlVVy+d8YGMPxODCk5ZtB8xIRm7PhyZKvuf
cziTnZTFL2nf1SfsKUElKNzC5fuJA3YiktoNenQs18SqQQWJfebg+acxpwIaEZzlQG5wZrk/l75A
F08HbWSPfNP1GCkKAiyRo1CEsvh2c+tedzT7Dokpi+oprm5jKd7GyXhq5/mKDkPdxMNcXofwALkc
t6+Rv4pekjyWmcOxL8mvS5P5AW3zp0YvwYWkHtcOji5rAZ44h/T1bFRrazx8jxAMnygXMsynzCJS
pp+oSRYfXlJ2qKA11g6kkrP5vXiwzfelO32ljKbDojK/h03oS8V7R476CT3RgVKaXCtCs0H6JY9z
8eoaEalu1Dbl0viOnkfsaOyfqBucg2siIBqMIQhRhPm95TzxloAWEe3Eo54+JDpCLrTg12xstOug
4otee9hiCZ2hrjBFZGAeeTFC+qaZL9BtEeKhPEFqNtTwFoq12K9zPe0aRTBDUg1YsL0uqIX4aAaP
XD/scaNdfykaK/EJAv7pDcKH+dMce5Z0/gJKd20Qn4aum4MOGeAFG6qvt+jyZDu0rC5aFwcQxr0O
66bboEC3GdgA9V2SiFCbJGtXBvsewTqd0Gx4YB1JyPEUJ4FXwtI11+5Hl4xswqfvCG/oR1adcxjM
8SM6a6JyTl2ZeUG1aF+NNE2OU+eoC2sF8pNzWTPZex4fZo2RnWTl51nzJhCh3yCGO4WanV3ZYlPY
dO/n3hj9hfiLQCF2c2xNBKqgASK95TiTU3XCJnace733O34s/IPoMF1ZB/qcInhbBTt8f6mfus2H
UgwYplnhrEiw6TOWzTsc1/FdY5mcKA2UU0CD6bF3igp5KTxtUVJtsnVOIBiwAMaLD2c2M8yjirHo
pI/JO52oXbMYoPPmYrxxAJHjjkWN4E7hjOUKL6hrRVjmNIPLSDPw1M7WcVyYWevI2adpRkOe/9eD
2c/WluBRsmQNpERlHuBRoWs06Y9aZ9Ygl+L+0NoCkn8aP5XUUq4WQkY6uSwYpK1uOQdYg+Q3DQzh
fYP5cVeXw7vTZe9Lqr+Rd/AcxhiLazmtIH31rYkXdz8r1zq3KV3kmfl9b1nzJ0zh6ckuC3JYQ/PF
W4ixrfDy+3hBrHB4lxA5tB6hB4N6h5KNm3aOEc0QSmsn1aU01Q+jjyAxkxtRQKxfgQQvReHWj+Rc
JaF14zaoi8guABrrubdNlVRBKpjIl6geAtPFgbKYkbp2znSwU70BGuigfmwS7ZLPIPyRCd9bpT4e
LYdkx3mMCXclwRJOnDa8kFB0X7XtHSxTnD6mrE56LiEuMK/pIdluaGwZEPvkLq3whS7g4XHkEJFo
awVFgFpw8VaNwvjJysa0iatNwZowKCf1VU+jgfiC5kP3subSrfzK7UgZ471p6eLG0EiPqxyC7CaH
TJNxFW5E1fhZmwv0q9l8lSAr7mKHC9tK+tOczggbmTbBlublMdUHDXxgejcVmUmcy7psdzxtx86x
PhkVbH0tCm9Jq5yCdKitA+kSu1TO4YmJ4tqiG7nkRAucunB5nNMhPE1Z6OxG3TlPTm/uMhJMzv3g
POVDTZZoApM3TBv9tXDNhxSv8yQIQc2oAeGGdPazwMw36+ZF1VN624TubcFAokR17apFf0DI7pti
jq8Enn2FFkzYnAzDUzZVL023uJeibp4trybZtXRORvHU6e7ysFDj3DdL0RwwgyGd9sARJ4Ztw3EI
HfoJC0GRtvasFyOMK3YWh3JIVo2/+Nwb+4GV264divEO3VlFItk1CvHsLy6L0y3Lsfgr0HEZiXr8
x2Nulv9IEPbtQ90ZzrU7MC1CqMQH8DvcUUd5jpl5PK2W/vOW8Ej6dgYK+K/7CGOp6hjr/sGgVDsU
M423Mvr5K9FwWctz201VRPOqsTIuUWN+T3pT+XYpkWFoDfE3nlesh2sJ8Nf9vvkeASf+ReYTmUbZ
Va5AOUzOQbsWusC0/XmToGbVBkzLSk7xcGEgt04WXSJnKsDWbhSpYqtFb4eEBbh7JbrPWwt169f+
vhlXBNF2d9ZwPkv0O6ojI0lFZeRvAKrtPbYbnYGdDYhz/P3Qr/+gbVBgDjEm2LVXuL1buNXLt8Pf
D3oygTlAJNLW/tp6ZKy1AKZth60XLTeRuP6N0PY3ucLWA21W28WM7WKTBLDxwL3Wd5ONzEM7ZGsU
pKdCZGGxtrBFBennb6GQpDqy39hSIaHK4INY+UzxiondbrS1Ym9fM3AOBhGXrBipwh5IKOFXWn+q
7WgqzEXsEw20LkDbLdTTXB0m29GvPrCcnC+KEXy/5Xnaa5G8qrFPnWYXrNuaRMq8ACJyrR5mW29l
u2+sFXfWJ1jYNdOf1pp9v9bstyPZZupkOSCp16J9t95sR3nby31vTF+H9aWhHvR9Ef9Kv9xOvmQt
FSf0FzhBcWT6AlgjYAQ+csRaR+y3D86PtJ6INWrZtYqcrJ+4X0815VlTfRqLnG60oAKbrZXs9Wbr
NxKL3pzHLoTTQ6DorxbkgrSRgAH2wOUnUDBUzfHj12d37YuI9Wi7W8q63U+merewEh4woTz+J7LV
L5TVVvKNAZln3gofX3s13tZY/q1w2B7c7i5aSCBNW3pwhQq24Zs2Q1/UlU1ceNhOHI0tAwnOBVwX
+t+7dv0E2wfaPsv0pKqVgkzuPAz+LZTIWEunDBP1GcEQMQHKPm8BtY7mdGdo4XkLuyJlKDGeLDmi
WFVrmFdakTa0BXllXCgBdAdcL2urd7vhmv7zaEbNCWfyr/vb0/r2IAbiEbUQe+S//p2NJhWozHq/
V0bRfvnHuy2dWdx0+sdUr2k4jVybM9uhRPbBKK5Ym6wPpgMZKUWbMM7/fuUAXBXUMjfb0fbCYWIe
pnpDhX/N7DJSta8tkrS2e2RM/Bne5Zntl0b1DtnavKolpFrs9QjVBiQOK6i1MgnSChO1yXL2V9zX
Fvz1j7u2KI+ezagCJZha/e+3N81OCwCJArZcv9vta/2dm7Y9Nq5PbEf/r5cAabJOw+ol2hpUlJk4
DSuEpHstaunZUfBkmy2L+ypm8JzAkFA/i4BZbq0PZwMb/uqCzMZt4qQ2YveHasa7726Ew01LtYG8
f2GdKeM2wdKsrPDqUdt+za3r8bfDjenttuykk3g40vah0fIrIAoPhTxlqHO3doJpD+6+1nTSPEkd
+v3nb3eTLfpofWK7G9cNfAUFD+v/63gLR/L8XKURhfQfWm4l4+c0GKt0SbTYusjk3l6x3VhdO+2I
Birxp87s8NBfbQ0RLqB4FUQywEwaAnhq2r2P+pCwrTXuN12PtrtT1LIDLdaUsH61AIjhZsNNbzfk
k9mMTRIG9Si0OyPe/fMkXM/JLX9uOyct6m8HMcqHv53f22GfUArNSLTxt7u1GWfHXIjL3163ndl6
L+6EpZmHv53822t+/x+NgBlXFjXYgjX3jmQKrqdyWpPPsAP9+gO3f9LZa1YFGp0aT/S4BOlGhNvS
DLcMw3idB/9xd3sCLrvj/29H5r/VkTHFGjzzX3Vkxv9z/mi7j/nf/gzYWdNpjF//7M+ejGP+gSeV
FbQEL2SRQ279ZXV1rD+Qh0vpGtKg188T/zK6CuJyhOO4huUZjmOubROskn38f//NdP/weDdd5xld
Cl3Y/8MOzdqB+VuSjvRWI63lCs9FtCbhO/xHoyu+EmIYlNWeugm6Ujxrt5T08LV7U+ynLcF0XYRm
vmxNuPYF4trWDpGTFcW5K3qcYGHzEnn9k4oaPUj7NLuWHXykZER9y76eApTbkcSNpezQYTbducr+
hg8sRMGj37XVZB3A2pnn0LJvhN5lN41n10fzC0qD9uIB2dhVLDO5oRAm+qE4sLIoAtOY052XmPNz
g0Q0fWvdKn3spJHtZQfHn6jKa9VmrwAeISBoHvj/bgiDrvNqgiw0OiSjJo8qrx/csu/vqIa/uPVy
y6jbIWKOuhvKiSyb9VfPMrAiZV7ix9P8M8EAP1CnbpjsjHpi7arJcy87rFYq7I7RVNwPiRe+qFL+
0Mb0W4Oq+4gBcXho0HrTB6pu+nxwQVntFuaSs5OVOCKMJPVvW1gDlWGmt2mrJUGng3dx2QCxmaqK
w1xFGtCe8iVdhHNoZEaAhNkCOGvQW0ZpcWyj8dOsWtS645HyVHk0Rt4Zo+u4o8hSgt3HP1aBvKKE
+CWqWb50rffS2oZBs+GFWHCKEyM4l5j1VtOg6o8TttItDDjp+A2sQ7+uln7PXu/FEk5HGRtbWKks
mjwoy7RW7/cx2/aBZd6+5EsM2kESHxOVAxRE4xt0xHSnQ8dQc3rqR5JwVdOnu67vlQ+Cz8dtCG5m
Kg5OzZsTeHrJ192ep8qjaaLU7qunCuLIjo0zcWPt0EOqIJS40GeKc/yL0XY0SA7wUtyUQDmPdAe8
u2AzeqsjL2U+6QZfR+uxvSaOjhKWJNiofQWyzY8S38wImYOtVjN58rSo5ZU4TgpSUILYiJi7ZXba
Z3JQd2MS3orFsa9u1mOIFtUBE98YzBYCalPAHs8yqCQZpUuqw8d54Osdik+GMz15bWtDe0Oql2TE
lmK5YePQ75eRS6PmpGMlfWW/kuxN9rZLQx6SRbbu8mpMnGqtzI+cwxPhiUboh+B7FvfcA5XcR0tz
YyJySSfPJaOoWA7UDueSlaJ0QDIZFLUCR7W+PZra/ZxkX8rlvpKuc6HEAWKiz6mbLhO9ArbvE4ba
zGOT1aAh3sfD+GbbX+pUDM9K+4yYg5XmIJezVBo/KmiLtE3d69TzJWVL/EV1qXY2x2WhQhPZhGhU
6b4wKpb2RvXaONmB0j47qGQsTxOAO+LcSzKTRfvMHNhf3VDHxofrTYRpC3GNXPpWDEe76B+rVhnH
EErrbpJwKJ2iX26R5bpkQ+tB22o15VVi2s3JF0mWHauwMo9eYyNe5eShBTVAjNMMsZzaor6ua/h4
iF0/xyLszyxT97RmgrryTtQYA9s1voneemxpde4TzLfzuERX/hTHjx6orCicu2X37CJpdeaWWo0z
5PtQkQ7i8pMGeqc+7CqkAePqnCwWL6OgaB0yzfaOoVOj3h9f8iinxDrhlwrzuPM9KBrd1Jm7Sgzl
kY3CIwUdPMEljaChyN8SUHx+MafvVZSlMBeblwwSJ3neOclXK9gpbaFe8StghqO3gKZr0ui7QBgT
6iR/Rm6VHMKR39n1ltM8ifPi0C622FtcSfMx/dqJMZY5wzNpO+T5AgymXCpN1J3uq2aPnKKkFD9m
5X4ctY9Mzz7RlXMDoQ03ZjGwVus6HUHwMWqqD5f0tTok0dTQtb0bJ2/aRPYhGSZ4RGrjxu4AYBtV
9tZ2Gn2uiL5SYgYU7wdOaMKbrJoLqDWy+6oH3UlOJdfpVOBlUy4Bk9MFx26xt9cXYawt+IZW9Tfd
AbfJvWNmCaKKVjYXsNd9SiV6V34zTKPzo1hRJIPIucuj4sWFLXQYTQBrJqdCWe21G9wJPWOcdLFM
Neo2E96dW5DjMo5hGsiqDg+qdBIUeOTQ51UHAjCJPlKNnqdaB9XkPYqH26gmngv53hBQjt53LhWu
UivmYLQp33aTPPYDntYsUgxbeKb8soruMt2kuQAZkZwH92fiaDAgK2M4LqX9tat1UJsgGkFLUdKd
zFCnZdYcTVkgVStw+kG2EtcwoduuzCE/FEbfPBhzQkI9LdOorR8zR5IWMWjJtcyhAXYFEGSDjCWP
cJ9J6cPNyJNr+OS5IAbsse1q2mnMKlql4RCOtPBx6Oc7z0ybi+Uk5CEk7jtL8XOkGdQG+3iiAWH8
XIzUuuJSohFv5CmJk01323Rle14yhqaey7M0ZMkJl5j7xlWXrpq+6isyIVtgM1ACK+JehxHInnEo
McSv85Zywbuk3Z1EUkwXiNfNDWOdc9a0mOu+su9iG0MMRl0d79obs/0ajcbLpmJ4ntrvg95C3cgw
97gDjKBFx1yq2kn4TpU8eUufnSN1S7hde2RpxgdO4k9dg7WooOvJZlQb/e1iXPDeDTVs03YM9xPU
WQLson2dyeUkh4lS6oTaahJfYSx6aPO8O1I6Z1ysr0angS7wdNraWJ1XrjRbPp3aEfSIJZnuFJUi
utrhD4ySOjBFF+bg6BKCOnbFTsAq9vg+d4WT6idzSJ56De+VqZ6dyTlKOzewpiU9Sb3W98Vw8XML
HDH9qtiAlIWPFBmEK0u4QdmABxlpdtBANMN1IX4yMUsh5rtUzRr1fXVXpAImEuklSd/TFy7ar6bZ
c2Iw2mZhfe1ENh+k20KamMUbZLjPFbX3K0DsbSrD29CfDejLWs0CyaL7GkzM5g5myMDRjWNp2uFZ
xAQIjj1xwTOpoS62yCT92iU65cx0EgdkLi+e7O4A4sWHkWKNj6178rNVx7DGBJEYLz/X2pAio6ss
qi6WRdbZfbv07W0lLOp0BimDsd8xyLE2gRPIwADeyVAEtt4II7BlqwXxrK8NnsRPbTS9NdrRK51T
flA1TsTMNeYK5x1vmBTbHaC16r7tjBCAxuw9zW7/A3/ds12Hw4Ow0kOL0fupKJ+rfqZibiTdJRPJ
eBkpcHnKulbMzQVz41O5mCCbMmzPrZ6bR7DlAMk8dqpO8lDLRlEaWhhRQYfLtg4MOxxfWtf0qBCa
72lYLs9ZdZ2nTn9WE9vdaHjZbpCNfJqpnNyNTje8SLQZ0MCi4RTiJt7DzMEds4T6kfRKLKigii2b
d+plXT5qGhN9JVHR2JZgDEz4IpoStiGRlwR+6EzaVvjClFjdUWHXD9GAACS2JudFjww4rxIBvZvC
K8Uu4NyYoWHREV2+2pPl7UU5a/sOr9nTmtjhFYX1oluz9RJm2UEvRUfkyPqQRx5lOerkz860qeJe
vmQRF0cHNOVUxaVOLwqtMDXimeqmMg4q7qdP+KWyg8gBsFqgplmHEwg4Y2iJR35co9f4FD+62rMC
YzLK21InezKq7eTOK4xzSyLm4Cy4hs/JAvXCnrLEH3UoWRGU1qFZwdcEa1WYkPjddtfGjd0nIaAI
Snv4lOe5A1GlBbRTC8LW5ePsZPeOwnuvLRpyKxh/JTj+U0d33V/G/gXeEeDqrnu1p8QBVHtjl4B8
RwVaYlFgGcMyec2juT1JA8sZbez4xBSXHEagxfRdxedRb3cyBtGQG+wAQlV9sTPA25rJVBIPxqk3
ju1CSSmiapIqLO/epcQdMzFr3Qiv/DTuNCTY9mprjE+Wso+FzTckWC6cypZoYjYcjyVI2EJg/m28
QQ8Ukx1tUtoq7oCzXDmHOMFCmMppTf5wXooJH/GYIGJY+gofThEdqEzO58YQb8hK4bLJXuwKsyOF
xpYXxXXT0/mGirbUB3h4EnZ0Q0ufcMz0S6JSFogVXBQG1gZMik48JkWVeVJ9gE4EV9c0vKffOnsp
HlmLOGDKqSll7dUyX2zLAx3pAGDr1xXKoNXX1nBeysJr7puFGnFsvbE47/dyQdVlT+qceeNbl9Xm
I8PNpW3ww2fGaK64yBKiR9Re2U1NqGFY9xjmadDI8Czo83lO9rOI6flMNpeA3WTPegrqyZopya3U
Xc9ic2y6H5bNtaGzmyy6iT5qU4MxcQ9aMT7iFiM/zODSRcaWxCZ5Nl8iC+ULCclHrDlV0HftjYhm
XPes4gKrTJ+tWHxxa36RAsP+fkAhYLqR3IVDBAIcRms45M9kKF+1Nvzm2jSWk6l7HjB1BBTN3iPm
XeSIrt8XJXxZx/jiNmxQs9qO9lh34BTFcQbh1Pk21wO72MlQa3rJsrdk9GBD5AfIU4z4wTPMwja7
CD139St2qJpPF6EMoD57TRbYKqPm3HTuIY8iE7gDcscJHzhCadayUfKzjmBcd8tAOPbGo4FKHr87
zmgd+xwsO1ag6ZTacjg5/MWBsJm6wyxGZNOX+s6foCAi02R7WznOfoTu7NNr+ZRFruMPWXszLVjR
E6zQlxZYjKfomxtMEi/Is48hlO4AqJc4hYB+x9qrL1BfrrYge3es5FfXMKFIxMadrBAMZFV0D6db
u+m6/jbUFYoEe3YCuUodes8p7sfFvm8Qa3KiVN9ZHvzIHJJN4TnFHlXdCRawAwpad7qXaEW3soQD
BSLRXeaZ6mEqQmxepPZqlRYNWS4uWIkMFzimmfGLgmmutVm1NGKfZoJBsssNUgMI0C3B8h1FBt3e
FrSbU6d3bhfDuO0IDrpa7ZvtqP4iY3VrNi7ycMWywbDju9IgV5bVYXPjJYwPqlncGzXSwKW0hCYn
ZEntNhqNMVZ5WX9ra80tJHkoohEg2iQWt6HmwKkX9o0SRGGVAtUXogWuUeV9Qt1LzdnSPsq0flu0
iZDVmPPE4IoN4oFV2AiIwlcpYvfC01+s5geJwykYbVWeiqYJ7MWi/Vnzx+FWOVadjbBA0ahkIyMX
OMHRon81SkEEOMnjO2s0jUMWM5VHilWjDKV5KSUZCYYSPnjOr3grUa5WANer6mBHgeE+zaqzT1KH
7Ji3rtrVSGtjHXgVkkKiDpYOV69knb1EdLyGfd0QUDB3lzxjKGcVJnSYeFEMETtAHYZMRLLByzvv
uIBcYJ0CrKDqxG3W5OLxbo1xYOP6ysz1c0DoBXDWe2xM6swplW0K05CUI0WJaqROBcfk1FUEoPUj
aSWaLp+LNoRmJlmSL3osfGP6nMe6juJ0OgpBBa3tSxYMy4c0So0rMflG7/xSaqV3ZDnyHWtH54OG
qYPHtAq/WUOG/AOgDhGrbCYsqGGIZeSPgX24SlW7N+2aHN34TcLL2hnupAXgZzvfraZ8b3bJYcFS
ugat7ukjQwhQ93QBn+Fo4xWawDBsegnZ9ftCWA8E4nG1Z+RrxE36StQ7Xy9LA3CtWXi2siLbVc63
xdHbr9l9KdEqhlUbB7m9imk1sAuUpbroG0KJiDQB7pRaFQg8pnuPtFyHQIVgwJq1DOxebcNmc4BL
A+YJspiUcta+nb19OVkSUi2fQCwsmkxyMcZJ0/ZRnr4taH5X5UW0ppddSiJg/YI+7Vpfo4xWhy+z
he5lTorP2y4ubZQbgE0NmcxwFaOhtPA0Sr7nbSvhdiHvyooxbj4BkILDVzkegNPpHC+PWNmQaVZK
g0wP7R4ZaNHRA41S1ISsJtrjCpyv13U/EXecRU14YXtmwYXm8kWADfukI7aVyPKCUk3hlDWYMpDi
YDVGhLOj2NmFPSB3k2+pNrC9H/WzjNkjl0YFh7O4cfJnTVhfEMNgtnLYEpdNTi3MCKK1VDkPwH0m
ukynpbCfvT6jwzWunOG8EadINi8Ey0UXlRYPITw+UNWoAKpulQfX4X3Oxul2qObyCLXzx5irGEhc
/izVnF8QVz3CVbmqITbQgUSQE9h476mSgBCbKLp4WTw/Id/8rBDnUiOf7/KuvnRIMS+VjaB9rjDw
KqEAhYKUiQtBcko9PSeog0bOkS6luxrN6KldYV3+t4Px3+lgmCYUzf+qg/EC5uej6z4+/t7A+PNf
/dnAcMUftuU4AC3/E6vT0/GbWHAyjT89JeKvFoZp/2G7Qrdd+atNYYHx/FcLQ/7huabteY5HAqDp
ufJ/0sIwdOMfJhP6J55nC0/qwrR1j0bGf2xhUI0ztXi0yptYOCsl418u0VGyn+31V7UKGCrToPW2
6O7oE90N32B9cHtmu6FewwS2+Ra3+9OaNfv76e2J7TGSpenkKpAGDnZma81w3HqZv/q62/1fh64J
eByF3rG0Q2JlaGNsPpPNwvbbq/LLYqoUXB6tMe83D5zY3HHb4RhW3koQQPe92Rhp36L3FSbZl5Wl
tdj1E3Wmn3HTSDtiPonogbjZKwh/2hIFSdUWCPZ+uQDxp0BCJ5QcS+jJSzgCEmLWRedYXpIFGRZ2
kxmtdYPWy1tn4Og77BIo/lP9qRUUGPrM+aHdm1L/WswsOWYjPVtASQ5URMITvPuaAVd2B2hR9z0o
A+wda5zRWPmQ29QaChIkiv21ikw/HhBYKnItdSNKThbJfkk0JZe+dw4e26UAQeuXujUvM7gkKhDo
X0lfuHWiPLlopnqkzHBMoHv68ojYbDkYxIBR1z0UVg1RZYITPdYHA3G8bucv3dgjeGILliQUTwpa
rdAji8e5SzK/c9gUsGqzDq5HYokYDinCdX8RLqVycCYM4nsrTM1g1r3rvC51ROFqJ50pZp90QEgr
dC6HsQU9Qyrsvu+PaaUvn7T4aezTr8C2saQwOMqcFXSoiwDRsThgKBoDuoV+Gi8NgQS0g+g7s9i2
ngtHyJOewK9yk/ssVPJANQVmPUSSXOQdSx10vYBXb2VXTycpxU8NBhXkKMM7N7SzTHj4jySgW+AI
9nOu9RDwEdED3jkARCU3YDZkADSKSra2PDke0Lu4IwRjJs0oyb1L1OMUnNoEXro5fTWSmi1ERSjB
JNwmKEnSGNd3sedbImLh1DX9CVwjQ727fEtCIzkIREjbhbI8d3lVBLMxPehlzSaIxPMgTth9yVj+
iPo1foNgjyCnSumHaX1TJiVb/6I9dgrxfG/YZyGzI2xXZlp9fEIPMrGEBj09Ni5g5wjec0ebPe69
AKRLdooGUmZ7uz3rQ3Kw2vFmsUe/hoJ3TTS3CMJHzwD0AhyydAcW+631bCTDW660lDz36rHv9ZJF
BbUsZXD9CLAbrTHfxOYSiAwjVVg3vknikO8k3VPZjiqYp8Svpoz6IVkVqdZxIfan0i6xDigWVBMk
oKxuxEWLspeW5heyLnGh8NdI+Z6Q3eoX2WomqPSr6PH5dJIEtikh+tQ1qzfODpbFakz2OtE91BFh
j5cNPU8wmYY5ozKdnCBJ2i8DApLL2h9a/dCiAOaVlZLUD2iH/Qoo75XYVRWCaQsXG6VYFrlutu+0
6Jgs3ilnwQVevj3aeg4yNa9pt8y7ep6/dKxe2YqZqIjXP6wpYSYqk7D2JaY9WsiXQtjfMpijB3GA
1R6MTQECEURVKdjNeSFdTvMw3pqm86Espz/ZLlqGug3LQBoS50DWfc45zU6OOVCjHxdGqFWpWOoX
gG4sguCC1t6tkDo/D8jXAXws226Uq1V9jD3E6ZoxgSVsIc46o3hv5psIzRIFdvhLtYk7pIwhd3Jp
xOgvm7i8t9f/pGqK4zKM2jGmThCE+q2OKt3HimQ9KF2+5xZjKtURlUwP05D0d3MuZ39oW4Qp3nM4
edFr51ghX1AynRZR3rScY7qa7cOSU9GKDdA+cxIhPYTWBjFhZ7E3CMZB/2GgcNkVekTKp482KvIp
RAVhy3KxyFdZ/9MchdrRiP+dvfNqjhxJr/ZfUeha2IA3ik+6KG/ommSzu3mDaIuE9/bXf09mzUxx
uKPd1b0iGAgAhTIsA2S+7znP4cw56C4cQS/edNk2aiu+jbJ+UNMOCWz3haI3v4OYSRMIg2zN/IJB
H+p5nynHWiu8aOcVzIKWsT66SIfWTFBiWLpjeBY0I4vRY3qFZwT31k974vQyuHN2oDKLRvxIPyN9
lcTgCghw4Tf5Z8f+peU1EVMa6M8ui49hCRyyrH7R6zFPaTiQcU+fKaL2OuVhQh5K0+yLdACJCP3w
wZETWLwRbaqFx8XgvNn/qOpoOYSL9RLM3oD5ytCgZo4F4SCByfjeG3Ymp6nKNhh+z0cPfxcIxkYL
6RQbRktqYFrwFdbGYzF3UKCMfLhZGPxXqOpTCxA9tqLcNV+HoX61GliR5JCRlNJb6D+ZU9IbLr5N
wfiVSn2Vx/m616b7fKj6jaUHJ7z07dkKcJTQqpqLNDt6ZvilKfXxSPYLVxlhHMNc7B3HtNd2V3j0
EZfsoGVzuG8yQciYTSQlXakHrdJ8cHmUb3Qz3OZe2R7F7KIH7dBCTmdaYRP9C3QUjUg+zFMCWPWl
yYdopzEGIcgNWxVdqv2EqRFlRE2/3qFFKQMJSpx/iwUNGefHqsRiU+dcixZzDPdY/MgWKzhpjOkv
JxqKbT6ScTi3s4fyuTeP7SfAAYdgmG+rnpKQP897d8k+gRh21hWeuowaL+OZ4lcRADIOyGXYFoJm
dMFFJWrn+zldEA203S51k/lm0EJoznW9pnltP0bwwxJY2+dULGfO03exW0V0IusX+u4u4Dz3Tktg
QGbTXmv1+zhhjtIRWrq1EDfQtWpRHNjuo6Y5h8CRhdnSBGlQTSdgzIR+5ufEIEyncJ745XwmLoMK
ZFVN+yYVp4DxzGWRMpBIqc9vPfOxcpjf2WlNmBATKntwiGAUaAISuITAw8pjTpnwBIRdP1nCfM25
pG9037+daPdtnZST+pJmH0QFH47MhVd03DnNH5LuCT3YE7lCP6mwa5iKsrI9FAUow/kLWo9ki8lu
o/nCyUAc5uYWkONXfA79qZc6tCHV6Ld0ef6op7it5jaBcOBGx7hyQMdCx/HKehcGP0IMGlvHwJQT
B4QqT6PvrxhPHEZN+8Y5v90FWn0fdYOzi2pO/ShRmDaPgYTq2FyzAuaDTY1HF5k/X9N53ZMPtE+c
9kMR4z7NZQD7qlFkKV2ev5OxrFZKZmxCdduhSH5UyuMRXTJT1IFebxhTIRothtap9egmTrTRJNRE
yVx1EUbHguds9UI/5QAoKPjwy9u7zngfU+H0rMw4KN8iJaBnC8HvmvP/7RjE08mz6HpObXKKXIHZ
YBL3k1WOp9k24XzPXU1uNFyjEhy80g2jbq+RQviPRdstRyt+msVL1CDjpYpXrtXLcWnp8j0RRy/I
411GbPjKqKeNmML0lDTmukD5cirIUlznko+Q4wrbaV31jDWX/5ZmsbvrJ2RQQeoAtDBHzntEZo2w
a6irCxzVebo1EtxRjoaVIXfFscZOXXs10SS1QecoDJxVR4Nho4PZJAunr7gwoPZTsuw8fCVO82Oy
MFhu7ZzcqPpFt2gqAYg+jEJ/sUy3xa5GyBGa8bHNcGvPRLbQ0e0OiQGjcujErmvcz37U6qcWIBep
6LYksIICLXXdxTGdv+YxzJAlKy5GAY9xVJfzlYqK13p4yhP/5xhzvhB6eVckhrYvTYIKa+vjRE03
rdPnuNbM9VBZw6kn92dlJe7XIEbyvjikmSCRRbk0E8cuvcA2SHKq2dnLEvS09ICHYrT+zDhQ7AIz
uSFTMwaype8ywIpDGmJ4JbU7Sgm80sWvbsrORl9ap0p/rijSHqPOmk+2nETYeMOEC+ow86sGpyL9
dh7GW+Pag6FXPJOYQHlOZwymVwhwiyn9oNWObFIMW8TfNY5ZtOgh9R7yeYdqXRXtfMyDx0b63pX5
fYy+Zx6Q5SVc8p1ZFy+WBRqA2owR7EUaHWKpPdUi0VA9dVoEJTgPRgGgPqu+MKIICALgZOPZKOPp
JNeVTntDpkNFE35CTrY719oI8njOcVw/DaPIsPl6w1mD0TGjrDjOPWXkTDu1cfeV0cNLhkWJn1V7
doKJ+nZi73KKw6OYTyahGOhzqnrTCwycUFb2IPInek891m+PfniVZ+ZJQ/t59MpPMYFr24xz+eVH
bZN3YNYmSZsT2qNEmgOUI8C1y3Q/gT1chVFp7Lzh1cPJS08wt9a5Tq5a1Gc3GaGl+8TFWQz4i6os
WZBUoRLckh1vUYjGZRXMsX/AW7HJ+zzeM7O6jcMxPs3EMWb9esTFufas6LlEG7Trkk6c0dC7R2Qr
DPkS/QQLPt8FwnuJPAvKqbdwwpPqVqc+079MTtTViizmufsKshAqsmMUkh1RtsEL6jTGC1InrCwJ
swT6ceJJt4H7xYvNV0EUxXqYq5vENM6uZfVb8v3OWeQwEHJoulVLs0mWBWeazpDaA9C1qsabOs2G
o7Bf8yKAnFbmSJ78XzkMh5NakJbMCCx0rA9jvvAdlXNXOyp/W2RV/zIAStuNmvPbrtrVqdGKodqq
Reh6qE8ynGe6bqpB+nYBJMWFtD0pM4mV9sZWw63jWAsN1TgmR1GjCaQvVCmVAQlrfn/KFoE5N3XL
w0hJArRZtxNY/NaZVoNj+BRzMjqFCyDruM6dyxoi5nWU1pytuQ4VqxQB9pYkphiSeF8yJsFgI12z
h7bG+jE2TCvt+gFcr9jTJ/cOS+1uvDoIToO87bpQ+7IEgjlM/GobyEPqMoe9mtAKN1wabXOZnqz4
g2nnBCTA3v5uU1xZK1dgUhLFuCrd4K7WIsQqrs6VOfDCTVdj6y4aDA924/tbOy0/jwZyfBz2KALg
GqL60n9W6I6sL1VPrSBPfUH0RSP4Mvv+B6Zi9YkSFCYRuQjlVdIQjHaTultOagF7YjkUvUk12aXx
hJAUT1244GVjoS2U9jUX4wOXtetuGoWVw29ozh39pMsF7d3norODberjdp5j+2vYphF6NnM8Lx5f
qgQ72nbhO3qI8vK4LOlIjXogdbmnv7CtpkyF1e2CYjhGmrYOzWDHOUDn6gJG3BK5/aAWuaZ/0/vy
yem8lkaV8bEOLKQEboheDbZDmsTnsqHbMphdtUfFcJoYlO7bJNt7Wr3cCr55a9sARWqlho3PkEJ0
lryksxV9mYpHYEZF3wE0QZ+0EUgIv9pDT2Jy5rTncAk/iKLxnqqKoQFkZJKQ+akXofMQ0nM65iL7
0TXaPgwGGlNVPyGVX8i7mzCwuCmw5o5RxHMvLOREESEjNhODiTDec2O+Ljp85TTovxQtJJCSvyqx
PrVVYq5s1IDon3B7pjqIiSJK12PSkmzh69PRsZ2fXZ89Cz0PaHfr844sxb0YmZ6FopweF0x0S1F8
DfPcIEm3PFEU+DSbufXYZDSOnKSwN2ZkCrC+UE68aLqr4vqHHhC9hV6AqniH/pXCznAey+DodKZ3
O+hdCYNznuACjIRgVd9ImbbO1f2U5fYjMxD0QmU+yib5xhacEct5qY4JedObqDJIPoj6YRtFjCdm
tzB3zUjEBLPbTVMXNXQpQn1H8Cw3kZ08OuNXHO3pq4nTv9M7d5tMdMGhuPifSO0L7rgqRvSLHONZ
OITRdYF5BAjCxFkUWN9xy9J3CZy9N7fBjShTWG9AYNdNbiEazr39IKZTVSGcG6p03nvWr0YUC6lo
yUhrygKzbfnaNmvD53KZGcXqDDASoAPIu9oZgoY7bIQ/fsuAhuGRxfhX+vb66vjqYV0hhORierUf
okCV/p52F1q08sLAGOGDcvpPwTSc/IZGUaklz2oXY6H5BBQi6KlrsZjnfjglo1WvyJpFtSA9asqV
plxsGu3wALBh6gcgV2dCRUvMq+vM0EuUDNFHPMjaqRmC8SDZslco72w2D8zqx8suUxVdK9P92E11
tFPurKtFy3frHe3/bB3LK04tHtq4nMmVxL1lcaU/tcrYVQjGCrkOuts1W7Ct79yN5gSYO+Trq+tI
FHvS/vIVhpj5pAY9Ycs/rdYIlc12aWG8qJlOybTGy4WxnyYD/SxfFNcwfhioVQhxy4/54AbEuFfB
2YwQU5cDBcOAskpI3sfGnovkUEV8eMOUuYxyg/7Av0dRpN/zg0GgGQrOH9rDZKTIRsPO2CzUC1b2
5P4cEIyCz/TPPrpqyn8LqugRYVX5KKIEW+M4nHh0mp5h+uwuwJMWj+pxbOaI80IDxXtZ3yc1zzXU
Nnb52qGHG4U4bF2amBKpwLe12pB4zymSjFZBgnS8bUBt3PvdthqLYV/ifIY/Ua59iuyUj8ZNUMlT
TfTQW95DMtjptk8jHNumefQS7zGNkl8UtdI9n3dKTHwlCArJlpjWUzV8TBMU8nYdbWef5iVtDTD5
fASrRpvR+86FUskBVk8+ZrH1s58LWEdxinwtEl+Zx9/3EeKagJQDdPIY5AOc3hQXOT2C7CUgZe1B
/l/xKaWGRdymTtwiMfJbywkx+/fTeAoMk3O5PxcbmvyMiBYialHtBgA98PJbzsoeSUm0dXfTL943
kAbHDp1uXs9QCfitNsHyyRm9U4Ln3pzSe4x31OhcAxtcK2qiFSCF5LxDcGJAIrvcu5fnsGU597OR
7r1+eZoMkJcMXpNtElO9bpEoZ7VV3ZhpTmlTS4x77Peb3NT4gvrxjUxScA2bU7lrjmAoGGkhEb91
qZVmWvJz0qnpjkF9M9EPIDc5J8cpcLBhhzBUEAEuBGwarXaeLRBWdac9Ueh/2tZAQrTK+Dy0lH3l
MLYYv+rMrmnz6u1jvsSfI0ZFj23Fv93WCIbsLqfgzHAwzqInJgKJddtBQKAqLp7apdLWdsgVD9cb
4on82TWjW48x8dB24naSH3Q92/WNl5D/ToaB7Zrfvdpfdl73UgSkkWdA4Wn9vDh2i2O1t+09uvjb
0aMUErhhysCvuqsj5Jn9CMHCSQzitkIkMMIwYaobwLi4mhVaGpL8tPOb6VNPIMFRM+ZnHy6N4c6w
J2Q+djk0N/XgYF/ux0NqTR3FfKOiGyrWQkvCA4iWR9OkIRAPQYjFcdwuhnvrUopDY03bJK+aU96S
bULS5Yc0RMCqgeo1G+yQdE30kMSZ2bXxemg1hYDRAXmTwhkwkJpEtHrAIwSkRv3Ugu6HBV4Jb3sF
7abMGBh/iQQ5xlF4REmIZN3HZM/wAIXeSAELxY0v9W08942RA00y2nHrYRdZMZCuebN0Tirhydea
V6exf03fC8hziK2LW23WnZs8Ep+K5DszVUHxjlz2DvXdQkqs7ppM2aqHOUYnuQRUrWxtN+UtFHwU
K5q3PNWO7jNfsjZ2ZBfnPn7FH8UvbXTD9eJ+ToxxpDxgwV8mPC9JI6K+M/dUpURMVASJDSMlAbrm
BZcuy9iElFkaxFtOjpHB/FwmybBJUuuj3ZnfYquotvWIp1IsAK1ySuVGj1g3NsSZCPFy10kdV0o1
kXCzZ8AedUNWDpSlVdXbzygImkPoDXjK0+fU7gmoTcj3cAcGP3ng70SCIMeMi68RFFxwCi4VqWZB
UxgTdFw/ehRGyLXHDWONO7fIID9ywQKcuo6rw1KUgwwvegTP0j0B5f5UzsGXIq0mqm4iQFRFxrJw
7wip/xUlGDvnMUISXxVygkb+rlFwNRKMoJII22vr5wO/fsYe7SxOEsMOwyjVEApRNw7mxNi6FuE4
CG2b1WgEmFoGZDxZrH1rtXbvhCEUlTbaJQpdOhn2FpkP0KZhz/jjOz/2jWiIK0Z87FJWME+cNrU1
GXFWfh4Mfml18rFmfrZym0raomhWtJHx4hGpuGfOfFz86ibCFWIjF6CAl5Ybu2xuUgTb+5E83GK+
b4FhNrDo1rolWh7mdmF2xxuRPtWV9ctsFsw7IB2Ir/0yoptCHB70x7zObsVzCuG/H8+ug9WnqF3e
hoCHGLC1onwaV62WveopBAYt7j7RRHDWtWXeI97Qjwn5OrVDLLEts2otQHZZ1t1PguQ2LvBE+eWl
t1vwLsPsrGxT2/CrbxrhrjuvsIBtWnQG63IHou57F8KpFkvl3iJtOQ7yB9VSIwq1BtNSs/LqiumA
U/ET4TqBkKimY8PJxTGBzbQTc1BkTsyBdG/ru/5mLMJ+y7ScbyGGqsx7pbr5vS6LZmeTdzuNR89A
jBWXHu0ghKyWHCRG1vd47s4pet8j55rNMuVHV6dHFHjR1v/h7Q2Sb9ZZ4XmQZWXJiDywfEwQU+n3
mZl8pcNW7xCLI5/yOJfZWvLUlCkEfi99JEMPGelEw67gJ73plrlAg11gQS9SgDTt9Gx75SnPmwRV
zzRtJkEHUlQIHtsOTEwiOKl6frkjXCvufFDzjke4pbdDZYoodpYAAobr9ZQfGP1+rjOgJJmJXLMe
DIzTNiyc4qv9HfqidWdWwxetb+JVg+L5CJ4Ida7nbpEkkNFRtOXWmYAD9X77i3MMDjdyRtfFNJy7
iO7CxDljbwxUXsXSb/08+IZa6uwttIKTsaHa49/Ry3V3hiwdloNNYKe0d4h9KDkO14UnwQeJxB28
23fd1BYD6S3TsWhNpCV5YxJJgJg/QpEvVy/4YKoIkGnGsMKxRKoiXHdwGpbCC1+Pb0KT/jcM4Erd
XR3zZvXycPLwUhYTEE57wPUgFBMxdE9c8EIXTz6hXKj7XjffMIyvN18e+rqt1i4755HojchYOFWH
xAiqFzrKao5i7F6M6OqpDVcYB/K64LFHJqlyVrz3cPYTGdx9pyg2H/quSvc1rM1Dweh6WyXud5JH
D8PwKa4BWEhOnEACded5zSmriy9Q5uZXIZO0hefd+GbvHDQTfh+TJdouyEmpTrxbLeq8PdU+E5wO
ThFIDg78A5ac+JLfq7ZRHQC0UKvCDGraPPKoVvcS2IjUewf7WObn97erx/MUj0XdlMlnU2tqAXnu
90e67LQXxpZuyciZa/D1uOvLujzWdfuvjvmrfbbW+Uev3dcSvOFIxstIqRGG3Gxt1KZC+SrUsdpU
a2rfdVPtUw+g1q4Hv7vvu011XN6XuBQtPotGNkcktLpWeAxFylDbf7nTqhrmHNfbS3mn+Honta1u
dmtmP71/hKc5npqerzT9albDkuDAy6q6SS2ceEOJTDte7/7uKdSmBZzz/0Kjf/4rKjSTsjn5yf/Y
R3/7c4q/l29laL/d7TcZmqFLTLHtOjBTdddlHvSHj97Qg7/pyNDwsmOa8mA5XWVonryTbnvcC7kZ
g8+rDA2TvRkYLvoh6MSI2/z/jQzND96p0BCe6TZZ0VSdHMMl4Oedkb6GNbuMUZHctMitacuFFFRh
8+zTbLp5cy65nEDcANcnNTZsgzl07ph2Xy2c73YuYGviIxqb6cTQjjhFubAYFZ1C07fJXpxfc4Pi
o1WB9AmKmquuWi18sHxbtdoT1X65XW2i06jXWhowlZBojtKcmExb9UOd9+NOKcvUwriKzsACFsc4
/6EYJIo+ohZKuXbd7HOLubShCXqDoJwVd0Tp2kpYBxQRZcOMkE/kOrk3by7gfHkhuGLaFZJd3SCL
QXRQl0uStbpUqCvHdeH0XGN7mw6zRClN8iKoFrHcpNSu7Za4vVG7wLPSYImQ79YDKn+ED4Klq5BB
Q1k+ZgbCpwtA35a1m8uqJzt96fToqJOOJc+S6iSlFmozianVGrH2q9F8RpNRDMxuadExzHDgpzOj
l00mkM/LofJSDT+YuD5ovUWgI1XIVRvkoP76+yYhDXFuh70Ps2jlaYw5mj7u9tk0PIci2RsAfw+G
n1MsRSBbieaOmrezn716q1dJ9AA5pO6a81KkzdmWaySflfvBML7it9p6lkYRBRD9zkpTbQWjON+W
40JFw1wlWVseFTBbfTaJW3/Mlq4Ol1ukQS/q84sW8iHSFtdf90Bfz8WjITFCY49FM7RnguZ092dX
Fi2SOoSHXAX7k1pDofXb2nWfVY225I/9fos65rp5vZ/apwehBVoI1mMz9xXNu9/v9k8e5v3N6mGp
6tKAV6uX29MzeNPmzWt11It79xrU5v9+X4MBDenFEl6eUT1A3ui/vSHXB1X7hoxYcc0JAPjt3j3V
5S149za925wKcAl6j5VX3Rl1g6z0h6dMjQjl7yuWi+KPzVSBY67b6uamSKBXq/uoWy4HXe9pkxoy
dx7FCaTrK7X/euN187rv+vTox6gyXY+5PvP1mOs+sjIIugXqs/mrx7oed308DU/Krkkpvv/xz17v
et13/d+u+9LWvG9w+vANF7xG0/U+EpUe7YSUz2kli6otCUXtDU6Rjan1y/r9KspM8NJzdJ/0hrEz
3RoHvG5ExtqldcXcmce4Ptq7TfVYqSdFBuqWgB8bRQf55HOY2IcO6aM65q/up/Zd7qyOUS/k8gjX
7eu93+0r88k8po1eHkechKcKDcJ2xCt2opBfneAB0GtS23HmYmx+v+rMMnsmk6fR9zdV/YGR+F7F
Xl0yt2ZJL4jjgjqDpI8pEF+jLglvDoo8eV65Qvquh+oOiWi9axu7OXUwK9PCy/7cx2uNmGGhoTX9
bpnbD6q3d231Oa1ElF231Z2vm9d24CglGWpTANtZBQWITsV0fId4dMpgWFMzLFAP18NJHQIix9nE
TKRXvWxIqq7kdfFX+8gLI+I0oijMe6La22oNJQtXRLkvXeTvRt1CqehQ2QO15C6lYa+avbPvA8go
4rv3B1/up/Zq6msNH2SXgFo/JDlDB7Xoh5BXX0XI+OQUwL1iHuUEVW2qGy5MyKr8hN52OOpSAq8W
pqczeyoSKjBOEH2e5FtltdAHqtbS4K7V5Ir4UKttA7Ei2OkObzWnv1Ght/5YqH2idL7ppEZv7dj8
rc06yF4r4BhjX8DPbyPyZBRoUa2RTwnCq6RWLAGyo1ygS0e6Bi6Pxh/pBeFgNrvIXh4bqdOZqdis
1WeuPl+lu8lU70Lt7NV3x5HBPhnR9XhQ16GF0igtXJTItLxRZ8m3SIEKQ9s/2JB596qLHvSBfemi
C0qdlzVUfWTP9CUeoLyAGatUU+ZiAydUwixdehFMUWKSk2JWf67bg+wCOZO9jE+KjEkfAnBH5XlE
2TfAOYMmibZxjsIgFZB1JtmYx/4XnLK8xxaF+BHdp6etTNJ4/UkjpkCO6mw1elMSK7Wt6JWXnWr7
So4vlgAiXGWihidIleK12r7ertYuO9WDqG28ku7ONDuU5zK4Z2FkuAnCpF0tmvXkG2O+m7RuWaQd
6TcOo4IxAq1Yh9VoHYycplXkXBpm166ZWru0zlQXTd1J7VSLTpPpR+8Ovx7TuHA96AeG+C9pEKnF
orK/1CrfMkB7lRzu/uXtsxuhoSyBKL47Rh39L+xTh1yeRd2FULofURA10Il/fzlqTf1r6r8Y6MdT
zIK5rzbVu6XW/mpT/aNkhjrLh05ekK4LQ16ErpsY3ktmuiyMLtxZzeTyhZWXllJdza4HqrXJy7iu
Xe9zvfnysDFJmYd3O8lR4OHePa065n/c51JLovpj7VwCQ/BWMl5Xiy5qeKj3q2q7gJ5yOej9za3j
8FH+z7e/edD3h77Zvqy+eezJxA3iaL17eei/u10dusRleWwN0kL+6oW/2fvXz3R90SndA7TWCRJn
3ow3d7we8uYh1EHvt9XON3e/3P7moSxC5VvmXYmWmm8W2R+bUi5s11TX1BHX/dc7eLYebqsle73u
CmmTnEwnQ8elVtUtfeYbl6coZ4RxCL9mhqontZhIozvBz0CPmyDYXKlVtVPdnHUVlbXrkWpNZMLY
zNK3lFxvdoHm62t1+5uHMwsKaeZY4edSq+r2yzOp7aRZnpcqyHYtsTI4FOXrUndXa28e8/qSrjfz
cT9qRtHtjJxkrKExX9Rv5fqLUJt2BFT0cPlduEMia57yV6iOorfhbcKYUUgqL+yjCgcVagQ0ysHN
dQF/TiCC6HW4yjXqcUQRvxFeFeZVGxbolmo1X1KH5LESLVTws+mdGLe0ROBm8jcDnJvZsBzOXTfz
aZfg0PJlxqzkRbe+eGWwQwVhtgA0Aauae/sHHA+wRhIhgeTHMZ5QJ+GU64fPhNnk57idEXQSWiNQ
XG3V3BqB1SvYiYAQim0j/zs1fb8u1JR+iRuxBSJEAjL6pjPicywfEQNckVonmkwV7gRvndYJ9hm9
34+2+zHjf3EctPGI2NDXoehuTgb+H3odGLI0PDZNen+du6pShJrF5pMzbmsXz3YwDsb/RZH9qwU7
FyvnPy7YfYGh+K5cJ+/0O/bS+JvvGKbv+bbhBa6iW44/2+6//l3zgr95LkU5lzYmHh5XOlR/B186
f9NlDQ2VsmdYvutRNvzNNWrrf7ODAIKmYen+haP53//v+/Sf0c/y4cKzbN9t/1vR5w9kY3btf/27
wSv7E/aSrrVlew5ITgb3vuu+q9YZg1tj6IvK46xH2f1AsMljiMQ0Afs0Ik/dLEZIyAF9WDrjvxwX
qeuSjf7mzZv226v606t4D9+Ur8IPDJ23iffCeO9cHVpdW2ofL1GRBfWucsKngTLRMszGnbNYsB/z
5rZBtIcWfOVGBl53h3yVqRI0XZcEeVzTXGrUf3qj3r4kE8Dp+zeGeqnJkN6zzcB6zwNtNMv0Kl8v
jiaimVWKixBpPfV0cDg/ckI+H7KpP9Rl20FnjL7ZDnFVveNSKfLNFbiLx5D24bYvxn5vObiliPSC
2xcgyiqwKhNtoo17qo8Sx9XRdKRWtym95qCN7WE0jfCkRdPHf/ImU/19/x/Rx+Pb5vOF8mWd99+q
718f4yKSX4z/qDWdKWHbFEc9WPSz5TH58EXZbKs4pA8P9NEMG7SM6WQejMomwxRoG3aKsqtu/KmQ
PVTzvjD9T6GpB9t/8tr4qv/da+OLbtkyG8r35Pf97Wvr2g6En+/lR2S3jyEFt9HSsyNVtnkf6aRJ
tQEm/9mqvzhBD/PYQRBr4u7KXEHOY5gu97l2H+nAEf7J6/q7LybCIZ1qOy8s0Pmg5Hv65j1LoGNW
JphQEmSOtfQ6WToOfkebEUgbxU1HStuM+xKVSpHszWh8qfKxxMZFwsjiLMZtPoh/8sV05Mf0FlTL
KYQMQYnEDfgsKXb/+SXNraEvUTgNOKGMcccUTju7TU5amK/dBlncPGXhbWpa0QfCqJJnVMfbmRCZ
9WLjP8gbItr0sJruCrsE6zQARkMRZ5+Qvh4JW9U/NSPUD9IfbhcrW1aZD8TNSe1nFxHcjTtAYMAu
VxhJc2tMmLQlh0wSyZbKRCzKOGH2Jwtp2/yt7IlV8rVg2rVleQOPFmNG1R4dq/wiJGYN2iNXbchr
lgb3bCSvr8R1eQcCG0PWrxh/0lYHcLeZPDJKPIVyk1A3N2jizUJGymospNYH9ts//sRNG3Lw373B
hsF+fvcg0Imv+vMbDErJByfb9Qdz7MFJ5OWdFYXnugiQFsIGPCZ1lGAOAWg7hWR4FfZyXlBuPySi
oM49iZXbaSn+Yi06B0Pzs6Hsv5tr3qC5/zGKkv99hoWRIiU+o6H6XtWE9cTxHPD+mqDKbArlnlZ9
Cbt0LYQfrLPJbEF6mt5pNO2H1Defg1kgzG89/U5rWKi1NIgiylj9wxC4uHQx2m1bzRD3apGJ4A6i
DWUvoOzb3i3PXls88jH2dxmynkMr9bODXcwfRHg/kdrwUHS5sdfTBaVPSzxL24j7gBDHFXhzbcuX
Z9m00cY1AQg4QFj3xDJgUzLQlAOer/EClBgoi+Ro20t62wVVems63+YeKSbqzeiWsoy+W5Y+O9Ku
QgTVJzt+3KQlmU16EHNr37hjtEluUqPsblycZ3doTuNbI27XuRlFH/Lk06y1/YFLGwIFY5nPRTMY
d8h+TaLL7uBGP/hOrSHqbeB0mkVwM4q6ge1WeqcMi8PKKCvjyIUdjJaOHGi0kV8afg8+hB7UTR/D
aka6cdKEPZE6WAGg7K0D0NGvxTB8RIbpn9Rn5MJnX9cCZZWs9uwASnxxRGCc4NBliE8c5yYBd2zl
2h3VnGLraZkngxOOQe3FHyj9naEtWjfCSOMPoTbEH2DjiVWp14SjMRrVtNp4wogXcmb2iWib7B3a
yejGobZ8V/vFfAfAedyYICLJAJtvTMSfNvyU+kPgxskRaBtInap7jbFW37SoZjdz0Lfr3kOcRXTX
afaAQFgzV/lEi/KtP9gmT5IlN2DPaN+RR3MIR3GXLl64Y0ROFbw0OM3602MyFsVJI6v6ftIFWija
R0hVpH/CbbLjgGH8oSxi/SHEdx/HSXxEtPN1aur5oQdf9zB0+Qv5j+el7ywsxJP1aOu1dh+PNuMN
tqArPIP74k02yuB+lvrcqg1OTrYc+yjwkKCycJiIHgMfkKzaXILCv9yQOvwfHeZeIgXZR7YFht8F
myQo3uVGHYx0PwZkWdhbrHH+Lvf0gXioNvrQyEUmhVj8SIgul5tzzcm0scR0azculGl22TiriSI1
0DvDC0MqL/ammUZPKZoLMjyYwnCC0R7VQieUVBCkdEf0cPQkfL0/ZD7VPKu69VrLfVCLjugL/Bzz
d7WVI/+949/bTAwcTzTJSJqMRfakFtMQfvEXr9jNnLRXLcykEG2Abqw8ckqaDCL5MtXVQ5CNYDmm
oHuKsHJygV1utApUfm8FL9hFPBRN7fhkUcAyyugFrZx3EI6H3MRJOkwobY8WpAJYHbTaHU6iftUv
Zrmewrr64oN5jd0fY5zGH7uZL7GOztrOnBfDAQnkl7l3NGxBLl1textEut8zABEPDXpIz3z1c2t4
GIhf7eeX3u3OJGntPfTiB5d+AOE+w2HukJbjHdwkfUCUYpgcJ34XW621Vw5a3qOTOfUWnoVDedC5
6RsJtfCwXKc2xIHIW3DU+Q2p3PU477M8BQY5YhcfQIwd9Sr+ZXJq2wW0vThzQT/KRs4TDfHCa2MP
axMgj1Vs8mbC55Hlr53Vi53NyfeQE2RVNL1/VxLGtdFC5HL6kO/pRdprbTY/JpLmwKmrfnBFAWtv
fA4nzQWWFPjrSbkFjbLYZFkgtqEf3WYi7i/vZgb967gUDVJsfH+QVcdVnHxy+r57wO6AU7cCwyvP
T0vmW88z3+Wm/ezrWvWBK9UdWTnjGX4y3AZ/evLcMd73zpnKqIPrkb0M3V0SXKfqNI4Tjkt7QRjX
3tHkBeE+cpJwSSGEFQiAsgI0ZyfLQfh+fTAssUatV3yJsuXJjSJSCqMW9lRhlfsUvIM+jcFWxwt5
wvss6CSvA2HkZz6/Bz+CBNpF3oNXgZJISZva1nOqYSD2Dk5WMtk1/HXPUHhfhDSEbZ9QSv61mbRZ
+BoTYXgrTRRA+DXjm64VDeNVUlGSJF+PRV+ek8FKOKoTN5Nl/H/KzmzHbWzLtr9SP8BT5Ca5yQ1c
1IP6XtGH7RcibEey73t+/R2k81xXZqFO1QUMQVJIshpyN2vNOea5wX5xsfytaWTIrNvunOWR9j6B
eVaptelFMB7cMIkPZljcppmpy4YMG1CZhTtLC+hijLsgRko12yqJkHtB84szTLefY3/cWC1CTQ5H
7c1vfRfnbL5XbefQ6PanB7d8rBBCA4YK4Q0UQ8F/j8IZgDcTazed3QH0ZTBCkBxIrbnrqStPKpmu
YYTZmWzeYzzb0RCrswKHnLwaAXBfgnkdkCIBbqDySN+yT1PdOZBzsyj/obuIooC6RAezLa5lIvKb
rj6DHneq55lfWNTYx9iuPsO59l8Sc33E6HA3MAmc7HHCxi5Te6aE9YfWMYcnLNLGOXMspmOX7uYk
YmevN0P1UM3EsC6T1ge42OJr6ARvXdzbJ7MmwbC3CgC7SaqtpWGaR8yn4IO8U4Wede/ikVq5YRcf
9VLeym7rFKFPLA/5BVqN6yCWDwb2fTjum6Io8mOJjwHmPb4VJ4qilYvG8bi8ea3x68eiVdfcL7ST
XoakmaLWXDdggq4qjWGVpcYuUC8QDiqGgS4Eszww+7sWxE/YumVAgEMT18jm+Wa1qrlbEVLX2grT
8xCQIqyABhI5TEer7fApmOU9qbrqMGBGrrXimHdFd+iGz8rO8mufu/1m8qo/igkJf+8zgUc2nJ+p
PBpRqe1cgqQOSW6aJya1bGvx462VQR9I+pTxgthxNnXNUNh6w7vATIxej48QEx6xiQFNH0XE0TS/
RuPRn8oyo9xzBB3NFjOEmhBcW8JvgOIDQ+ljezv4DXOPrxRiT3mhGbcFJKZdkg49+VTZKMtrZ8th
IjZNsw4j+ZnQxn4Imq0IHbKxGyj5VQQJ3BrdU1u0pB+EbrQPqVWsOpSkteqSF9g8tNJcqnlVee4B
9eSB+YKgDMRGRapAm797E3ShJlQvokWZGk7Ys3tyJng75opxo9qhzo1e21H/o7JxHHijEz1VEAFb
hOofXadN8IVSwClakyP973rKnV1xTuCEviQ2p27TxkxNTXSTtcPalATsgxYQ0LvcbImavjCz8BV3
7jlomKM6Ox6e2zQ9xpradmUvry50iHMh7W6VjNK7skwVGxTV6Rcj8B5Ipug+TadGgKxf3QopubBU
vK7STJ7hC9mkbrTtVu/wDrKNW+4J+16eXYG/v5zASEVJWMyIIh5bLM9qizPuKmtlpQgGkiwkpbf1
i02rI8/O0gbdtTP6YCbZJlkVjkipeT8xwwCWRSuK8jT9VrEhO3d+6F+Wa8uFA9Jp0+tOu7ZJCcVz
pVvaWUVYl0RHhO38DJzGpwFnyX6Y1B9OI8JNp483zY6oMmpS/LrIEn69sis96I7OtAJFAPwRjNLG
1vPk7k7hV50EjJ2m3wy2dI/4XXFKyQeNsME+94onPRGwGajgkO49Fk/LfS1GYSi8nbuvCxPLrK4Z
W8C81RNIDiiqTfmw3MKCZZwkUAgK4PzRP9iZ3+w4jDMyFNJwK13k3hwy5mMshfk4xiGp6oARUImP
LVbyJjqWJvaBQRrDTe+bC8TF8plQsTXTxpNjuD58jDKFBMXbqSqjvLgqfjW83oEq5B5dq4dpqgPi
0P3AeGpiQ38KpLEG6Vg+eI2ydnmvswMT/pbSFBHY7Xz6uLgCCufAdiO/uIy/a1vZYDk17W7U0DLG
CXcusaKkiCy3nQKKuYMwc+PmEnZYPp3hSblrkYKdqCminSzNfzJbt9pPJiRA4Jz9qWNhB6lrOi0X
SKjhG/y+HYxjwPk2TFvB98yUOcrP0MB2KI0DBEWwr6X9iM26OzmcRDjEsEZPMQXrtFB0Vqvo7AR+
BVOixBkxYeUL7S+aPnE6ODrW16k/As6OYHO5ybb104toky9VLr8jvPLPGrFruookrxZeOoJH+GH9
R72PbmoKbxXQHsg6L6zwZhYDVH7e6mjgr0tSgyHSTC4Ns4Br99oqGodvZYJJGXruO/BPEqR1Yj6j
8IXMU6oCRMSzRsMOZ61Rs4WcguoHkMoPZ3IOOFJfyWEh+Xz6mupy2sgMXI3/EhReuOqaKCdGXGMH
6PocpTXZe3V/iKzmkcXJO9CS/JhY/Z5kilonL6woD8LANJ8cRRU80On29g24Hl3U/sqY8aFen+Oa
Hv2LZo1H0OLQjLuTXusfefvEOt/beuVIq3dgVUOetXGM4H+v7W44dBaUroS0iUMiOadKIzyjF6/W
utt+WprT7ugCfgwxumY09u8il80RzdvgsUJ3/UQeKbXBq4QXRE3p5MzD5XKR2huJh+JgROqznvic
ESyR0iQiyG30rWXZjzIc8M1V8VrkRL5oWeECUtd3fUc2RGxq2gbzMKRh7UnDK7LLy84ByZXA/mlZ
xM/lnZQsr9h9gzWobT1J9HZZD7DERvz2dgUDIyeVmHDMAE4426E8Nf7w+KqLHiPvNPtNNYOFQBOX
H/FXMyrSB1gvpDtjT9jNFeQMhs9PBo47wxAaPmSod1cDOgCBqTyYaf5HjwAA8JmN/X9Q9psvzZsq
iUQJG0UFVBJQnQQW+6vAfJWq+IJAMMFVzRbYUl66DlQfXQS0orosHKIe5tVXVn0LMXXB+LGuWuK9
VSWppmFVfkBgxSohy2lf9wQ4o2n3YMPH+go04xOb9vhMWgyIMEJ3tqNjBjctUZsmFNWtiRNnVzfa
W8fwk+HKOEfjnBlXMH25XkGam2FWa6/ygkOTaJBOdfIVbm0R5vvaKYrHEOOlDbgtbfGIWNJx2JQT
R98ZQMZyL710SSHYLL3iUtMvqK2LDYcw0R1ZyZco/lQ3FuTfbOykKsFQEVuh7OZbRuFo1bv1LGUN
cNsYjF+2focx4zwEFKhh4j24EUFwo/5R6H2J69qxzlGi6Hrq8E9YS+3jzn3UJ3md4NatwZjae9cI
jFXSKRJbejKGkpeeovJBC3GKUaUu73kZPjtWvNEmz73wq8FvtqknocbHkBNTUo4g3uGylGcr5uw/
OkNc7ozOachRZd4gOONVjbZ5ZKFwyWO/Jw6bd59Y0aMre+81j7JdXoxvjkIwmvlQNfSxLSlUV/l6
Qni6Mfr40dAU49aA3sOA92sUE0jpHpRl7eE/5JhemX55Bz5xi7W0AJzD32NSzFeh7nlsi8pDX5di
7WWIVKlN9E0M8S6ferzpg3laMCwSWtXOc6bXRRhlU7qe1svVX6KrGqBy2BTf3Jl/OegvcLt2WtyT
H93XtIMXCElQsKcsoKIk5Xd3Sr5HFCMgJHiY6Dphu6fldiaI9Alg9PwWWyz8od/SCcuYJQz/7Z+9
ud36+9E9NMMdEc3PrsC+U/RIfyGAxCQs1xY+oS2EpF06ZthHSmAB1fyAWWc0If9gNoGWpCpysGfl
z3LRRXQ+x58Be3CTgBIWaxcvacNjooGmk/e2oFvTht1jRk5GrCL3RIZasiZW/GNMyenWzNrlsMeG
PIl7naqWnaaGrS0mrAjfS7/zsYA9eWWardA+pTuj9x+dWcaZPodO91rprvmfAmwHX0FlrMR5NKaN
uS9U7zy3FW0VWAvv+pDmL4rAjJfJmcmIAw7S/ohaMD71mI1vwRgCwXI0MuphPPkqgaLdJbipAv3g
N1rBD9dSyRiz42R5KJGmJhXECGjpyUUyTHHVeh4YuIoiPql8+smP7TBkaxj1+sxduSJCuVmMX0Tf
qFsfTOY+UbJgo7iOQAxu7KrO2QGO1qbLXcq6eI+p2Pn53Y7qq5vn2bkk5ktxJG80PVM8CiA5GBJy
0OutcKf4i8QydvYyig1eWGebmn7ZJU6ym2nk2luh3H4HX8M9Jo3fPSpNzYSiqfkxxMHewTrYTY31
7DhBvucUyMBCBNlbnnnnLIu0j9ajegftsSMJO0huTNFslEhsKFiMf/gFNZ4WyKMzWF87P3hEbut8
Egyw6ZoK2YEm74lndpfMj0pQWuOhtGr5Pc1Ml60XEQGOTiEdfvITGA8qgy1FXjbUziYH806Adw9u
PSVLhnCIicyfGZaJWIa5pakpzU2bvOjBo5bDnhIHzXvIGOjSWnnzSz+hHpgbcIJa7eJUmr+B8GBt
2Oz/YaIuY0Mpj5Kc2ZXvZPfY6IwXim1o9BCUJakazzY7uNHMg+eqwUE433JK2nFt2ji3BkvGagBq
c6isliiFMXsJ2COso5ZdsF/hEo/cLt9begO+fYw2LSvzx8G/jpHtkF1HYp2uyR+VW49H+1s2EK7X
hitjGDQMbbo4FyYsUEcZ1rGPIMdWRedc+yq9QhMKL0ZCXLmjD2e6k/mRMfPaGVH7KFL5ERMnF1hJ
usmp+D5Eeq2tRcAkZQzuqpTtU1szGde+7kJcn37WZdod4MaDy6S4ilY6yBAh0cDFl7mLKkjvzhDW
V9ON+03UI9LWSEAnNb06tO34NQgaluh9NSd5UpZSM+6tGOSToX+UJkinLM+Zwhr3iyziArpTYJ6S
cCJDpcDNLQTH2FDR9fSnt3Ass4MY+2d+rXHOAmEPFHfTDli/tQI7BTcJz8E+9vVpZ3CAMUQkaxmp
9RRTHYYb768Cs3pXDdErHW2kctTbc5c0F8qc9mUwvjptes8g+DwGU9ZSgfabq5aSfWcxpVV9Pezt
8euo+pvKlH7x42Zr8/WexjD7kkxufyaJ4hyJSN6ysX/34bE/tKV3cQJCBcxexmt9oGUTj/KuikQj
O4MI1Mmv7xOlbd+hY2P1LQj5vAzOTdg+TSQhb137Z2kCpLJFRKKrxmKb4PhtDf6UnXpDZVJzWR+n
27YH1CIlELmhb37o/Ric0XiQfNgN+YE0mGo2BedDew3KTpAkSCVNm66wX+29CewZi3cRbJfKQZ2m
cuM1JfE7Puh8p8+OXdy169CFdj7GfB2WZd3C1HW+Vq8jg7LtNfdRdAiVuvjZH0R4I81InGPIF7K0
9C2SIBvlZZHjDF4bil2kEkIeNCvcBSMbz4CCXt+2+n6q2f5TKi7eGe1ZhevRDghG9g0q3RiGpxbP
zk1q9JpZJNVypZP4fQ99VkJYnoeHoGY4NKtGu0SVxosK/6G3KQYM1XR1Lc84tBD2kSCxS/TpSkAS
4ftjYSvPkFbac5ur135Q5b4Ulbc2qsx8xc23YeDhSUT6zNA5BUhHj8QZH+ZnZ2IVLwi/PGXtEw7r
9ks36l/ahhnWyUhPCeAMU8m2DLKDpuDot8G4DujPo+waH41ImvscZSfhOXp3k/CMQCOzfG2sy+QX
zlEN+ZtlRMHFrsWcQCgU1l/PxLBa+xyEWvzo8hKb0B0m+LWRt9ex8kw+CW/OIWT/fwbWUK5sNcpz
zprRaygcxZ1o9uxwy6uNRugECWef2Tle30C+6akFxkSYb7QqNIrneVkT0MPSwqho+Aq3pr4kOPqE
WxAhMsIxGEjN2jI7aA1Nk5jCiWfsF9nxokIurLjbW+F4MVhQXMz5AozJZqz89uzBtNgVului3MZx
FUqazUVovJBc3uy9iLhOrTxTSU3PvpkZ67rX/ki8sqQ/4RUvJrE6d41gQtv9ukQi1cSnghCg4tXH
X0O9a64AAMi3ab0DIFv40lPkYcNlAlDsE5uxsG9kgtPPcwEneBTOzmlipeeAcIJ1RrL0ujTK7Dxo
hCFl6XDVIpZ8gT4n+NmS+A/w2p8yKhOylGzrJPXEParmDb8QnQMjQjfrxHW6kkzslFsFVxeGYBgX
xdajZLGSNQMGb3AgXZyuwErVwKA7n6KfE2EGEprfHaOZNdmXXnUo2ho7ewdqM0dLAUqU+WUSHiER
VlP0t8B2jV2U0IjvsuZVmMS/ZaTsjXS0aTElmdlffRIgIIAj/3buVVnV92a+WIadhDMYHUp8cIY7
TQHW6mXjZjdnblNbpFde7eEOQzs4uBEjPKEdCf0zI74H8zUnJL4Qjtsqa3p56BOD3qjqNl2VcJ+X
XWXe1RcLTJbLMvYMNtpGAQkANiBdNe6CgC7rbJ9V5mtWJUyTlk7At+VFzNy+vPYNaRkkfFxjsqlV
neEE7mOgkHpCMpdHpqKJC5FibFrvk3z6CGDhsUNO1TNi9GvWVPpXzwQZEfQy28IefGhrNv5p2kIR
4otc12GZ7a0q12AkJt96QwQEOqhzkdnZ3DV33lSGoSQtTo4OZK9qjHPYD+PZt5HdBZHTEo/p/hgD
q9ojE+y3WiDOAX2jr2REbCZJVkXFkvRmFL53tYaIIHe7gzpMdbtjqWc4ufE97kvcdSndAxahGTRG
1rZaRW9TUNnZd6Ygr66s1UtEfoYKmnWPr+MyJNQTOmK4DKMq76We3ynRb+NYFB9Dp3/afvvDzrP8
4Kl6fAFkdKa08BIWZniA2J6uluNhOTJIB91bLDm2BSFCG5Gm3jGBFbrm4OaIr+NXq0Ij6lLOgEdm
VY8ZO1OC4UhKNQmUKymV0YeC4Ar9ymDeWNGMry5+ZLzQANc3CW6VbcfebUdli20f7c51C+W7i1Pr
WJI+O0cc4VSp8gFijP2p1RN3JYmOLrsRr4TcqA2w+Gm/DMJmTlcpJG1zbw/Njx5ZyjWtap002DLf
jBmdzSoSGnwix75iHXwL8rx5yXRlXWGDvsXlo6T//yxjO3xRlUGFOgsNUlQVMoFZxGotmtclv365
veTc/5a3LjfRaiKzCkPC5uyGKSGM1NG0lDOtl9j35SLL+ndiH5PNgATDmjPdW6egc6/Pie+/rsa0
tY/9eKXYnJ+WiyXaAJpvfvoVcrAo7fOGAjinfLRaTKS4YxVkxtTByvLrehZKok0qM7KRKCTHxSq6
CDeXC+WGWEVxbxtNqR9rs/0Zz5jSaPHCLNiARVq6XDPiXDKGy/fImdXg3WwB/XV1UaYuRtDSYTQK
ajvd0FcuTkS0Fqdpvlhu/r6wnSDcljG92gVdsLzA8oK/XmrmICzXZr/65Pj5IWUDhmEuTjzoEf3b
8sd4uW95gVjPeUvLW/jbC8YF4ixCwd8WH2kue36IxV/+6/bsaAeUMlFrrtDOdCaw0gTy1GLVpXf3
Z7jE75teoLFQBcW+3PX7/uXr/9t9v2/+fpy5GDh+vzIsTFxnbtaytCdkIpgvfv1yy21NK2Y3X+2f
OPh1GpchzhcL+0vSB9JcN3aKIEPF+753FaXD5+UBmvVdibo4Ds5Q1OfFMby8rjNlHB3LVbLMMohY
CMeXa0bg1ls9an78vmu5f3EgL9dq5daYYPPj75db7v/1mvlA4c8q0M+leAnxWbG3j2r557Xl5vKH
NmQHTkbXjNd5VjQ/j82M9B07mfzCOyyMBtZFK+GbyXH5mYPlcPv9sybxrptPquVMGmYT2XLRzdcs
SYpdCXFsq/n9cCqLbDgJyvMU9bj5+2K5Lw0mdobkVkdxQ1xak6T5dvkgi855uSB72t/6cTUgF3Gz
VxV1SJ3QCyT2TMw0UX/Ouibyroh+2DmymEHDlPuUPoIucfYkEqLYcl/wK1cr2s37iAAMpmi5I5jr
ZxoGr0aWPZkzsr0ftiOt/BWlc201+fBHa0j2gyPOLtBRKDvGemSHt6J1CB9N3FMRuTsxxj9dxX6H
RvirzPkP02buLHJOa1n+7o7msctqa515gb+vTfNK8hVbpRKhnk9GEFXQN1Ha90ZEPsxDjJjTXGwO
vYsXywDoXYgYdwXB8Du1OHrlNEZXCMCIc+KX4QXRZIDHasZt41H9B9xMdZMs8iRJEbXE8uhJ8+pZ
oHnN9jrMveG2gaUuIxDv6myN9UySOndNSY+0JTy4bt+tpHqgYrYnds7QfYPoUPdHYb83MpXrvFGY
0+IfjNYbmoB8Hj/cR5qLXqscf0zQLTSS7U+Cxqw7KnflF/ar6J0PTd/rdQqAzCFLtKHPMioH+5ZB
vwBK6ES+Mx2cQLBZYBoPcUwHdputwxZko+ZhRtVt++p74bcS4i9bD7IiDTEcScx8jOjcdCl7S897
CF36iaQn7YOMpBmnIHBabczEatd0cyjIgEbY9RRQrUYbZj0KYeE5dLAucQl/livD5Jur2YmBGeiO
eGwBrIKJAqGX0D9Xxtdc7iGfBCszZYkPi29Xd94jIQlZPprbPCW8V4G5dlnXbBpIguxpkxprFcsv
GoGS5qBp7D3ENsR4lGRTW1QlhQivqjKfx0aotSeJg0cb8USJ6spnr+ecBRTFxNTtnJBvr1LGKrIn
Yllk9sbZ+YfRQBmiThrVNLhZ4B8tn4PLAMzmTRY9DDMg7SEkwrHVv7OBqDllhVFtOLajDetDeHkU
uAZiuYr3sTEzatLh97DoRxh9+gaFpLclb7DkAxtPo2P/9OD12z2EMS1bVw3fcVvpYuuJdKSJkhIB
MFgHa84o1ee0Un3OLW0CEkzFnGVKTNmILb8kFndOOq3mzNNoTj+15hzUgfgInIzZeVJkpLpzWuq0
5KYSoDrZo/2y3AV8D1JAbzzpc96qPZC8WhPBKuYs1nQildWZ81kjKP4UvIVz9Of0Vq0lxNKcE13p
KyLoJOR1QF18VHPuaz4nwBK75lA8IBXWmvNhPT5BbRXZozVnxwZkzeVzmqw2EsVJDWfaqTlrtpxT
Z03aaFQm6u5lGMik7QinZaLoXpaLZjgNc35tlF/COc82Iti2nBNujTnr1rEIcAOEwFQ4fSYhKAER
9uFDaGqQR9OdWXiCsSpRB8eZ5tNEC5/8wDkFlnnJacy6nd2dy8mmR9C0wE8d0Kum8zQY4W5Mpu4B
x8lzmVU/MIgq/jRSqx7N7C4tUFO9bhDoAO6SUaNCbJMbw4bs42KbqmqfW7V5M9jZdXnWnBF+f7De
iYkFaqhgIrRguWj10ATf0iJyWf1DhPLqgaOgf0Ho0axEB2zPcAGH9QXLwkS/liRkXW0xWkAWkCsO
6Bp2kvhhzuSIkLxCJpT9nXXoB8bFMqzHsiMKT5P+sKVcVa9y7d0cOnk1G/cyoLs6TFMZbtJ0zqOm
bLqpwmZWq6fBFn3455iIZ5QVwXNDeT7wmvRV9udxIr7EDmBf2fF7aoz9xVNjcY008npn1U1ZUZUM
c/3kT9Whk/z3/1pZbMxWir8It11UV45JIKowpC7+brWYOhEp0gOKQ2wQ1dN3M+Ms9bSZ0/TqIlp8
hvtXEYU67uxZ3DHIJvwf3oL4L24P3NEMqLphGyBidPNvcnblBU2Leao4pBpyJ68VdwcK70brg3DD
RPY1EazPEQQUO5V3wc1SpBSKFDpLkRPOUZopyjgfbjliU70z0nvn+i8NzeUj21X9NqtAl2rUv/7i
xCy4/tsX5zq6jnsCHb6F6v2vgmzcDIkZ5QNfnIL/m9iGe/Q772aYQD0QL1h7u4M5MnTGsZNjsGfb
FH+dMNta8fewHy9ebamPYVsYbvBdCv0tp5hD8cf+RKBiW4xfLIGpxjzUOUGnaRhOv9xT/72V5L+Y
G/jWFfFv0lUwu6Hi/PX9j3WEZ8aATx75GUt3i8jHsKn5EHZFk23Uj6gysjWSp44IHedLJ0OGB+sa
NarZ5iK3tmj7L7373Y6j6jBJ94uaKyBlVHzlzHuIhqLYDwVoqToNSJiNrJvVwJtffoR//8un+OUc
+kF/reJEa/528z9e8pR//2d+zv97zOI1+n3rGv6osNP+0fzLR+0/89tH+ln//UF/eWX+9z/f3eaj
+fjLje1CW3psP6vx6bNuk+afjqf5kf/bP/7b/9ICJmfP1L+wgFGFDf5t/VHlCfTKvxrBlqf+0whm
/8OyQWlYLimClEpnK8mfRjDXgsBkSKolhiUt1zKxfPxpBDPlP/Am0l4kqcEUPI1n/TM+0PwHD2UQ
FSxfdYMK/P8Pt8k0xOyx+c+nGQ0HYZrKsecYQ910zL8epk4MELlK6ugQktmzl0PxarusAXXovVkh
2sfIdIJHP+pp8hkJSkHWhWahm0/YzwjLgBd6sum2xn0mnwqtxBNTi2wXEm176UfqDf1k2Q+dh+Kh
6B5k69P8I/AZSRO64LBPL/VcQzarqzLidRzq0zevzbJNpnrkK01WnGHfxqSL1igGQ8N5LNWk1qNN
q9ABrBj7xP6RsGc+uTgAdo0wxNnOQ3VmJdzuDChUGxEQPloM9AvzsR5+NEq7Bq5BYFIqk7OVyeQw
DV46t+X7L3pVbdB1Dl9DYta0EqlxUTEbApHI38dRzCE6DgK9ZLab+u0r5F+aFBqzSdtMzWudkr6b
z+Xnwi3kSupG8Er5bUMMBILkiTrvkN/G6XH0AuvYueUHCZEZHFYij8sh2aWh7V4iOQX7qtUQh22L
vDFuJoGiCtUQSYXBppxIfFJIB9x4PNceyxW+rDe9qTZJgewzUtNLLlMT+i0x11Janxpq+Dznv9Pr
iRboVBKAnAz9qgQESvPmkE39E4I7BXL0uXcE87CV7jLdqHeaVSPYzC9R3ao3/Rw96kSQPfjt8MXr
IbynA6SiMQVxOFZtflD7uPe7Xd0jg1EzpptR+cEauqfFn5G20bCSaRLsFR9ByIvmIhgt4nLb5Cwn
KQGmqL9dcaod6jatVUVvHhJt5Is4a9yKnNTSyEGC/OQ8ghMfpdbBGSX9BOUlGy83X+aMLeCUNRiO
oL67IhVrosoKlnkdi0ZbDPtCNMPO5sfZNSqggzd2O5xf1TEZSg04LqyoLB0T4HyszpsYzQuxiMHZ
oJyd1/r3QqPDOfql+ajD++g887iYS+xWscvnRdeJR1hzo0v/ZAp6fi57lQ0rS22neZHaNxIbR9Qp
84EOoEvfmugZaE/fKlOPL8V8QbP27MVdeAgy5IR6nHDcBwhgavOUelRjHPXEFCGubjiIK6bOdFMn
iDFCK3qOw2IXcmSdXG+EixqNJxoo0byWhJTlysfBHFmiBwQqy5oubEUKJh6EjA2/HhLzW0JVLpa+
oo8uNdUc56R1UI0ttElaHpLfQ2zDpsnHt2yE7wqemTZlCPs48ubfFKtU5EF0EqkJ722U3c5pi61R
AEZ/6YesPQ9V8N30muRYlWwRbdmsMzdKNrmOss0ttf3kVNVhnJ76sDmX6HkeHD0F1mLMH38UaIlM
BLID8Q2bxnKbfTMfrIXHEolgHWtTG0W8pZXlUvSN33WqvA8qFwjX41PoseEWvvsWaF5+pl6DGHeu
ZEo//5Lmxt6pakS3jMBXzp13u/GRutWGszOS6XEaxHjUHQI6qpA4Za8IdiZSqm2Q5ahxWioJbUP7
MwLbumr1jr7vmLgbL4k50SyGiSovsDJi4LqZZN9cI/ZiUZV9syzywCF6Rkib1/Xwqqlk21hhe81F
ZKzGikY+sTdbTTcbKlEhe3I1vWVDVtwdK1+Ty6bTYBnQpk3qi6toEk6ZAzncTr8aMNdyaXm70tXy
ryHa4VF3di1086tPuvxNqmF4om+TrhOnCC7OOEEkdqlV0/931jKz5drS0vbeOJV4BLJ7F7ge727v
PBLWQWpfPrHr8GV3K+HoIdd3vvddsC1z++gX0Zvf+xMFl8LdEmXXRdGR2oK9AgMUHjtn1tOlxEez
AcPvFsw1R6FFh6ggyivK++fIE/c8sXck/bVXqUssWEmVb5mH8otEG5qN7bs+MvIbn7oTiHvB0b8N
9FC/1XN5J5thMP7QtXtfTYLIHqyEYWehTK/F2iqdDzLe1Zvpjd7NqoxTFaMvGgoPLXxEN6yP0uEi
U03sRnzSZKQTokKX+GEK3PxbZPfWHaLcK46oc1rJ9jV3trXwLHNlOC7yLyLMkDn8EYWqRUArWsL8
crqAGXUZBJfhIY2t8Vy68ZckhC2AT/LsesEGbgGhmOOPogOqHwj3NdK0L6nTnolxishdo/QTi57k
naAVa4HlYJumaFsYvKubCEjhGvElY2AgOCT7Nkoe2bEh2rVVqVhaZmrt+yNJCGETHhRH/KbxVIU2
hCq4+ZMoTfVW+qV9mHSfoklSrFuYBs/RGIt1P4ZPgx6XeyLv9rNE5JoG5iYdTG9jFKo7W7UIDnRj
vniBXa572M+UA4Ju3blTigZZi/adVyB6pMa/l4E41JOdv7RJa66zOh32i6nLNbuDbjjOzqmcBhGl
rV9USW8Xd427d0ko2ToIMI6E8vQbNyA4oRozH78bLQLq39+EoW/wrovX3siHUxgZDzRm/HVlSfuJ
jPsZ9r6TuUGZ0DPQhNnC3jNTFxuBQI+YTvGHGMcPBHnG20geaZeptzHpn1gYfUxUJtboPNXWiutX
v1PobBu9rS9TqRF9534E1tifcq3/UtQnzYAnLyFWr+vF42gZ518TiTNGR3w0zIqRA+OphGVY1cyJ
uHoEawC67GTUFtvAqlOcWkmF++JDlLr9GLMvPyZ6aZJGYIa7qGSmDkhrWFl15h6qptXpUwX5Sx5G
MJJcpvVWzBHqObqNxKzzc0VnGQovsOw2Hk+6l7gHTvdV5vU/ZPIEAgorK63wfWMg+arK2HiKE3/j
NJ06myUAxTnRqLYJFnHMu99a+hPqlaEuyFc1wlM1AoEp0GWsWoDg3eAh2QhkvbLron6slUeR2/Mu
Ockm6yDG41DT8r/AnTzJ8v8SdmbLdSrtln0iImgSSG4XrF69ZHU3hG3Z9G2SdE9fA+2q+k/sOnHq
YivsbUuW1oIkc35zjolXJm/Rvfyy/NOtHbsCjL1EkB67iiub8N38lJj6eVCG+9Jbw64cPJMe1Y46
gSE5GsTkb6r8s3RI5Mth+epNt0GQi9E5GWhtCYbbec30blDEjCl+SOB9mI3ejbJExoTjPxZJ9Qli
A7XWpIR1SmToFbZ5l5Vc+03b1+ROZ/PAO02FbvIhgwS3QtfAGncGIzlPa26Fq9ysWVLfjx6eDJkj
ISz4K+IpJojXuyISki7EfrTTG89t/mhSZIdmtg5eCuBaCVGf1ST7B/wLb9Q2bc7O58E3mmdolzYZ
VaYnHqmIJ9Rp62B2XRFNha7fx26vZ5Y2Y32w3OK3n7PtEDZ9nqL1byX7woj8UH9MV2RJP/io3Sdi
q9M91p+frkg1WPkTc3tFC0KuHrfyDQxJ/lWW5QEvsXVjJrtBlPW1HJe/juukN0OcoIQlKw8FP3PC
gPgog+SquA4ILTqLl31ttfRW9vnwULHVmsWEOJ/rB/as1Q2lQCYDdSwOQiTlKYW/GQJP25qOEwuM
ufdaUTGzETnNU9W4a2j7hbtjFAqQnRHMuLH3Rdkkp0UuP4TS2dGx4xff6LMTs7Hs6ObTPYl7NgT9
iotaI14P3PPML+B5Gy80TBKW7d/ByPMVonbMu/tW1HsnmSg/zjpUcxyeeXMyCxFHgbWYF9e+MH60
7rrco/Vj0mvU9xi0Ym+cnyrRvqYi2BXabc9yrHh2tutTYdU7M0uX24aS6jmZ54eGgIB2MuusZuGc
jTmgeY2aZcdgE95PjaKIozCpJau/6ppHbmw42U1RL8zKlrbZpYMv7gY5ap523nrk1EVzgUHNT5ca
WI/l2oT59kRRJNUqsjvn780Q3y9iLTUB49A+q0y32ynAvseKEsbTGtz4BSKcLumn6u322Z/jhJaA
LD90afnIVDe/5c8vJe31kVeQ44aNVMFeJydmTSP0cLHgGN42ZZM/Qe5NieXFng1nf8iDqzlVnwhJ
OCWMurzpdN4x4SBV4BtZceNONH5zJtoH/tJCrumWfQBi46RnQl7eSHSmS/in5tJ97h0ifx51DnuT
p+UewOKebo1molwL9kfvc3ra/jAbZcq31e7Wql2Yvhl77OIVGrnBvctyTFfacG6SAEbE2Gp6gvPg
oF3IcJnd0ey7BmfDYeOrM/bURu+EMqvoMK24KjscTUeGzifS2Lc1VcohX1lFljkyvSAD0uhPHDhc
dpwDdp5r7nMx//VlKyOFSh+VQ/Fb2CY3pAMlBLc3t0pB4UMtaPdJFMXZ0wpUIwhkH/G4ZyiEo7QM
xrOdLHmYqcG+I4lOvQv+sRgWgs0lkJJVKJP8PS9kgqwqmXZsywBv3V6VrzkW9nu12i6qv+zPQ1eE
tFHTut5M08nrLbq87OQuIKD9YrX1e9CzA27GgHpiuhNs3AhRTJ/WVczzM4kKyoUG+kU2CyeHK550
MwcWs9yCLzoj+l8sWKfp/nB9D+dPQHDOf24JBzNNAXPXFrriAe717KbjnnI1YzyW+fIW5J11h30J
K7Da2oq2y7KHKmNtUcWqKG7bpX3L0sDj8sOyJ2snw8exfKiKsqhxy7rmTewdpGKePq0xb2hWvOtA
ih1wgywqNK1eo/TQkw3qESd6MDsI54fSy5OLmIsrHN/ubHXulyX7cT9j9A5pvSG/m5UG1bUxvOdO
UWc/NoQ9VfR94M7kUmC5qp6XpeAVH62/CP42log036fJ+HtxW97uklxEJ3DvcfgMU0X6Pqg6edKb
ZEfkjo1tBcl/Wozk0He+GbVFzeQRl33UpJVzgFdB2WgvT0q19UlYQRplPvb6orXZ2NF0U1hZc0s/
38Xz2a2IjIGFRcQypfr4d+bMYWx2zZ7sLi3x8UBmGs8wE0BKOq3dwLp9iAVJB3f5rdbzwLnztKo5
uG3HAgNvXQe3XWyc27lQp37Oneg7BcoQzeM9XBDIydhHaB0lOEvcZPYa387x+MnJlb9AfexllcOb
9Efv3Nru8NA3D2TcjjzFh/uY59FRIOVEHVazFNHqSGMNtdDBzTqRXx0YosC1GsqD2RdWZDLyiTK1
/pH5akVzNxPopb6jzhd5U9qG9eKRBLnJcM0TS2zpeuZsytOjfkoJiDquPdyDtW0IAFHI6MkiCmSl
zn19h1NT3DBrLM9ZHasu9GtmiZaPCV2h/u8p7vSAAYJoo6Y7OxqiJJ6s6FBa3Nq6M4f2AK8kGqiK
eWWQe9RmWxySHNe65bDbgfZMrHO9WYPqiDWsuONEMByJqDOKKxNzL7OVbl6i56Hn2AAAtkfg3Nsm
Y4b8h9cP802LqXikumFd+oelGhZMbHRa5bF6ITpeKWcI/TRwbzl3HPOhlg/DbD7hOd30nFc8VXTN
etKDgBA37InojyRxXWKQK7q3hjp2K0ai1wCLu9jV+0ZNrC+9PZ58jpkVUcizscpHq1LWQyM/R0Wg
35yah9bCdq8g2JBkcyODx8GZWG/Ya3EVa22cFlyxMDe8+VC0iFS+MAJu4+y8WLc4+9LbrJjey8FQ
r5BhEQzqX4NhZM+izN7jfDMDxunn9xMrxzYXU9JLxK4j4bEaP0aEGMqd+ue0YH1xegdqDQ7klHoj
elY7+8yywpb90UmG8jV1nDRafLBAZMEBxQyYb6tjlY32/WTSlNSoODk2XOQD0116FbxGnQBOQS/B
iMBBxKSKjIuaZ/Wdvf20s+FgXa0FBIl8AuFE4uFMNbQ/s99LJms5TTGDQZGwnetyG63JSv56q788
MCQ+mTBrnma2gPbyVLm6/chR9OWQox051F3KuUSbEs3VrfO/uejNWzd1926FtxPelH3OLZjAwYyv
c1BmeuftGRnLczfTG+3lIdP8I/Z646yytbhms1OTRw+GQzJ3/i2ua+PUSf3cMG85rn3B7KDqTzi0
6+OYBjEiYk5jEJ3Ot+Xk2scWp84uWeaFylshfukRW5s4t+6k3i0V7ISFqrljJb9nYp+eyjxmi09V
s2yM4NZsvuQ80LbXLWGvBuLvZvCRGrxaEn0mZLOXkEde+wfFZNhcC6qwMKA/sLOZHrpPSe3lYXL6
Lupx0og4bm6qynCf0jSNcmW+pePgfCbGexwb+po5LiYYLz7ThpVcc1le+GGme08JRtV2fxS5NE9l
xjrPU9yIDMNAjKnMRyN3iZURFbmbrM2BSd6owM/+XOvuGJAmYNVs6UCLuWabTax1JvXkZj1ipgS8
mDN42685fcCNqFkszPpVFY8z4TekFO+37aQkNA3SA0JgFNXTC7Zl/15MZ+gj7k3Ac9m2pvjkqrkK
lbdwtAlEvVs9g/B8Nef7Ssr4iHC+AZN9/pG8ZPxOz1JIinumTzkxThlBd8pGl+RQFzFlouMU7+yB
dim3HS2q3VAsRqx1TMX96mhkcH0R9If9mBjVoev74kDILDj63OorcAlEoPShMZanxuE0XnriTs96
fIU/SaNlDEBfyN8jGOfnIreC51agEMxoE1I8TIxiwfcQXkNyzg+q8s4GIdvQkHH3nAK5Mtjc3U5J
8QYMR11YLikNR2d4RB8Jm7kp9tM6V2f6hDpk/QSc7OIQ958igwHBZbHIPRsMZ3dZV+EttT9sVHPS
jN6e2U725vntSRb9a+f+HkfQTigcMoJK99cjU4RkifwhE3bO6Rycfa/oLk3b3eEQZGOr6vIxn5tn
j8H/kd3XfC4XccdWJzknZpGeghQnQUoUjNySARC5sVFcO9vDb4TZQmvrQqq6RwvuKXkbGa8ZJFKl
X7M/4lmR28wiCJ38GlvqgqbW4JmzWA9zBZJOGvVPaWBNXIvkSCvzhScODmCDJfkbZj3MwFRKatZJ
D5Znb2tGT/zpmCf+nW926jL24axNZ6dyZOOifDIY8DtFMF+s7YP5NcMMVlWxnL6ZuEPmPptIKAcQ
AZ9Gt0XIG5ZJbdElw1Ys9HoUV4O/9N0kLXV6Wipphn1HbZUazXt2IM7hm0PtK9GFEt9qiAOuObmE
67yBx5evCGzSmmNDHwnY+Xsamg676jmVQMaCBdko239X0uskmS4z3jDJy4Z221OmSKCWYwWGDtfA
/CTuzAS7uEmoQmkPV9zaPYp4izKW0EANjNf77+/zu/KUVgfO2OVQhqbD6x80P3zd3FJYaoUzPcvl
KOcTW2oW1wZwnpW5TUSXXRr+/k6ofUO78wUfUrWAaOtWBZCED7iOdrSAm+elQxycpkLtK1xCLWRg
dyzemr78ahtqxnOV3FSbQ67OODo6bvnXb/RKHlorjsUSA35fD1FKxJUMiH+c5u43OTCeogZSVUFq
IfhY4/d0A2nbqy9ODY4Y1/AVmWw+JBsaPUkXepU3H6ZpSKJV4BMisfHOvz8g+ZIIYf4SGcEyXkBU
FcdYjzfFhiRfZnvaN+n0a0gD4N528Yxp2grZ7qkd6XDmEmSEBDXESU3nZZmMnAiZ/x+muniqFwxp
Xla7kcqom4MTjjpIBRvX+2WtqpsN1UYpS+hsOcp62RccsnazXUx7YA7NwaiDX1hcvhqxHofWf1nz
8k9sGgezGROGNwwyeEqCmQrOy8ZHt5wkPdip+Rqb/ojXD4vcMi6fLmGRHXF0doHlUc3Gg5q3wvd2
gp2N9StMK+OymLOmeX1WyG68EV39w3RWEWnTVP8w3+X8ADydR2Dj3n4D3j1BU7pQ8bWZoPFZebse
0Se4eJLkdRSj/aNZB2sDb5xcFoGz3xHBTsjaHtZ2+RGU9LJ9z0hW1fRXp97+rbsbK1vAqdGU+SGb
ASAWuw/XV5jNLfclNWYbK5PvXPAcvdrT7O3NbDB2Mw5RxhjJsTAm1mydiPfFw5duYSKxYkG9NCo3
itVi0hO9GpxlPInVKRi4CNotrTuTAWroKuzQ6Tff5D+sdtX2JMbNp3+uy83IuaAzYqvzfohsvO0X
/6UKvtzhtc/SJ2NJ492qu58EyiaUi4AIVO3dy8oE46+Lv7MJxybAAe0ZBqtwgIHQFnKLWBubadCD
zhvjIGuEc2pr374YfHJq15vguDHH6sHfHsYh3dNsirgoS9BNa3zwKPj2frNNCTxnHyhlRZkhbqZS
PKE4/gOeN7BdSLv9NDO6eOv6OhZsgL3nWT2sCSiiwGIp8CFfIDe8E11/U79leldZnt4b8Y2psOCP
ejtU2wRB1bPwvYsxIcss41Mr9WZwxVWHSz1GC/K0jkwLcyep1h8F1N3YkD8o0gGNkFr7ycmLk7vZ
u2co7KdpNcJqJkLYORvTUV+q1OYl9mo8h0ozEdLseFcUsq7DRYiizZA59IZM7XBhDBwHO2shprM0
j7KYrdBmkkQlql0FEQdWc1cV+DeTBO0O5kGTJU+F3aFG1BZhBlXcCTyPK4/wJXtOkJ/YvhBfCXjs
JM5Ed6QzMjqmcXGTNExYAPjxFhrZlZ6/8s2OXZ/adIgkLmzWHyBJOEqjdnGqc7+KU9q7wTHhQERd
zXRyFhzNaSJOmFtBIm8FQWYuLroDheZivz/5hhMm8EcI29WncdqC/V3HMckJvuhfIniarOyZKxsn
mo/0hT4QGl7OoTIIbjPPf2dDTHKNTLhkwbjoluzlbnatU9In8DQsR13KmOidx+dbOTVE7pJwb8Rm
TrREJ3sF6I6d0iQuQdtVdFiYN2NMRon9JBoe0bLEoat8Q2dVHdvqGVLRzptnvFsBtT5yeW23T4sT
ZV5kx7ujjEd2CBqFOb43WX/+U7vQbmu72GqLclc+dGZ6ne2Uny9u1K7frOfAKClaxY6TxA4bYmI1
0QhUirWOuuvV5lxYjpeGCfX23WLWmcM0Wbm164oMNAdUbFzVrtHJnWnyJYLk0gp93w4grryCG71o
lp9yavdJxhxtqHsOzRR+0wZrcrvxq6n8OWaxvfPVbIdzY7wzwGxCs65e50enJvXGC9u2cBUXNr4t
2xnkWRmHdk2SpuvDFu5GjvmP5xU1CEP3FDS5IOaWrJfvWm3TsggUVf5tMFtzOObjm+1XP3Xi0Z+6
TPjwoY1zxrMFJ2TnV7DtTtx94LA8OzVDNbmV1bE9vRQ0Wl3oeK3PPdUmAuzBUVvTq+vyzGA5b3Zr
TLoSlAJl0sSzdlXbiX0pZR669ANHZRDz6CoBbcH7ocfBsv92ggC1i445k5j+fm4jYOmzoX46pvFC
29c9DFDwuE58TRLv1FniSeHDOfrKj8N2KFbUMqYI/rjca1XOBNEOs+kxnGy9o3C612XMEy7v/q4Y
5quDIkSqNt0vTi+enB5SRd7SBlZ58w3v5IARYHpJxumene0jpzUZSbfv8UN6ZAKz+q9rsUBwVo4o
QCNaspZvkjup0zCsYmK6gLFOw1uB5/K8qsUPaygooZeMAKHMP2rq2D018CtZ6eJjhnN+P8Xxc88R
EGe66u9RRHtg6azJ8hSDb98FZTtT9DEfyxKPOGD0MnL8JjkUL11u6JCO9UfWiRhZERnDZbItUbZb
i5XRStRZ91jI1VZ3P/hyh3gLIroyTW5g49g7XXx0C1WeEivzQxS7LcNmHHTlmmdTqgPEYOSCSn5k
pYTlZbGJ8Zf7kZHItc8kagKOG51N90OCCYCNSdnrn3Fe/zJ5i3eeXJbQtbSK8G/Aghm7z9qzP408
LJ3BvZotheNm/qu2sLA0y4BbQBrTeXYpAOPArkKKc/npypTa1aeGLjJOPBZPyV0emCPsOsfe83ys
o6AgTg1VaoRE4bwGEPJOlv4yLeOkLDs+O6SfSozieLbdh5zsXzSAHThalU8ivMtfvnPpatGnYoyt
y+T+iRusmKlIzi5nybD3yiEMmr99E5fvQY28oqqzrdLiMzjSOJ6EOTvI0yRqQdrV/RO0ytvnSvm7
rRQ2ruJrBnZy562zDMesPTvKavb8ACCIPAQy4RY7xGU7YgBahAM1czTNwyiMhffKRRCKdWMJqtbm
fIQxIAHStE3m46CCkVkmJ3t4MkesOwYYHmhJbPBEwk0V1mbykwQE7a2j+dsLiiAy+c2Ug7/MEmCI
A/HNMcafXpi9dyCGwQ1eke32JiZEFtVmFCejND33dK+csWAtJH0EsMB8fEh8dWgLmwZt6wv53n2Q
2q84St0OKwb0MWmN45Qh12mF6F6W9xYHbLeCh62S5MgClZ9k07ohR+n3Sp/b0vyK+62J1JlBjwUB
niRcp8fYrY8xwhCrFbsUmmLg5QEkgQbpA5MD8zrPNNMIH55c36twFri2SKO/ObaAutxDpXGlt4aD
6w8n2/H/jLfrnpA7M7kqHneLEFbYeDnD8jWa9yYDtEOci0+7f3F8wL40QCsoxjAWmF/h/MH9sTeV
B+EJkatxsLkU9SPmCnnwwVMxUMbCUMlTQWU3qgNWTcEJyqU3m6kMx3h4W+OwTMwbJ8ZdtbjO5nZa
w6HTEJjwy+Tqmc27PxPWoYthxyrodzCy2FOTbGSMi2bBomHQvLNTRfUrmHoK5bdvzG0D8F8LwNc6
FqdMQWDMUvtLogd35tVwZ9q+0+KlbDvrujRUFHUG57sRGl5HaMrgMQclPMIO1u+2yvocDDCole6J
Ux4PabMk2JCte4sgdZnp5SxKfEA9vfAuHdFpNRHKWKtHoo955GTjL793n9ehH0Nk/qht83N8T9dk
hWjK2AjdMSzpnzZhDkjwXJdG2XtvMYvToEkMxqV9yOOJ6aHb7krhkF8ueO0Sa3oy+iQIU66OtnAv
DEbLsIvbYy4M8hOA4t3ZhNgAdDVKfHvZJcr6zegXXHnrO5HKIYqs9vxgQo2M5idOOD1pvTXEY5Id
hFwJkYzEwuNuQPSa373mNgkU3dOt+FVODgyvyTcBm3CfV834gfmn2mZ0MYHH4Mog2DiWELcln3Io
oeH29azZ6c3YkLavMnmmOHRQRjqBy2loSh8pCFgUxE6vAhNdAjdifuNFIl7+NmY6n5waZ7sMavim
jCM4q0aOnfLgLRpxsJP0nuDpLo4HAbfRfq7KkYZwae0cMXaUUYmw7dopMo2GQTNziwj/OjNozEjt
VO0TI/no7cd6qNcfbXXENb8XE1vrybatA6zFNlTESlAnTbRefzKh2QQ3+MYc0Bt0PVcETSBBvtfl
okPaMjC6zLRj5BzuXRsiG+i50Ky2q0H5TOEpU3LBsfZEV/emmb9oz3qTjI8qMaCvYBOVVpNyz/0o
8SEesGhwTOf6wETmqEcnlemVMdXthPGQBkR45YFtXaUXv6VBE0d68A+ERbKrJyhUqcg4byr+oDyM
MToBKcb+fzVItlhMjKplglYr0oLg0PjQteV97AN3tCwuGyn6GHMf5Mauyi5VD+O4b5eP/G7W4rdT
crsubf2jHTqmvGPwmUFhP6RBt4OOsmCDszYZsrqWK0eLehy4J3CDjTui9fqSbA3N3XUDMWQ2z+WA
URj7+ew1dkGtLY6dbBgH2sZd2tLq7U6c2UOz9v2f2GRn6nGAWvhD+v5wNredu7/trr8//PNbn4OT
twgv+s6fGktXIHJsjXRbLfZ/mkK/26X/89vvX/3P/69CxdgNHDzXoBTRf/KJY049uDlzzlw8bR1k
L59NjoRFEy+4jYj/9wUFa/lAz/D2q/T//ur7t//d//v+K//5jP/urwgxc1jIXB0pYRWsNB3NnRuG
PIUztDVrkzBqBpx5Sww0RyHPpCtQqLT/ISbxlYAlvQc8PUE1K/yd6CSBbbIfrbdVa2NHDj3+lhix
mQ4OFK14j4eovUh7RBBcGLvqAbVwGvMbrrwjSyzZpYU9iQ7S+X6ibX5IYVTW7mLSrDUwqUTmcBnV
7oTOrgl/TiuAPuBjCTVwG6OPPz+JDgYE//6yZs70h7LMgcJ09143HF0RgB20fia5o6MlhqxeT6hI
Vs4q6fhsoTTd82DF4RCDfobyGntRPTufrR0/LFBBjj5H+G2Ibejpl9161jXOBuCZDEE9H11oIc1V
pPd9kDtohg7mxxFHke1JSsXYUXqx8aqrvybVrM+T9TFYyx/E1TRazfhH0hGGLJzl6KihvTRFAbho
xlez9rYIe3ksWgoB4omT/TQ3X+uS37J34TFoqlf80OjSK0vBIss7tgt7yYmIjKRf7DNLP1VxKEfj
CRcRwB/b/TFB1+aUnvE3TNBCdvZbIVDAD8zmA5yx6mT38qU2UodbbVoiS2cDsObxnhjIh9QT8Rk2
DqabseOpYOg0rUBsSZKrTLVzzNYVgK3TuZdRS/ciGvlCSZBmz8uJbq7mYZOL5sifF3kgz3xXaqhV
HWSaMNbexGD4q3O5cYeOL9hsbX/NnCNkPSYosJ1P/WwDd4FZ9Y5FU/f7kgdNlFXQGJcmqEmmVo+w
LJ9T0ruM1+0x6jcIp2HN/sWr6CCXC3Fv5dbiTIgS+ztyKqn5Y8EqyHeHll5VyzHoTRaUwD4DxC+v
S9Dsh6KaTsLUy2Vs2oL5wRDD48QrETS8FlZS2VDt1jcOigCtqIBKgik9tXF/gWOF53uGr7L9/FZ/
73g+Esps3jEtR8lcPE7e1ZtfFA/u7DzkE7639JW0YnGVJi1PMeNFfPjuk87Z79jIT99fKHDBhvAz
GROSc+oZhwHNYEx774RvY9mVK1ps4FsJbj4Z05lkH6s5mE5dOkLbXaDauObC0Mpmqt5ci8xlObvL
6/zSVJp/d0TTp1cx8b3QcOOL3xlcOOyH8bhy+i+CA5u8jz7lLLjVAlRyGsOlZftWwnfLs1vpWm/D
7NahE8Q/VWvdOLl3HEqfFE35PvcjnkawO/4UfzhxGjPFzvXz6KQ7czXTi04rTjWMzIQjsDyX32ST
d6vT5sEHdxN22fIBL2Rh4o8eNVINto9zqq8lgLHnxu3+mOSQ+7TIn+jikjuz88J8Ko8TTKenOmWy
pdfy1Zd+ALWQ/TrHh73PRIrRtMzvqyI/mUacHoxGpOSCvAB0J/S+gIZQQOY3zRwYJzLdTBx7IqQE
HfB4p5CfLY4zPz27LG7qleoCvV86/2lGykmYOLaYOg6EWx/L7RQ1+Q39dGBCe8nkgbkj6dByepEl
Okepc5/4F1OHpg1+5aQPcHNpSqBluVzs7fIbXKT6QPGyJ/WqQsbL19SmnTSh7yo02ZGGMfsMkq/q
Lk085lZt/pa3rUNbFUw/0hQdfAI6HnhuJyurH3lWclTEOBN8wKD4J6RwoBSBH9JQFnCkcWGH4Jlh
tjN9jEE2XxwNUPX7Q9BSCTTZ6AZt1t/W1jiCU/bupIMpqOyoGFrzSzzYJmOE9nG0XDpnGGh8f9At
BhXXNCAhy/h1LmZvR+6Aemo303tnnL8qs/FDGWB17jSE19PSkEYdnGKIYDS/1BUbRZIT025EsL6Q
uEV22j6szYhEODBZ/G79tuzsdYX1wRxh5Knm2fpq19uhp/+yswJM1/Y5OAA4WG1rGmHCv5T6ABTJ
xKuAJAnHmYF25zDzHPtbib/po22Z4LUYzWog0/02wQY0t9HCiy/sUul5lK15Pyrc776GWpBkxit+
xWqNswdMxkM40yTB6aIQh0l5iqfmzBzAJPHaylpHyHEbmurvgl7PSUJcPZUBxNpwRfVq9X9ku6/D
0h2TUEwWTxXnfdIMik0TM5Y7yey+EN0N+nl5xJFRsy/Tt9QAnPugbp5i3/1FG8xzItL1w2iaa+BP
85/KIRQNC2pNP0D8NRDh3IwJTos7WeYUhybNqw2cKV/d6TDmKPgLkYGV2nECi232buvgw5nc/mtR
b2DvwDGbD8kgPE5LkxuJ2vkb+5hR8yYBUNvLfB+PNmfDGsOWQxYlstIkRfOO/xSrwEc9gBOi+22X
NGt9u/hYRHtrDZ79zQIeNL38JEs7tOphMN0nr8s0wL+kOCuqamXV/UCjYnBVbmmBCu7ZvPx08wcx
Z+lL3VvI6Bkdugz1uTNY2fwu/2mXfXJ1ISLeDIOjD+yy27ObYCopmua5wSPXxqbCX6xMjrMdLGZc
+4Ez/hOrJ3Tfv7RpS+Vtz11UP3mLBttorftuAS+bZ1aMVwBj19K1CQkYi1AU76OX+u05kWiw9vIn
AOAL0e/YwLT8a3fpWfZYvjm8e4ds4oUKQJPfa6KmZ5ZCfRQ4LJ7JfHHOJdP0x01O1mq0p5UdbuQn
q74mqUtiRlsPPcT8h7lnrOh7HsThBjrv1N1+N4ZoT6fHwk6RgJHbbqVnPg7YpbEvq/o26Qqmqzli
6ggWkjVdWx/KpqU9KyjG8bcxxfeHijPhpXib0qG9rYu8hTuTeXtJkHr3z28R8o9qEAvFJ/ntItbp
QQ7pe7qQ8YKO5rCg2k+5pI7LCUb8VF3W7kt6WI5+H0B/S4cQOqTPejcXZM9BIBYk9s+Dr96JaBc3
ibu95i3KjSgscdMVxg9XwwFDB6j3Q/rX8r3tEbm8Mg4aOaOu+CEFbmmXcbAm383bg8tRtQUm13K9
qNSN70b8AE45XbJ0KR7k8+QVWIgAX9C0oTFIBGDR+traGjFgfxgVW2JboCW1hGYaFuOTUdVyL2Oo
ev8l5/jwTzLwv1akuf8ONBMYdMkz2sQGbZ/w4L8KxXQag0AHrHPybEWIZ1X27TiYdAYPwSMv10Gj
TV0K4dTDDt1m74Ga4CnO5H+tCaWwlcLMXi5ZiaMlfx03cGpTlfYlKzLjhH2lqkLpVcVuap3/HYVy
ytQOm94vIbWqkzdnOfi6jL1zUXovQxkosh/aujoFPvzGsk2EBHPdoyelJ7uNP75ZSiro8rOtnfsW
Jvbtfz7IqlanMtEvidUx16JHoB1xwJmL7wHT1Krdt6b1pP0g/v+8jOLf8WBeRulYzLuELx1eyn/F
mwHIWMwYhgQYmv/Vjon1oft8DAsnl/C8DQ+FY8ze1/d2gaC0koWOkPGdJ9yOoAvKsjlrUTpPzF/V
vU+9B54FAiyiIv6C2P3MjUsYR/sv5qKMcxEA60OSe5iL3It47dW+8bzfsM3UBXNw+mgTQ8RykX6W
fYmnaF4r2mLmOgKKgHAqUj/E/hnf+ZY+S3qsrlhCHwabnJ5Q3Xlg7sz+TFmvUjA//58vN+ff4XVe
IBBdbAFtj5is/++OuNrRcZPiCzhpO45m2OF7L1bHdmr4cXN7YSvp5rAEu+E6mlhZ0/GQcw0cJwdg
LfLwXbzxH1MmFP4C3Pw7wJa7Q3dyExASFfPG8Mttq+Re7rt5XX5Uc3Y3mxWcmAIvoxFXH2Dlxmdj
Elc8PP/zz8a/+/+Gb/nhvO0/7MKW+FcPY72QYq3HFdu7V5Zn7KXIp4epcbLPtFVEIJOm41bijWB6
JQ4QTudda2TGL/iOPLsaNsF92Z5E7pb7WjJsZX4K5m3R5o8+cOlv6Cukbi4rOrRhfCFdqfvE8cv/
8qvCTcHIOcPdoqm6Mexi+D2yRHrmUr95MCIOUP63kQSpXOtubYDQJonpf8T/i73zWI4cy7Ltv9S4
kQZ9gUFPXAs6tQhyAiMjgsCFlhfi63sBkdXMjHpW/d749SDc4IIMujtwxTl7r11mx8ymG5cP+rPe
xq/SVPKJ1U23T3HAHGzgnvcpQvAVWiSEmD0kzSnUXqj6uA9YJZJVF0uCi9hzrIvCB8tL3+QwQkUH
lciVY5zN6Lb2YHtXoeGRn9QQG0+HoIcpf1X6INvYzDIgBHgp63gIgIHnL6px1U9Fs4uc3reiG0c0
7khBTee+VegYEuFUxO3AxCUdl/J0NgB7YkMNzhwjaVYh5xOdcr9VQ3Fj1JPzk6H1QPUzOLtQH5mw
g2DVdrAP4sCGnW847jU2OxwXWnbAdAlJG5NhHO2Yt+vdpGFR6XfNVDav2N4QjjdHrl38u73fXpkx
LhdbMR31dfktF66/IhTlCS2WfYojJzu0Vj3unRYppopNIvuK1tqmLDOioDBe//1ZaP3rSOQIYTjC
glagC+P3K4wGj9RAj6QHn4LpQUe6bFHavAj1kirzVs40Mzus3S3FRPOcAiKj5AdQFgk9O36vb4mf
oucodfMjc6jzEu0U7oVOn1wfHTq940h0H/YOs8Ep0M2q+qn1VqJtMuA/1CCJl9lahU/9PoheEbYh
2qA6uraz6aK3vDL1eucAN/x/uPhme/1vxnfUFLjeoEsIy9CN38InNafSps4U0WESxY1MRvPGHGW4
dlNNXoMPPGe5SXhNmD8W0BJXttK7R3Y0N1rfscGsm+62sfFYKmHS/XHCixak7lystJDJ4FkuFerv
MFMoB2ch5DS8G7j/VpaGAzCM4ycuonLj0xNL6ubataKTWTgHytHJLh0C+tOicjapmTm7ytk39L82
E+2s/+EjMNx//eohEtiO7+L3oPr4O6NCKL3EEVxFB2WW6mZMQ+/S1Rb9MvObK9r2bgI1eKpC+V3Y
aDdsWb70MtjUIhx2rtApyGV++ZomN60yHtIxQcWcmdZjJkJ7VcFl9JhEzk5VqxdfvgbIFG5Vrz6q
QdcPZjXic9Ns/dmKCcppXa60JsavMhY3rRUg36eNHRXpc07j7YZM5RctbOVaBkl8giPaPfiC+KO8
fOyoCG2qDE5I1xW3Kcj7m5oW8tUQjm+e3ihkptmuKUfU4Y773ABrvmkBkN0wXn4jIkffuKbBadrK
9h79kAUbsbk2q85ha5hhD+m1S4erCKiQTfJYP5U3Da2aTTual0Vbwph9bFK2/EqHx+yM1XRfOsa9
15XFuavqe8ua2TUIou4zNoOlP6E4Ri+5p9d61ooSz0mby73XObgpJg8wrH9u9YpWQa9LhjzvzjG6
ZK+5rT4jae1tryFIxaYYljYKdFF6V6bTaIiWkL8MSMt21D9+CKiIW9zUyQoLWA5sJw1uiei4oeKQ
7mMF1Kr0UBI3eUiMEtv3rW5kZHB5AvGdoSU7aSb5rS67A5JT5HuSfXkwUex2jDBZTVEfn9F0NytX
o2juRF6wNSrD3NttwlDwzOKK9R9YI/K8MD43H45BmCeAG6Rck3rVhdXspwgRCs5I1n4dBscSfDPV
E/YN8Hc/ibi6Rbd5MZBs3fQZxVEbhynxZBg+2Hbd1mnnb13hWNsBuu5WAjqltZ6jBRSoLUapP+Iz
L+7SaJDr3uUno8BlrT55zyjFVpZg34fC1L3KupEGTxloT/9+QIWW+q9DizCF7Rqebdiu/3vmbmRo
FIaU0OCuU7CeTYQ3qSClAEW3uRon+4diE32fl3GwGY0m3ZIXQFJ6ZLypXITQEyjcaYCZL4XvD7eN
ZkZHktyHdUb0FXHO8lCDLNgpmLkHy3Jf2hxIfzlmF6dwgMaOGtK9SjUrK0rbax+Qs+94BRu8WzDC
0e3c7rtjQYq3wjDFVuaofgOa8yBE472n2nYFxY6fCymnDCJPmYWsBEYs4gfl9N0Gco1zceyMtnlh
GHSGi3fa5lSqveLSQcxC3c/5KB1DXJtpSyapK5td1NcxSTFYt7Oxfcl6U9z2idxauM1mn94ui06Z
1jXfod0dJYFMCC1vTfOD8oU6aAXd8gK+NIuIa8EKl5mk7w/AQ9CfuKC2GZC3veJ/CU3XoS8VTAfL
DW/bPEZywxaM1tx4hHtBrsrsg3fE2XIp66XAaQ8ZFRvyQXr/GRvtJRkr6BT2XT6huWLhbZ0ix8cO
2BJcgn0ezF7oW1sbG/Zqgh52k+QszREmXaHDXBtaOTPsslOdoozpsSad3TzUd8jYZ1HbrIRAXI3e
xXmMcd5Q+YIWpwK0mHFSTAffS6priR5kAltBfjxmPFSScRhn3/0EYYAfm+TPBObZJGbjFyHqT5DO
n5u637g+v939/xPzM2d8/+XinkFCfwKCZlLRf/7jJknfoyL7O+Dn1w/9Cfjx7T/A8RgCswUyKcvx
2cf9CfiBpvOHrruMRMLUTRatPPVPwI+Yn2GtxbzreYgY/wb4cQ3HQbHADnv+We//BfCDA/63wYgH
LIHREsWLQJv1LynrtUpY5LpGddKkOKfFaGJUo70o0ImkQfTcQ3YtB8SRJdhq4t8eEsBE66IDDBcl
OMgzIsyYTtx1jnNqPYwJWl1KDmgK7SODCzl9bPpOtn2CyF1bW3RQUZ/LM82XUnegvCPuW/d1+zFU
WI7R3vbAtqY1ySobezRQ6vvJjiGUjBQrw4LuhWoTR+gpiUsSp9J1nksHvGLdgE6tiVc4qYZGw3L0
daPZa1D2wP3neFdBUXx5ykQunf/6oaonATjJQsKQtOTZT0eTqzv88yZEcUMLMwCbzhoZTQF3kyzD
xUhpY/314uWJ5UbOL1mOlt+yHI059mbfoTo+INzJ6s+omTV2HniCSU+z83KDWDU711PAYgeToTtS
tPIZ3k+/jtpikyWEyI0TjtHQoBEcdIgXpik9w8tGReL72h1RGmJXBFfIGVArNq678qwwP3/dxIYi
58hNPDRCQYz9SipnA88APJ9jlmeAxFdVoKZtc525DkEwDcN+nhSSgmh2a/bed7fEPaSqqd+CTCcs
IUs3kST0xkOl4o/iLujjekNKN1a82MvPDSQWEnOxD3naa+fBk7VUulOVlhAgMEwHiERXYFbottYd
gWxDZV7C1jQuQ0/w7Qr2Kx9b6Oq7uKbbQa3rqJG2KEjnYqvbGdGVhj89N/KL8lOcmFN2ATKEIsI+
IzPrcOJ327g1P7AkkU47EGSY67p5YWmvCAZog43lFNalrB3abqr3ECmph7EoN0Pij1fuwEKinpdP
oeZEF3IRODvbiWg+ikrIvKwDfs3sGul2jQKmVnsLyhFJZokiY7fux70NwWawKRPT76GzmvVXxDbb
VPogWvQDZa+hcK70VLp74YFymZ/zy55PD2VOBmp0tbzAjbHfmbW2N3jrFwzw1sWY/+q2IYFTM8cd
gu/d8hwxOtbFlRkZDg5oHn16ckMmudZuMQYk+XSFQnO86l3J5+Gke9/UvoMWChHZVqjdwOuTRwBl
pZtpzo3NHBdD99pR+f/bY31NOy25BgAwM5+j7IxpRj8Qp7lDIA5UmC4jJUp9SlfL4fLg181sr6Ic
CU5bRwezrJENm/85xvm43DOHujwlyOORf8JRcfFEQ34NtlV9Nznh0yBxmHFumOeCBcgi4Rm4WIAW
3KYze2zuO0n8kbskVNeLdaZziFjz2xoPdIX8YoWk26BMdZvMAu8y9rDzetnbYtbozZGADd9dsxDz
QHX3Rnb6dcgSbFOztz3oQZlO6++ph/bXnrtL5nyDVtd2+OY8H6VwPovzF5l+rUBRs7Q4LA/5dYVx
iTy8bW0Z9ZYhAfSH1rsrWc5pji4dUL0gchv+BmQIv2oQtMx+D+oC35NBqS3N/OoUzzeLL2A5Wh4b
PGw/ScpW0EBy3ASeg96F9mrrSgqW/rS1S7QQIvDfrdpPd81MgF7+pCkL3w1ZG8SHzmKojjSIwhu0
9eIHQfq+wV7cH2DyVhvTmQzkCHZNKCO9aQAPMz+e0quOmGlthQVULQ16Df0ikOKLs4WdCgWbAH2m
SdVaz/VTG1sZqbv9TqcdIPNqz1o92mWaO9KvaZ+sucVced6wM4v80Q340KWqWHJqPaSKwOhBreo5
GvGOr7GFstJLHBnmaPlr0dBmnxPNVRXtHKn9yC3ls6dbG13uIG/TVqqROX31nqliOVxMI41W5afl
qMfVaXkSN1ehEcHhZ0N2Wk6A0XH+PGqK4h7qC/rAmc0tPTyMrgMaEk0owO6gmycv9npY22M6zQJ7
hZxVL9qsf0EUClkrrYdN2Fr0R5X53aRht4UXReVuau4WM3XVNxYbVUI4X53mZzir5SGhQISYWP6e
BMAfrtTcZ8U7GBGRsZ77CeSkRvnCK1PsGlimfSTX86sTF2ESFstmFcTdVmQxfrrelAfHanf1eKzy
0TtKPIQpAkAATeOIh3KyX8z0vq8GdfztvS93laQZOCfdXMYGB9jyMVBSXJs6i+rl3nKjzR+HM7jY
tsePfvY4TLFrnWxF1o1TmrD2Zi+DmcHWjSvyOnXOjmQ+QRNsXNM4EWZt4ugNKvYYiyp8uh6EVRxc
zdg1szfDI6Sgnz1R+MLJLCCeftv5sbEJ2Fn9cgfV4UpI+sfxnM+B/r4cHHka55awrqIHnUg+RB70
jTD6EtgyiO6gO2rz5RSbhpoBrMhJphROinRiDh8qj5ECNMjFccqgM8SJDMh2ZC4oAfaWs4bzK3Nt
OVoea6buTg/rdrcMb8uNNdtOvu7q85CXSa1bhaGoN1ERMrd2kE3nqz/UDUaD5XC58XzHx1ognJVj
t1dsALwVPYgcE0TQn5abFpn13mxwSMwWNhCMFzdqQaPkvlw1JpkrJeK41tbflv93GW+Xv+W3uxPG
rj3p0LiOEJELf20E5KYGSelyAVWjjVkrfWkc3K3I3fTTctNoaMSajE+k0EP7yhC4ZczW+cxYf22H
SIvOpq1tprwcDmb+qCHDotA5n5lorJHKKq6l5dr0m2guK7o13R5KL4gFuAb7oAJU4KxiFRk7cAev
aQU1hB8kz4hSqjAZmCsrIf+nSfbDOCFZmQ112ZKXsBwu3rrlma+njezQdB2sjvm1Xw8vR1Ryy6NQ
b8j/+ATQF+AAZ6yb78HmpJnapdXp6+6vI8tNjhaepK5yIcUvjxFpiMVx+RxLchHVOQaqZOcCbQvv
OKfNfyJgRb+K0f+Qd+MfVal5+1Bg55d1/pMoa+NkaJYBM78AruT7d+Mc8LC4d5ajePbx5LLGErIc
Lg9+veb/9Bi2EhzyWpisv168HOFLrg8GQvKvx3/7+eUJdxYgLkfdACVR0yz716VHBCYuAOna3amq
XWJ/vIGmm1kslHd68kOxqwI9PSy20a8p9OvucqQmm2308vRyf5lmv+5m6HHhgqAxGWq5yg192C5T
zuKLrdVIXsdyv5+vI8fGOZw1KMsjw69Py42nA+Dm5Oq8g6r6dW+V3dVyMwhBGgkzMl5p2WxKo6Rt
agpUfD5D9GkcidYNpiJoDlIlwX4Mm21XHWziY04uVuNpvRwiTWMqRExWnH5/6i+vkl3ck6qVoedc
XpWjSy3K40Rq37RdMkCaedJajpabLkMi++uZMnGn+rw8yq6lohY9r1am+UKBvlUAw54PR2vgcv36
LWbjRORPDio9Q3tLNkXFXmBlqJpx/dcv/+sjX79yiSZZfuPy2NCY3rETxA5icf3tVdEYeeOvZ34d
Lv/7rz9keelyX1aCVy33f/2PX79Kj6nmm77b5mchcEn+9vu//opff/bX01+//f/isSI7x6LSa7Vj
I3ScgnFs2I/OvjvT3SC7K63poPfj45DbAyGjvUmDtbq2Yx3WJBwdyrH5cyzBORV++ZwgEWIxOzm7
vNbtvRGI2yYZym9shT9Zor+3AtL8FJH8RmAVpAuTlxsF/ozMdIAeNdETEjR908VJcHLJaYTQBfwj
cFCtAxHYphLWQ0saDhwsZhoPTsfEjIJMQD1OPTn0XaW/UIObVi3+LKHEGYruWYsAUUEyQJQ7v017
YBfQd80u1Zj4XHrt/ZhsK9an66GN8Wy3bYPzGeeUqst0X+btz8CNJJdvj+5NV69mO8it637zcA+h
io9hawq1tut6Nw7Gm6Uhf1M7VWBkNiuMfTAPrKOYHcZcLoekSU6RxueWNvaZflXH0CdfIw/8ZBT9
6McPXEIIvjHVIJNTuzCPXlqF1I3Q3aNdsSHNQfqFlrW32vLGKENC7MMKs2rY/XBpz5UAaPdmQEUi
dvNdWLNzQ4T8ogn3h6NtancuYGQjcys/OjPw7hMobFayc4DXoawgItFOXdIxrI8kSO98ShPPKvtA
dr3tWHLdjF36nmHb1/G1byyp31ajGMlBJiSBoxpRcM6OwyaVKnTfJp+MBDv3m2ORUBXXU/xDsYWT
mV32fqgrvllwEDTwkWikNqlQXvuuT020GerwGTRPfE5whqwpnLSbku3jFrUaXJoEQ1zmbAcyf3ey
hEcIIPo95kw/xczUmGiIT9Qj+EyD8RQIuuGlqaG7ZQGasVrFKmTshzY4EaUAlphM20MfGg9eX9t7
KBjHKKvse2l7D16ZXvc+AtY4pOnfGiEmOsCA1dCjx9W2PuWMDXEPuHpcf6/18LnCrLvCKB/80FRD
qhWInTohbKHpSeeNJAMcWu0GHhXDpMSFDz9vExdQYR2btM5Jv/FlrR+TsK1PuohByI/jjU/l/php
6XVZzd5PzlfDCIq1jYNPQUk1CiQKdo8xxesmi3g7aJGd39+a+B7s0Ma62bYf5rzI8vDGEDfwouFu
noRC82XhAYsRATsZXag8b50LJDWTcGPkTqafxGfbVNgOlbhHExqPwG5TtFG5k3yrLOfDaZx729N1
OI/FS8kQBVuMuGgPyee6H6Z6b2Jqv+j6RTaoicTALtI2Cf0eVcZ0QFoDsQrXUDnogqLcS4w7t+ia
2zH/hAiKiKtxz4ysK2T1jH2P4qrS/eS+JrK8CgebApb2YzKM51wGuzSCY1HOLucYelQWui22ffAL
Y9LIda6aH0GUOpvA9h/I6WgO1bmLG3uPWAtlslvhoe8I2S60tF/hXeJyc04TVS2WeR49JIJoMxVc
NSn2zT7ofrLIjTGjAUclkZUEK9Vs2xSLVid07Mv+KfOiYVc48XUVGO0Wvu5bkejMAYCTmiit1xY8
g42oWIS21H3MMgdxHwUvKHNjTHVxghX0EPX6Qym04AQ9bRcJ1BdtZZ8TXVR3Gvi8VUzGMxar5kff
IukJGKNAAGfddiaZljaaTOj513nc31Iad3edu+9Rc/cd0nQfv/rGM/Uf0jXPDnaLtdnL96lP4dtG
+jrATLNqOL92ua8uACmerdrB7YHEYQcImi3us1LpZykb4BZ+LQ4FGgpH4/Qt3ylT8J6UzqdjJK9+
MBwmt3g0Irx7TZH86AoRrospoqtmz2Jy28oeMmCT6LU36OS621RcNVbm7vGv3gMRQT2ByGXbAzfa
tlBcdv5obUpYINvImMqtHPDn9m+DV4Gc6p/aMIVNwcJyaNIHX6onDb0IzuxkOzTRedSGm9x0P1S+
Q86crqWIT77Cl18hxylE720G/bOPSn2DtfHTA8sNrRVClS/UjtTLs5AliuOmnK6N+QPCKEHvOaQj
NkAq8OAkbjUjQ4ablDlhMdgWfdZHm6GTH2W/9dKCoLJOIWXuSJWsaiTAbD09pipo5353AdnpEf1H
pmEpQY/oufEDlGuJIvsbHGQcewWW+KJRH10DyVP3S64LdPMyMgAGw5ow35SY07pLcA7UoZYkCrez
r8NGbgM9xCc9EmiK4dZta+IqMiJbJy16tUmWy4LrofQoX/c47uyge7WtBBs3Ev+6d84deRPXRh5d
ar3IiYS21S5JvWvqzd4unnW3YQjxCjgPSJSxvKtS48AsXG391t7FAs63GU8vKJIweiHJ3irXJLyQ
RSN+DcxfcKjvXFk4oMeokUTDu42hkcCdeYmWPtfRRPyQZv40i9uQrvzaBmO4GeyRofAZLum5eS+j
+Iks3PfWl0RrBV29NiaVHNmuXo9BbrIsiG4sZVzsyMj3TnmT5catN9UtyPy42ilt2E7+nIUEp/+I
zrEhCIWwbmU9YU4qVl3EvEwB4d7WrCcRMEDCD9fvyjDv9nUeW5R5tHu7QDWadT5+kTKcU6PIHy4w
mw9g3EkepuXVNrekcmEjkfMJMV1JPbsdCgCrMV9ZJsRxDHEDo5LBWy7EWcvD6FhgBD3YdYoPDM8g
mgFWfu06FOKpTOpzl0e3QlbNuVD2h51HK6PENWhLOv602lEDUAuMcAC5HdLAwNDzg2yD70Y0PNIx
xxgQ44ZMA+z/zGMRdUlCUP2KFawy7w3Hwt0TX09YL0zNard6JLptifJrQ2rrxoZelhY9MLIKDGSE
Vorir1pZjoe5WQFxNGeip9/c6GOdrYaSeCfie0FJbUOnCH+y56CKj7LefwGKee+XoVoZpKlSEi5p
oWP3KvZ9LtKTGUuWT7rubxPT2pVdf88ul4maq67GvlzaDuE/I4awwQ51GFPjI5u9B8hFyVUvoVmk
pJSAfmA09y/RvA2Zsnv00Ck2MrUhWma6jFZ5Z0jdOGst9JVcOzdxC7atLru1LlBcTVNV3vmqptbs
GdsptMDQhSUhQFVxpiQeVUHC6law59O+aYIKXMPeaw3EGsJa4u2oNpEAIH1xg3JjaAv/jeEIUxyL
+V3ZGiC+u8G4VnVyrnX95PvM4NIIscqrHHNMKunAgHceHetYQFArZ+i8sHSyXDRyqaiByxnUCSJt
FiHZbhzvjO5gIlAAclOcxyb5FA6mhI45aaN3+XdgBz+kxlorFeQlhCytVn2qY9NCwp70aKxBqpqA
2Ldu2h3LXo/QeRt0hhkaGBB9/Y7gUnSBFehUzzliLtx4KWGYLJM0dLlJjfGUuc9prhM7qtl7EZtQ
KAqUvgDdqumN3KMZ2SBiq4+9Ucd7y63TdTtzVzEUuallr1tTuruCzg1zx0fnZrTGU0ZliWx24zTB
VUzOAAut6FM2lxj2b8b8yjIStlhW3lvuA2gX4zGoDcKk+2bne4SaWcnGqarXRlE4RyT9bJss7n1h
3WWh81JazYYC3p2BfpZ9X95uB2MC1QGheaMXE7Z64n+wFSE64hMfI62l4hPqq7gkq304qy5Bti+Q
ztrDPe4nqAFFn+GNOokuitFjmbctjc51qw/fndwbieXtJT1tHtICjcDRenr2xLwvCEzgK7kEGQMI
p9eaN5BSckPMfbsRpc4Shr4Y6WZZR15xPjLb9G36OGbkUQmZ/bByAZA3Ey77MXxThsSXUVTmqap+
0nhvEUQF4BqT7kR8E2HZLqIRQck3iYryYASY/2NBgm/qx1t2OZAQujmaOrukLv9zWjgkwzUks/XW
jY5YlVVXgmFkijfJ3N+PZfdGDnq4Rj06Adh0X+s27hjwvG1Q2IKLqXt3h/Yx6fw7Uim2QzVRYzDq
aB1MW8zSwEHG4X3MM96d6b+oDByALvTVVFYuXh+yY+NohIvS9VsKaWeUwSjFcHmtGgpAGSGSSa3N
79JchU58g/NZKKSsTQaG5Kyk/HAkbFxV4w50zOc+7j/hv+xi0tDw1Kqf9jhdZ8n8Bbrlke+MbZuN
QSOrx10PYAspEOqTzH9JJpKuhfrZZQS0RSEIXXvPsv49SKIRzB2L5dx373X09yCQHpMYukOqtajf
u31eOCPRXjsn0bOV43FBFsj2N8oaLgV2miIIKqL+3qGIZhiRQ+JgSpPkd4CQzwRMNETDF8ZVp5uk
+7rVcG7ta1pD4cad4EBEU/akJ0TLTShR+cpAtabjDXsXKkGOdm5ZkzIK+5Rr9LZ7nqAhX7NLMRM8
/s3ER1aOQQ8f2t7hwvxO3/Yz6qb5KQqPocmp7dpPjBI/KppnuzJD5abCigsjQsDnM2oHDrDDaQiv
lKaYRENvE9NZX4UtrQWfVGBfq57dEBoFmKjQu+fq6YHDsksJMNR7NPRS+UOfomklMue1GNfAR8FE
JYAVfTnb5Sn6cU42ggTCgXb1SipBfWQiQtugmNjUxScs72QdReMhkuOHkbfmGjLAMQjmPwBa/cGI
EKsAf8DD/K0LwWcxueLc617If0PxrW7hJN6hubvxY76lLCYQMM767xaBvFXL/MRGvurAyUoZPYUi
MEDe+DsrTLwTRggQBFrEDjkKb32zIHc3Q0HOLpQVAK6LrfIx18vWpsLMqDYaEGtyj0qpT7qIyeq9
G3I+kIAp0tbbTV84mItCejfRiINXH/GOSsRSVwkVBuloCaN2/46eGQsnWKbJxd1UNtEq7ePn0XiP
TOMVuzleQ1CO6JmZnVtCS5XRXOMzEqlGo2RwL7AenPNsqMJZBEHRRi1c62eqT3A2UA0e0kavrlWK
lrTrniSpQZca9DXqu5VCXISNoobwrQhvYBvPUX8/lgSAtMRbqyT5BA5IY7LSYd/k4Y5AxXAbgW9Y
+1YPkWFE3gjQn0oifNIUA9Ouc+6B+Dx1/acfUfV2jafeqbo1JJw3zXkSwmWWsxQYkEIcgpTdIn2i
legYAUTI/1+nsVzT/DpGpbh2Sh0YXxEaVzkWY8h4OatNm5UDSN+hKOXaaBhB9FasM6+5jTSaglVi
MzzEtz6hhVgsPowQNvPIn7AuDUY+/ubI8optRc/cYDla+/pl3qMi7AtWRmBUXJC8JXgkL11HTKyL
QyjWTCI1QmjtpQurrPRuZavDpujTTeeH5LxMYLea+rPNis9ZU+Jk8kblBQCMJ2YElryVfI56n6wM
6eFuTVmda98sGYHVbJzxIuR3O81uyXt3jmhm7VXGulNN1rgyK+uiN9pTA0NyNbgEQqmAePjnLOhQ
uhWKwZjIcKONvmsqlLsqOQzs7uE0lY9MmhernO4EsIR1trXm78lIYh+2s8V7TPkAVWWCDAg5W3Bp
AiOTJuCMkrUZaYkYoSF2+jvkdhsL5HEMmzWyxAPm5AEk0iVxkBikmGVJUrulHof+sU9uhUP7FJlF
1fRAfeNHqab7YZB3oRyPsi2v0TrvcBc7ifla8BYCHHOi+l6SXBv2wPGcidNLuxpkid5mErt5YzrB
vuHCZUEbGjfwZd/NwHqaTOgi1tTtu7j6JH2mXtnsEnALAmvUnjx/PJSOflGIBVf1L9QFbxeP5ps9
qTuTb8sK7C3UCswED940PVZEnh8MeD80Llkgsitdi1hluzbjjKntvFjDQoI4Dopdr98mId6wLVNC
MC4IRj+7xn+zuu4jzz/6JiA8gAZHhnmcNtJdpcGWcvNPkz82ncpPyCQPKXkgZDzD/s996Cq5ICc5
wZaVdK85C2xoNQxJGKGTFWa89zSuj3UtHnJJi8hOKRQMR3vMEUWXD44DTAycrDCah15ku2igVVx4
wZ03TFSWVf2ZeMmdHz73ALnMRruK2vjY6el31MGAMYR2TrVuh2QEwEGIsaJWVbZ2CPPYmEb1osnb
cpKvSdv8zMJrC77Iviyxuoew4gtzgPgV3ZAvssWIjEjegRCFCSG052KVaeFLMIs1PTSqSKy0I9Ie
hcR4+mLZzSEKv9VDqB2zdrzTCFBKBYbpVN5Pcr+o1P5X0Pc4lsjy3n9kEiNT09bye/u38D3HNf+t
oO/2Z543Y6rec/l3Ud+vH/xnap/9hwsV3IYtT2ym91dRn6f/4RgsvHnadH0Hjex/i/ps8w8ecikO
/lML+I//Tu3z/8BhgZzPQDxHlCVSwH+GF/5NnRn+LP68/1cLHr4h8ZvC2BNYzi1h6KYtDMOdpYXl
9/d7CaPrP/9h/EeaWSx5Sn08DGn5wEJw2gZZ/GCP7NUC+j+N6+9CzbjhksQaprv9Cj9fs5vhsLBz
HVzEIr0vWaQ281Kr7W3AyS1ePYhS28zFqycGRgA3VcNVIZq73jcBqWotuqkIJ4wX2evoKlMuhKWA
xWvW8c8KiQOxoO5AhGD4fMkDdHABQYCrgkuD35VEO8/SEAVH7cm+rlInuC0+4lrJY51QcXMaGs69
jx0fq/iWYn20hp4Ub5qKqC076Tzyz1nNNkn4gk/VoIzidKfOZ1tc9258poz0FEf3Mq7L/eirPVe8
OoSmeI2ooeyNtqELGn7ict431hwaTsxFOpZAbwoDVL85aCstTU/QXSjqzozhTKX6unJhEzUoklZ6
HlSQmXMTbpqtr4LOwNXC/oCQkyE5CrP+sEb5iRGZhC8io1xBxWiKdbXqRmAjKvWOmYoQu7jmRQTE
00IziY/SRnJsXfqBdktCDyGPkO5ZZB+SBz0NG3gG3nFIAO4Iv6uOE0Spbe0n8nqMyPSNff9UuOpC
Q6s9G+4HOdDJlaXsC1Fl4kJ4arYeSO9jE1Qm+zrtIfaAV9+oQSQ7a7HpQI4XY9VCS0ghTGCRWivd
9lb2XPu0Yvlimw6J48PYEqMAz4aWRLOBF0/VQMCun8qzqnt0y6V3iIik8qCb6Vr7PTAQhCPGQN3l
3nS+yG4cm+W+AJW90ei3rNumvUxpqh2Je7lxClZDQkbmtW9aq6GwX4WRkSwQllcIXcqzhmmCuqNx
IBWNmHYcEkD5x0eM6fhlhxjpdO+T8euAS0mI8ws9WpbEl4OXAN5ZCAK76DJvRwrzO2BIzPZJBHPF
RR3ohRX4MddWh8wzh0OXFsx2onf2VfSjTguyhQNyqbHq7w1mGCfXfrLCatbJABupppCZhaF1z8Qb
9Zo4xhMOBzOmTdKEyHH6oQT5lho4gal9+i3nCSu+Hv1U221cO7wFyT5t+8HsjlNJViOygLeWStBB
R8dP0rsLJrNqUY62+reBLsea9aq3Rjt5oVr+o88DfmRoHny3wGPUBG/Ip5h58wfYRJxxubzYHqW9
PmNOThKotfi+Noayvvl1+tBMerNBczdtuoYZNsD1hoew2RejeyneJRyXlcKBsPov9s6ruXFrXdN/
ZercYw8yFqbq3DAHkaIotiT3DUotW8g549fPs9D2lq32dtfM9amuZoGUBILECl94w6g/QqVId37W
Yx8mNqpW7lpb11f1mPrbJPRuxC6/iRD9qnhAqcqwxr2G9ZdTxo/oi5XrtFFrYs/sPUUqeqrp4AST
ZzBeCOUgAgvNr+4s2oMLUQE4zmrWLRBzRy7WeOBb/hZG5JNZqC0hh7TrRHe+lU6+pZ5S3huue6u0
6q6uAESBoY5A9qfNsYm/oEJ512PWbRaAjBqciR7ir9rQ/RrTCl1MAw23ETHeIFSR5UXqSSLNUAlB
zoTq2BS9eKVmLX0LdfNlkE0F+q1iIFnA9M42j55AgpMKMX4OMSLnY2l+M2zo2hqAtGzoym3vEFCg
2JVsLN29ZcBnydBCWsYxxoKqiSzRQAk2hscSljiZtaEPcCpBXCu3HioDOCOU/HSnWyxGsIbRzw53
NWIXaPhRa3WzL4leu5h8lVRwjzFi9wE1WKS7AxrTWwjb+g465SoE9AunvXyxRI+qWGKUWzwsFqVq
POcJUUwztiEF4THY9Qa6PJZmVbt2oBsadt6qr0OSfZos665GXipz6Bxb9dNkstD1za2xbMQXeiGZ
/iwXUxocuxKnNduQkFTzwel02Ks9khQ+vYU8Gr8UCUST0GnE9WVKDIHqMDLbk9iPXUMnA4tFHOco
MRGmjhhhUjQ9GBInk2G4gh0KAt7UbceGmkDr56fYDu1VY72VcrlGjGDljik2IKnzprgWeCN86BUd
R3q0ApCLbNDkhomPmjEIPZxgJ8f61ZSmBdLXvvUiZV1RaLLtCTugPPwG9wtIT5g9N+uG4pQSOdlK
9TXU7iiWNR4QXW/nkFepXYhxKZaOYOlAjxQI3+ZY1CCDt1cwKllYEUmB3qwM33gv7ewptlgwxoqQ
3KiojWkNhU1BoNtaKsV5Nzl5U3zVc4TWpgZxeq8yHg09hGFDBWUsy3anZMxjApFtp9ogcDJ/VdTI
tEwtjuEjbRBE9/ISZ4wCnLxU4AcPfW4676GsAGamOgwcl0FEYxWa7S/ItVd0j8Zg4wdtBN+32zeA
IA5k3M3aAk3eJ8h85ShYIalAmaeR1QokeCYh9I0B3wwNc5MMZiU4XoYZ37Fv51tkGvKl7fkPCGTs
Mz1Ym0HxMCTTPo8YcmPWJsvAC792wLxOPuDnqEWjFJWvjAa5xCcOCKi4xjlFkVipY+gBmmYsJhcZ
WrcRPXIx/ZvoSnqJYqtH3qs/Ol/cEUEdo6Q+bKWA/siU4nJ8ixXhrxrDD7k9/VZzzVXjx2+96+wp
wNrL0noOR/FmBam2aqunWqBfGTcXzeyffcBGq6is75XojkXBW2oOVDybKhwXCJeIBnyLRw81A8U2
TqUf23sUL1PAGM06Yy1AyIFOYd2M68aDh060sU0Kbx92ewvLBBDm4IDFWH8jjUxDZCal0SOF+Dut
KAlHTH/T6hGi9I1xn3fdUzym3SIcBFh5BldjGKcczedtBFhlqUb63s/zZ/D05PGsbksnd1Berr+4
LuLvxhj/qg8lglYKcgdZ92WK6ItECJFBBKM0Mzj60W/GLYN7LQKUUMoCu+K+JV6BUV0kyTWjPpSV
Je1+exOn2QDe1ZYaCxVc3JspbTeZc1tPHdHhRRDKQHVjYcbVJhzQoUemxKiqRYpUxaK1IbTTRTmo
IvviC7U3duzs1OMkkml+6Bsrxa0szdcxVICCajF1Uoq4e8/vhwOGbH9+mF+bEZDzDxgAhJw4i7GA
A9NL/v0wQ/cqlSmLIdOMYJtFtEPHor0yP2dyJnvq94u0TOuDp6iI43c2INMC/gJ6vOM+Kh7TuDXR
caUYMkOpZ1D1/BBL2OUHxtoqeuxe5QdRZlT5DJGdEcMz5nxsMAA0cRaaXxcSWTwfzQ/zb9Rt+QYh
BP0d+cP5pfloPsf3c36cTiuQUzoWY1wgGvZtxt3mHfaiqru36fJsCyVGUiazDDCkoXmYfwENVaS5
hbd30JyLFzN8V0wZh9/f4ju6OaK4wp61jCXuuZIg2CqV5O/5cH7x4+HTa/MZP73mAa7D3qjafXr9
46nwQoyRI5Sj8pyFPAgU1CvNojzM6tx+jKNPYffOtJyfm471lBTYwvUSGvlxW2fsYjJrKc63OUHI
bfqOeUTO6CmNEw9fOvma6vj5rkbX+uOP56NPJ6ykfr/tBPATpRDjx4Mqge8zAHF+LawxYkaWZPwT
JBONAcbYfMLvh75nP+t4l65nvOkMRJ+P4hm0mjQIwCH28+t3UGyCAvnU98xWO6M4PAPT7TzZ+1qN
6ocToVn4/bb5Ps2634/n7z6yWc0putLpyQauYMYwz+jk+WgGK88PfXOKi1Td65MpofwSmPz90C9t
AKe4GsCLj/lYzfM8jeYHx4m4C4WcUZkF6l2EJDWYwuI14DJ10MWswU2CvJyfzkeqfGp2Uami1cih
20FZ1dVm7aF2sDOK/BfFFe0xDzEnQhVoB6yluvDyslaK6mYBgq9YSvRm/FojWx2P03DV6jtzrOKr
CK2tVXkvlVclB0fpw3VJKL2Jm7LaFI4XgRih7WoWtyw3rE0s0ofMoJFtAZnbBvnIdokYolwvSebs
cMQDS0YeOgVL0wJWCowJorFIIhxs8QPS0GPsWnuFoyVFq8mhmRyp57JNNOr6hljW6CvuNaRDUD1T
9iD3QmyB6vjYy8qu1nnpWddzdkh7InZxSK0L8MPUlClsWn5xr1p0CxE/ObZD90unZwjVFgmyjn5V
r6NER03AH+OD3WfvzPCbyUaPfhZ5GX5bwa5VVYzjaVitkh5bBNryCIvLpqLt488xmicXvXiwKJTh
/S48Q/qln1aBp0V9BgBprDflYopINQuJQk3lqtzPoNIZLjoffrz46Xfmn7oSHvrxe3lNw6wSxbIy
3NP8s2SGn86HUydafFHhdueMtEkA3tLkw/z0+wNpCYS7mH2+NQFfk87AQJrgmATq1i4GKpRui1md
zTRUOvcyqFO3mU8EFK34fsoqBrsdV9Owt/Fxlueff+ZlWbnqlFg6kPBaKVN8dQSMJf+wlQ8fp/h4
ivcbxegxxG89lB4YMZgrjODrNYiR7FAkUnp1Pvx4SNAp2/Z2jy8VJBrTymBszONfwNgYkdyXKSju
d/K1jx98PLUrF0hBBVRm22bO91+Zf4qpzKteR6CJ//2nRV2YS404D6Yc39f8vUSFg8y0Z9IXkVQO
0EZ3gJTRrpZ3ar4PtgglikjebD/N3XE5H+py61EN61kz6BBBoNQly1I/jG1uHHS6QoBGJ2TNXQdJ
XqldWSFNduijQt8JAqdZlJa4PEdwucgPKPH/fvTxmqlrAmCW7mL/jgmrL5Hamdx+UUSRHxkUSOnY
qBJ700OehiHOdSi3hgSR/XjS5Uqsd3zK+QjLa4TNlX7nS7IU7U7EUjp9R+LqryumxoIkh6r2fC3T
vCBSuM0P88VUPcoJED+C1fzuOH9Zm7wwzkalQCdJlBrH169j1LeHvkWWslD1rSc3SN0Oq40pxIMh
PyEYJfbHCFTjcX4+JEMOqc6jxRcNPgpL4A9REPRBsJuQgvYi/q2RVKT5AVyGme5ayWBQU6Wqj340
5ltXTQ69fG1+qFGWWFQOX/cs3zv/3fyD1kJmElHNkR0gmh/buEKhGIkU0He8xfffkif6eMf5veYf
/MfXxEzJ+DjDfDT/3cdrH08/TvNxeR+vRSWT1fOpmdUOKlEfZ55/2Zk5Wt+v/eNvgkSgxaLp64+X
vv+KAuOdNRJlghYU9gFF1e6AYJa9Kar4XpdcjXx0wnXL1kuKz1SG/5IfKF4F+c6UGNH5xXwavvRN
E8DHj2xE6mjBSIJD7mMHZcLXW6jzkJlH7jxOPh4GR5wR6Nc31RShgto/RAa8HSHZAniojxj8wCiY
spRWU5YrdC3lPlyg9U7+L69nvgi16h57HeyyECOWINDk7NkwKiskdZbOj0ix2uYj5FXTHIy0DPcB
VgrOEgGiaI/vTQPgQbto6IijpTORFGhQsedzsIvDZeonq9lWWsK6FHTbEGB6JZUa/6exkEEwGn/W
WICiT439f/9Rtf9BKeAa5L/+9r+QennNfv1LR+L7H/7RWND+RTFf12yDRoEuoM3/Wy3A0f4lXNNE
0Nmhh+Cg1PO7VgBtBf4C+QBbaLap2jo/oizVBP/9XyanMy1Vm/sQ1v9LSwF1ns8dBSGEoZoG18B1
GZ9VoMrKb6vUdfMdozJbgAj9SlXAVm+jaPSt6uUXGm7NejSQ/O8yBAB6FwfZPIsIRzRt0ybOOVq2
fnoRZXcT+XQMdetFIB+0wPNa1BICrKHWG7+mXnxycnWD2N5CRKcgzfd1fjas8IFy07mHhLe0+mHb
aRV8d4jWZS4EStfTFXa3wOrkgW7FJqX2vpryHmaL5+/8NDknKlTcRuTQ3A2y8jKmCoPexlM7nZxK
UHkfAHBj+3yIjQT8UQQbUTUQtNWs9wb7hEwB0Uw/NsHLTInss5s1SI9NcH2bjKZkCKJW2ulmOt6e
I1AwUTvnIiH11AftghfLrjGdXztK3JUrE/e615d2be5cgEc6VIZYxxZM6bdl1d4ak/dGzJTS+G/9
OF4Vahh4Of82opppUA71UCmDqAu9UXl0kGCDnNSdYi8/+jXfpjMoqyzrHno1OYVNcsoz/AEylIQt
SjOlulf68RJWzlkJ1SPqM8fcVS+upz4FirUzsvHilSBVWclS7alSanA81bquR7D+yalqwncNcJur
hM+4Gl5D0d70wHppY5pCh9qr104u8L8d0NxDESaOXjVrOo49HzPOToCMr4HqYXG9d+MGSnC7AZ12
Yse4mNF4jOweJev40LuYjUaQdafoFNKOsrTwVGiQM8B+A8WAyr4KaQnoSY/wTHwAgXzuQZjlDrps
Y71xlPGiTvapGZ/VhPKlawbvRso4oAp1RGYJjXRk0Etz12f+eoxSvM/Ao8D7RfOad8YwdlokA7Zl
9LK0xniJu+TVt5I7v1+7QrsUgbUrmuAQUTEFFX3At/gk77Dm9U9trcOMjb+RN71bPjJFDR4QfI2F
Mj2VgkFtTjet3BKAvo0qrooaChLqsB2lPILQVkmGUWHcLoFdXt0Mg5Yq74+TjRWRj2RnbbiHQesv
NE2IC8JDaixizTrnk3XWA77BYjhqgbnz/RGPmeRd+OyGGOhJxWYqy/HJsADfMSan0tqpGP6YsGE9
a3gThX4SYo2m8c1Gg6ovzJcANPTU4/JUxKcK2dn5PcY2XgyjcakBqVLXx0Ks9N9xIbcXSTZs/SF5
xZ8YC4Z6jcrTAfj7Co0K+OOnvBkvnazxquGL1UbvFZaLIwRkHHcO6phQMYsPBvM8HcOdl8NHq8Yn
2aRPkUcboumC3S2O9KD6IsaqUj3GOebbw7Yqu6uZtLdKSU+dXA7EtyGYntypvfZYpPjDVeeWIDz0
Wne/uCPgtH56csrpSd7BVh2PShKDkU5f5Rcjx6Pm91cnxG4xnxABa1cdyJKu14HTUnZBYmpAgMtw
TEx1uTVKOV36Wr00er9FKV/H5NQ3Ks5XrVw+T+w6a/p3i763XuqhXkML28Gs+YaM4RSwJnhm+9gi
9CbHdhwPR3ltuDSCc+yaW4iQUzTp2yjKThEWA2Cyp6ON4cHkyTp32m7SOnnHt3cdhi89RAw01G5U
ZzdyMKEZsEHj4MlrQMinTw3flNE5L0MBPAfg35Nq7mvFfUQndYPm7kGJqk2OlDCCsBenGi6BNdxw
CFw12Rr1w4vSjk9O1G/RemaVycNXgUIjcoAPd/Vgnc1KfQsgYYSev+p0n84kHluGM7y5lvclg0BB
IfC9ycYjoJRlyWBW/HDdjERU4OvRJ1MuXp/fGXm3snttM+rNrpxiCb86mxastlK9gPaFiM6hBWd9
OhrfYIo8qBhXN5WxK/XklJZzxoicfsCQ4Ju2acpWXykq3bcIcbtFc6txFJkSeObecKSkcZL/lTDc
IJypGAyvAR6c5WvH0mrfam+4DJIcb7a3UmeKRSbmQwHITQdoOotVCK1oMSEoAOomOWhOd5MLtknL
28+je5edrYmmJy1KX5uy/KJ7TyAob4YHcDQ0hzc9+K0O3b0/2Gc5JeWaoLrOOYi4d0yiWmeOaRqQ
9s4XL21bIEaZsdO45gtycxh2k7l3anNFrw82Qu0t4u5CF/u14T2SjNUNVkVAqWTRGzZTLX2N3J75
EdxVwVm+V6o753nGaQOMDkgRnmJ+bRQFsoMnUdbBPbVMUH4RyVYwSjARTVoftv5hUECiIbIACtj3
lqpF6ScqXwHmdujUaG+osfv70qUARYX2zpAIQr23DxFL7B2I0QQFtlFdA+EzYsc+sN19ScJp3EUd
9b+grIEIxy/pMFzcPB5xJkqPjVbDJrTMheGJhsKvwqaX9WPGPov/RmYNCO7rNBIS9Tb0QXfQZDI2
843no/m1ccK4u08bSKr2A7r5+maudH7UPOeniln9XgIFTcFl08eXCafMxb8n347/3IFEB8Da3AFz
9g4qmkZgCxJvSToRGvicTdphfuiliEoamc3Gm0iTBaWTsfUOnsg2Q548B+C6134DR19AAqDdHwOc
xEhwVMMnzdGC/YhemQgmlpBW3eGvQRtIWU9Zt+qmeJ2Zyhrq5oI9AHmKF1G/4+27idE9GFERj8Zm
NSxKRDpGh1ca/U4pgn6d1tTYy1aR5eC8+f7QkigcubgJWcv67NAi3BAUkZNAvAwA7idKcMlyM4cE
Zj6JhZtYr5Pl7gJ2gXUZiFc0pVHCbTtxCLP2Kx2IZaZEwRpKOoqtDvh7e2A3TswnDB9gLxb4QqHu
AYfBAqBH4oNEBwMbf+23RIkPXWadhVnAjIJ5FFdilxfjC1kciRrTPKpYPJgCCNZeU3e6+tVIkxvh
FI9ABz7EL4kKFkCN1mg9Q1is14Llb9BLHGli58VR7LOV9je9Gm+xmZ8Tm36fJ7aTFb6G5k7pUS6k
0vanoP7voDfqZz1iIVyHAhscQNdRTdP6JBua6UUzUEQEjZsQJ6NHvMzLqAIay+yu0ASkvqMec/DS
Sy3osdAeQgDcCEsMyiPtvQQtw+5csRh1LGCtaZ9bU8BmfLKoHpTsI3KB6Trc1YdroPh3tdDvShH9
4soGX0a5jtojZeDnUcSvEQr+KCURPfRZuzfhDOaEp5nVLlrMYqKSjapjfeE7y7T40Fag+j3rPDqE
K1P3BsGd5nF9DL0edU/i8iR8RYPjZBa80ygOCnqX8Mi3GlsgMaanDFdXdFetxQTQGjZp/lUupQ5y
nJWCs+jUbAq28Npot6nVXWXsRsXuqQzUC8vQ0JtghfttFjB74m7ls+QAcT9naEJquCVU9TXt+rcR
30N6aWjCyo0VvAKMI9vgP2Y3iK88IVhFEcCPT1hDPhQEko34FlswloqmWf3zjf6kmkYdh3iP0ii6
aYZL/vXpNvc+CKmmB3TdiwyDLwRgC4fou++3cgczGsyJ7YNX+Md/flvdAq5WfFdd3//63/9lzW8M
xME0LE3Tqa5/koQuTQMCo9lmuyawntIqOSEcccJAukvada9yM5L05PXNSkZ5cdStPMPcVQaKniPh
AXE4Svo7o7ZA0eurDPtkGTXHBN+VCnG85H7a32y2ezOvFpmNvDPhvEOllD04i8VL59abvowOMuDo
Q3yXlW3d2Vs6ZU7PrE3os3vp+EZX4xxQnDYJQaMRA94iOVmp+pTm8SFi0EUZgS5uRhV8ZqzGcWY7
jW67Qifn6puY2Q7HvJzQx2lXTsbdjMw7GwgbmIBTBokF7ZXrkIxH9DypYBIZ+Eb8Kj+zMalPk6Y+
RZN6KlvuS/xNcRL0/Fmc+Ns4hEfpVGsdKwscAw++PR4Bsh0bhn3N+iotn8vk3IBgs7wXolbZ2xIv
ch/1OxVzp4DWsXkupvRdbtqig2BZrbNf89Lddulw0lBo0+BcJBHU+vRkmz2OT9P0lqprw6vkRoZz
8lIJhzOtfFawXL2g2P86qWS+/Xjvo0O6UE3A/kGpLSZQxjWLMrJOh1E1F4FQTwVmpmPknMFjvLaj
c5a5FWBEPE+QvC/9DSX9tQwVLZMcgw+N+8NNj7VLqYQHFavGKmqvGl9qyNzoO+vse+NFPi/08aiC
wCeoqdrwlJH0dODnQYzRCYCSGMa04Dygb01i7sowPsn4DwrpzWy6ew3Wllxqx/Ymxv5Ny6NHqLUL
rVUflYMMWOBrnFQvOukkuGiMvZphdNKy9uaJ4NUEdVgp1ouakSOkCF6PHi5yMT4XlvUi40H09zcU
vFaZaiHHS56YhCc17a5F8BiVNs4KnCsZn0AdvER+sMYLa63F01sXtFcDxeQuS2kFRIfAJdrFkxRo
F5xCynI+DoNE3k1CEFyu6fsJAveiGI/zgCc1xzRrG+rmbuj5Plm9TPYuM8O2lT0jAYLv0oUh0l2i
6raXqVdmNleZknV1h23im6qQfcoBJ3OEqDAZ0yBa6pJOF/beTs4mWDvdUzJRh8AYet2VLP5TB7ud
3IjlWEazU+H99s/Lh2b8AAxl3dIdy0LBwGYRUT+5MySjAQfTREG8dsa3rOaLnPq94X0hGmNbbvGq
tIYOeeL0jmCbSgIuCkwkmSHJgVUHLiiFhu23Qd9kkffJNYmtedmeT+Do38pofOuq8J3OwVskFAoP
w1nVw8fZd9QWPhwOMFhELf26fogBmKB5BmkhpJdgduw5WaWYazVpFu7QjjujxBgVEPklRWR566Mj
o1pFhUTydMry8EWTsY49MU0GO602ml6+FpUbrHzqsAsc8W5VTsTe5ETgqlH0izOefOPSDlos7eFd
Qu90ycWQnnvCyC/oune1MgoI2+m7XF+CCS5iFC37QoWmYZ9tkJRrncVJrjmP4FTOyEFQjw1eVREf
RNc/GSoA18jcNYV0NMN+q1rLPTzBd80DKprbzarsp6NcAt02OdF528j5Vzvuo2Y8dmTfSaRe5Nma
IDz5+rDte8SS75XKWedkrnJUxA7oWE7ikpVWJEFZ0l4Vkl5Aqoem6Ldm3d20GAnJfHyDNLduyS7T
Ebqdq212VdFc3by9qnforwD6G/ttB57GzlBxKOv3pGlvWHVd5IRuHOpYPxl+PxYRXR0FARu0GbA7
57OeeBghChT1qOgBTXnHobDnFmWsI54YzpDkJmU8llSZBqdc/+Sd/yYs011qqwZrnwnD8dO26Zp9
mwExzQCYaBeYsAAYMRNIVjaMQfp0izDCOBbgreJiFM2W+JO3l3jrT7s24q8IZAOl1AkMP7197ziD
EXlFvtMbQikyMRnpKAxpV2XV6K+2Eb7W+b4ZHkILCVCTnI+yXxCN34H/b8P/+Q/Q8M+q9sQthsEK
YFPSkisBBeY/A8N94MOYJXgZJNL+Jqe6Rd0mUY4CqsFYUDZJmquDeoHALazV2N0YXTLkkiFiklDO
c/GWzUxCv+d//opkBfvHr8ill+0AhddwkPnrlRUxGp0R/sc7tyVwVrOjERgPSg29Y+gJ6wwL1Hfc
fpuD/6KmepmMb9Spbn59QXniVXWHNyMgPZqLZ8KaLv5Wt5Vn1BqfGhJ7I2LijxRpqHwh7wwOVU4u
68V2+20cWbuA9EDWMFV4hCIZrmkQHUTKDm0w7bgXPYQ/qIbw77prhJefxlwV6qakNOAJiI/0AitR
X8ux3yUYUKKPQIUP18IOWQniKJWucEkYNqQ+MuMA0Sb12R7MMwIPS8eoLgLrQ0wz3ku35fTRawVB
lwx/Cb4fghejZpGoSI8lVMfTnOZZ23e3oIL39c934e+GhwlrwNJsTbV0/dM41REaSnEsznaBXm9k
gAKC/pAm3+a64/CkNdX+n99Q+8FeQo5IaBSypyGIasWn++72mqByz8yU4VidRI8RinOR8RTl/bWm
LIBDcPw6Duw5k2QRt92NZsChNNODwVKcdNZemx6DOttnOdoO3dV1wSnp2T3sCAaDtLpOuvFi9Jgw
Cv2+1o9hIzBYygD8tiTWfXY3kS22FKrkeXtRbGBAW529MynPyZppwkhwA1S19OHoQnuWGVJHzTm1
kMKMQCWnX+1aW8qAge7HVsbjWdhtwvqbCIgANWzRXRtk5IBhqe4Uu3DUgfv0sMojDW0is0BfFri4
XqBYhG1WJbyTJ6RZrRe/aU0r9TRvOjI72NneZ/Hw1DveLQzbZUeBmvqk8aIn1A6rfJ1Yxi8Vxfqc
VE2W9ORugPXLOR1rwIBsyzrFqiykoRFcSzbRkD6Cv6cpjthEdIKxewqE+aITNvXdITXHu0GJ3hW9
gGZvrYTfbmACvOJYdnB0AuHLUBi7YLRQfh2PXSNe7E67yGI49ZzjuFaYrpbzvYqc2zu9nVh2g0OZ
PQw6KT2fA8Tj2bX9c2/kgCkJ9bXu2Av1zRMmTkI/3Xz+JmMzYERABlCFo/+QOE2OkpfIWmT0drEx
oOA9cNu1J8crnuVHzuxil/1ktf27Vd9SKcgJfHldS5c//xMLpwIa4hC0stjGlKtryvbkPz+ZP3PE
9mlrcWw4tKiE4zSgf6b6hIFUi1VRvDAF3mG9hTkqQoi3aoi3pY8uKo2yh1gtr9NE5USQ+WhwYIP4
XdYgK5dgBJWS0HDXrqXJPtTOVfRzTFG4080Xh4UQjX88Z/gbVIzqKPombN6m7EjLqHeZ9LDlQhyn
w1PrI5QTsVRXVYza8UTKmZ5gGoHfIhjn/rde/Kq7I1F3c8yx/5JJpGNMT4FrnmNCZPSFbhWscsu5
Tv2wsygDy4u0iLiBCZ1Hw77ltHRgPyD8/wXiOKU0WIEo+RrRye3bm+ZYL346HIUdnbLKOAW6v1bq
8SiDNxlQqZODiHd1x/A4Tlg6eWR4Nd0UHTssMi8IJl3+rOHnsfACpPgGClOEru8W24UyUrEl8+mG
+KDrLkoBRHyJAefa3Mm3UysWmi6yXjK7vaU12V7pkNWocGaIuDBjU7gWz+tvcgWX8eM8DP6H0PeT
vjv7hUmo95/77s+vdQDmvcmzP3fdf/+z37vuEOT+RRkH+LrFXmRZJknTHxr9uvkvx7ANXWiyr/5H
y91Fnl83CeeIYynOyj3rj5a79S/LtKgJwfyDg6dxdX9gAn4vH343VvgP4ZoMxz4mtyksev1k8LT1
NTr7NPn/uoJM+STrt63NDLbCVVbF475u/H3jq/3Sb9NsnRoWKlZoKDQuNid2nx8ROM83M3i6LkS5
cSt3F9HpxkE2fv/TN/n71f6ZZyipk5+vjvqXDGddk8Xnc63Tt3CUcYLGfMCrjm54bp4SVBAWjVAs
wO/aAziuq6XlNrCXCAtr1MbgeWm0Wv3aXDqpCNcx0FUo5gAQhRXdeVPrLvDWAxSg9cF964WbFFmB
fLI7JMS8bz+5/L8GO/OX67oGhTAhbAJi61MsXPlNjESdZj5M7lD8UlFyPqM4XC5jpyiWxWTqgNAC
9wIJvDX6X0ZfbS6Nph9TsL93RmCGdzoFk7IR2dlBAVvgNdOIRvviygQ1V8QKwkmKVw5bbdfVV93R
6yPZxyKHirkyCtW5Q+Du4SefSdYd/zpgHJ3mh0qaz2fTPn8m3Qh9lJ4S44GBnm3BZDgA8xx/A7F5
3+oZzM1As+5ixsemiDFi8/JSOVhawGZvelQ8RPlldvBzUmODYpR2NsVNl9GGHsXm1U6gCvggHgbX
b36Sos2B3g+XztwxmVHMKkN+tD/tllmRea1fuPqDVgjIiEp0HTVaOKTYSRrSb/G74JhNcFVC1uKu
TYavRb2E/rGxLKXb4WDqrsFGhdvBn4aN0eZgUGJgnHSIliUf4ahE+klBD4AArnYX9HGDe6EY6ybv
1WNguvXKcWroS2HsgjnFBI+x0RJfodhBQmUwJOth3SDbsi7Rg1nGfRBswETDJOnJ6xzjHrUl6gRm
7u8mbwoeCs9blR51+VZxtX05+ucwsN3T/BCjhtdhPWRRikAsUT2NA3guVMtpRKOCYnoU/Ho/H7+6
lAwW6Og8d0reniIsNtYsFTQLVc8AHqNFG+AL3f181NMQjCNMllRDqa8GsGLqE94+19ytgNkJSYbe
oB1DzTSrJeGBhoCb2SzGqCr3aOFWK3T/fh3twd2nYf2CYj9g2EGYD0hmki3W1e7/Y6jaSHBArbY0
Ktqfcg3RC4yZnUB/UPT2rnNaAX2kqrZeLcU2EnNPFEdsaIo9sohfghA/pzglcgeRB/NR97RTkAOC
xX9VA897hwjJQ6+sfCk8ZrjQF6cKjLGVuT/JU+cU6PMwhdlNyC4k2Mr9tGpgauVEg1VpuBHA+VHt
4ArXh2wjTle6nYoNKjqovHq+uxCOyAAF1IdQiR9rlxQVHDcyQ8Az0LDqyYb2dQpUW1JQjTKb0Fxq
f2f6/+eE/28WBExdDOHYQMfgqn+aVZ3rZnEZD9pDCvn4gt3nUozx17BP7oI2b5dCAHyOMoGkunmn
TVl8p/nRlzAWzU8SPeOvwbBcbbHRc1USe5Wr+SHP80YHgq3KXcLR8rGM8cGtnkmt7DtUVLGHUtqn
tPslppf0KDEf1L7cZdPr+v38VcLD2IRjn5yrrDGRiKd9sFQk0akos2KBshJmyZFyNzuOBVkG0jd1
9nrYXTvZ+svKEfFwDc67hxBphervnaJkI6Xf5CWKA2X5k5EtR+6nIWKAlSOkIOI0fljJkDjP3VL1
1Ae44W9mix8aeQ3afAgzrZLIukq1Mri5D4pSRrg2D8lX5PFP2tjZaz00JjplyPCNyPbtA8hYOnIb
HcnvsJ3cTFmVyOUt/vmC7R83coou4Prmf84PiYpWRCoej53+UNUNcixpKFnN2nZy2rdibJx7Adty
USbw0ijc0bLBvvGYVhFoEgNPoNi6aMGkrc0c5S/RwVkLMBnHVOwrPtLdkg0YMzFhxHv0j+/7ifRa
tztjL8xnu/EFri5GdYhzGNsZ77Brpa0WGgmrFMWfTaUayPFAsb5r0zG9Uwsmt58fHX24xqou7pq4
c9c4IMAAH5yUignalaID8ACvTunEfTSgKqZm+gXmtfWuwGHKwkJ7UFoHJmnrH/JIe9Rc3/iSDkoF
pis3D1aNtEpGP8ezDeWQBtWazErc6ZXRbf75ezflWvFpoCCJ5vA1mJbhsqD8dcuLEt9rxehqD64r
XUWcqbuOwZQfJ6eqwP/aw1Vxux7pzjy5G8epXQT9uLdzSE6d8n8JO68lt5Uoy34RIuDNK0HQu/KS
XhAlc+GBBBL+63sB6mnd1vT0vDCKLLKKBkycPGfvtYvmUKigWzuJhMHVwMkrNzj2ZKpgBPdTNSIH
vqYV7lbTWURvXS/90HC9nag7sbUBmG3CltqwnMyXqIQH0afpHamF/UpQD8no+nk2OsRhFZ30GnLW
VScFfh6yg3Cr/IX8H7QPIC+LuEPfwHlwM8BVCwor8456BYfqf3+ntP/eHVxXD8dAekr3lvfL+ruB
quCF7+3Q1J5GUX6YRE5u3C7+kuHrOstaM7eurUwY65sa8HhRQHlFU9AVTC/MUZynMCfuTkxMD51p
+78/M/vvKtLGELxMZQ1Vs1RX+/uZFW2kp2o2QcEQRnWmuy0fnmWVGy97I6/AvYCToZFCSoIikmar
2QQoE2xhbVxbKP56+AojQ0kzNdamBUB5RY5ageft1csUetdZrxSfeWq+B5Og7JDXJbtMztm27eIp
KI1D1JkqorePwea8qAyEtMzCNg+Z034qZc5wKtyUCgSZIrfqoDIBdsEE2RNECbyBuezGBINvEZm5
oUcHdLqHYFkAGR9DpiRtQjqL5rDzL83M8uPIoztWqON2gEyOCXe6odhNs6m7JCAzc5Zmao9qwf2+
ZwWy3941yK0kEGDnRUPjs9GPfBnpmB9gIwVGUkUMeJP/XwS57pn/vdmDFprPgS8UPT6TDun/xT+Z
XTR4ZCxGT1h6qltB3NPOVHLHt0qyqivlYln1zyQc6T/MpKC0aXLyjDJ+bWcFXKMFNDF2vrtjky1j
TdOEZDqTRybw6VJ6Hx2ncWN/aEmstCKYD6n9PZfRykYKg4kW4a2SeOjbLHuo2te2rbXnLBzf2t5W
r2SQpl52V3sFn3beqvs4bX4k0IqhlC0IKcuKn4det1+KVkGLjB9MT/Ue/U8w9glaHb7SGyDw3RXw
187sTY1alYzqzovULWccQCcp4NIxR8yY5yBIqJJ62zswePNTF6+BiCFS2+5U7tUG9G8xmjrIF2cg
lCobL79/0runsTBPTjgaOBHC8KIl9MWzMbtbNaqiKoPmwERq7+QQ4KKOSaZFKI9wR7zumf4Mmjh8
IrrYBndhD+G2rdMPbSBTIiWjYmy8Kpiz0Nw0M63vghC1fVwWm7x2EibgNHTqVPR7J5XOnj+75K2h
hW6HkM1YZ9abzBpToHxTvRkpesHEfJkaTTt2mNv8Wapw7Uf9RLrYRJKWRpSSDKRHPdDA3HgKXWx+
Gt312+Qu4VGhZwfGWPyY4cEfyibmdVrmDVjcRbF4NrlPx7W5AySDT5xJ4tQMxmwo7MpNQeYRjTQI
Ylb/C51NflYHeVuYMHvbBT9Jt9UHOd89mQNHDx8vOP3C+amlSrhv4gks+1D7Vqj2t7T3jEffpogW
508yZ+MdA3/7aSL+inOGduxd+2EuZsYUmW9SDTTli2TbaBwQqansFCGrQ03Sz86q5E8z1/Xj6JCa
g25BfW3a6lhJRN58bAlMzepEYUwmqGVEfi5J8FLGOUiRM5AynItzPtkPQPjzAbJKexVb9j/h3ivj
i1t1v1ytAlvdyPSaaxOg3IV8E4dS3sIpkbe88bZz0TVHV3OLMz2+gHbGQtzlfOvVMABniSAiFPLa
JeAuVdMdnxxpL8oDsqZKXpaNB+Pu5nq9gSUudkkSk5JgQUx2hqKBTofDsg/ZhUXz0VG17Dbk/1Q5
X7Axd7yDBsfP4zmHlFxVJEdQt4hSO8u0oanS09nUVOAsyI27VQwb137f7YfGG5ebmjvjd3k3c8T8
M8qagF5nfgZ5gg3dMsHeItkaXXV8N3nURaHRSmtAcT9GhdffzwchAZRms6k+8rZVH9M8DY/0aBFq
g+ZrwQOlzBq7wgCm5AnYjHES3UQfnloSUy9FbH/SFU0Cy5khFo/2XUMTuM/JUUfnr8AacWdQmI4h
Ar3xfkyAlfLe+DaGgAn6VIbAoVtAvA5HfjCO2Xwy5oi1Nm5/OWh/b95y4QhSFGqXphB7O+ccEqyz
78f8J5iW6DG3Q3tUdFBLOEGRNZuvwECuTRNG18TG9NR5TU+Ps3kv6kx/sSP9HCtQRBN1zxAP1KgB
Fk7hsP2ezPPPKVScPcNzZKzIAy4zaAeKsdjXtGY8C+sthhB0yrBm+IWpbUxvdh5rLROlyV2OxGqH
TnNDBRMfIgGrI8qYQ9LKoL7r4SewEICflH11YpoKeomIja4av9V47XOgzi9mZgahhbQHhNwXApXr
XVE72JC7OttC869eB/OO6WrD8qXdWafibSfw8OoWSVGxDJGqwXG2i8JvbXrWWj82cIuUX3GrGceu
CR9GBY9Xep35hjDrTUEXE4wuwc5TYjU5qjPy0/71I7t3ru9HHdsku1kofEkHGm8JDVqv6hJR6LLP
rU9u6t1Zlefd6gMDnTurwWpJ+31djW2QA9L1/7KeoRi86o504Djwtna11fzrovFOaiKso0PqGNRG
VtnAcfWfoYqpEgg90H8nbJdAS8LylovViBgCZVFsvT/UWuLXnO5O8dD3e10vjmmkTEEx9Z+/b46T
S2wvMIEljKtZLgojbE9dUiyKeXg7+WLcLLBxOmzpD8k4EmE2LaFk60W8pJVBbJKnNo9/EMnWQI9m
khB6cgr0SoVHW+ZvkRm9NYQR7t0e+qtXFjmqetAD+UTQiBHH3tboteTsLDF6c4NAS8zTix6zUBc6
8ZzKcCq70Tr2Cw4gsUgzXC/+ujoPabmdlRr1sifTYMBJQTpc+Y5YqaQ4wAG4XswOnuI/V5tJMQ+9
hFSeAiFAAIvJdDGfrlfXn6LBwO63Xk8BnoHwlr7hlPdm1F7SJRBEaTklOzkh0Cibp60eT5sm1r1t
Z2fzHgf0K4gfBN9RB7Q5w9SSkKqpuO0ZGrcSONovVdjXYYCBaqD0YU/bM71xAbm1Ne4JE/8/3Hhb
Ddp6UHF/D747pGhgvdcWaN4OumsWKHr+ORClMA/JkiWGQLvrM3sbDmLn2Kicib72uxiHs5wqcyPz
hOlSXfBG0a84DY36j+IpnyAat4ni8PWM2eEyiTo20IGaNjqMMjO3UY86jBLn4mZTebSq+OjWnPtz
E1pUUn6WSrJDQNnBkJRAji2AR+AKLvqI+I29eu5rufJCxB7wh7ClnRkJa1ugu4cGJM+0hg7lYrQG
nQWqIlkcrYAAMF577dGLGrlfb0oXz+t6v/Wn9bY/9/392P/nr//8BSumOdj2Ckjqv/5nsdpX//wb
Uatg4Sdm0+vzWu+erffR6z7fA7Y8iWlx5/7544iWqiCM61+NFAzO1l9ULE+zn2FbC4eZvd76F9bf
/Hnc+rfXqxlKfWp+mPUROX4WSr/FmbNLU74hlWsZfPvYICH1/pmmYJBGA6TbPMxb3QsNksnCpDut
F7OuN36XqoZvpS0L/kTS2tS3PrJvyM0obEB+ZmwvAYGfVTtzt5nXs+MwdZphQv8RpwncGzW2TmVf
WxDdLQCCJWq0ndLGL4Pr8k1ef71edOyD8MkS6M182/S90kjA+C6P5ixonaYUjCf8j/16v/Wm9WK9
CkAGkZ5lbeXyR9bbrdz9z58g1i0w/ZQI4+UPrQ+gks85EzN5KNAvHyz4SejT2mORtfPJajh5wnlZ
mA9EBbkwZw/pl2gIX6zCcgPaT9UpjCyiXNcfy0KRuLmFi4l8vWG9GGwV++/KG6kERVhXgx39w3JZ
WSp/rq4cF2cFrvy58S/8yx/My1/Ul/UXY0Q2vCddVp9BXcSrawLeGnSXmSQoLzX7a9QOyQ7kqUMB
tERa/rkof7MX/uvGFSfy59d/XV1/0S4ciD93idakrz/X/6eHUA4gYNGyeht39DqI4uBJFMUCFlh/
nI0loOzPI6Ezt3uLU4615GXGeoi8ZgESrHf+c7c//5Rs2H+/qv/pfus07M9j//XC19/89ZDBqzFe
GFfPEI+G9mkLvWt50mNHg1P8pq6IcJbtC7iq4hQW5OYc1ndGZOhND7PqbCTsssP6mf35RNer3ooA
Kqqcbdjvn9eb/9x1/Wn9eJMKCiBNFp279r2mQAN3inlBLx56VafuH2ZPBLKrtjUb8RUd0wB0noP1
CIBDmMovK0vmd5ii3bA70mqATCNR1OCXiuMKKlrhRetFg5sAizoOkd/hsKEVkesnYwtsky0CZwaQ
9l8hifFyRrV0LaIvEaIgK1CTEAGcqC6pggs8Yv1cGgrfnV5Xr4TY9MdwNd4vH/C8mIDaYH0D/3r7
19v+9RGBxv8/B8i/fvwdQ5l03Te3i344SsIUy0oIgsDHj47VJfG3dsonQF3nMVRInZmt8bnKMpQJ
gh2X6u5cRbq7BB7G3g4XbvQywzSzIQscjD4BjgG57z0IZBWlJClqc3NlBHEda73+sB4A44yLWz6F
mhUdyYo+RmrkLERuwsVi7fusSUSalfpqDfBL9fbWkcB29grzqXYb/UCj5XuCQMiabqaT5YHJEsw5
jykRAmFiMGv7mnTx69wAMkdA8poiud/btfsdDBIGBzSiBMn0caAknOvHxPtWY8u5Vd0Aj880wqM6
QTBGbXiWtvoNvZ+NmCOdD62rfbUyyJLTgFFHJ/OsighTy+Z613QlVFE1HHflwIZeMSdQj+O3Uumr
c5LSgVJVNk9MmHRqA8/eNTJjh585+oZwxvEIDvvHzAB4NxSKtw8jGT1UidZ+K0uzeUqj6Z3US2Jf
SucnZrNpp8rOO4TWgIsZqnZdRskz+b2AC/v0rS/MNmA4nKNOFdHWmCo3AFNvfeo9DTODyIq9jJIj
oSnFPQLM4WN47XE9VlcvVT+sybQ4xYaenxRjRPhJg33IxQjblD+UUi2vvRghdJfpgT7ogwWpPpuz
HR/zJL+lqd0fczt7Mj21eIXBaVAWmd9HfVLfm/yAtpQgFMVxdp6iVltXn/adjU21hXV4DGGNwZDk
VJjW3gkafO3zefyYHYjPnrCw0XAeDEcSVPDgFBV9SvRWUBMl+ZhWHeWbU8Ec6FJ0bvnuZuzFjNdR
Nu5nHiXIw/ROP2hVlKNa9PEXdZfMZlGwNFk/dNyqwHG1fS4174IbHn22Qta9QuJEXfX3fiJ2DTkV
fm1ySqxuIZpb3ZPejrRQjIkZZeFmAN8SyaGWstHjRKe4OIXNEOJsyhAzLSPNJ8Kqa59aAgq3XW+6
l7wX71HvaEezSo51H+a7jgTwRZ3tbhti+Hy3n6zzOCjfCA/JzKeJRPVLHhfI2Yq4Pyfad0VRiHPu
GSfAwps25txCN7Rr62jY1t579Eh7dFc56Ym4EbZAeVS58mdBYtQt9bR35jdUsOzQdxoGBL7d1W2s
ObAmwK5G0ZRnDTZ4LAz9UnzOjJzfW++7LqbnKSnDJy0xvxnAzR/RGFrQQaYrI7ziZjnEcVCr9Mem
wsU2VfK9GRvrRa+za6436UUSbVI29KiiLravk1IQvDgwR/KINJgZrr+6So4JJx2DssgIhZHV+2C4
4sj+9IgoAsaaMV7wEzK/gPsnmJvYVdmcew2Cuq6nPDveYJjJpnLIp/ktFXnzmsEfDfVF47TDZymf
oAP6TWWzvFo5rWKmolruUCLlOrZhPD5NYqp7hjajT7FJfpASqRcXnBOqQOYHhD5HZy+xcVHim9I5
rzZZa20NpCdnOO4fY6/nF1POxPCi2NuqMz3CiSj3LWR440wdNfqElwCFrw1k8dBMMXJAskm/TAPP
nN0+0smm/UIyjLPR+zy8Kk75C8Ldl5joBO5S7gw95OhWO3Gux657RnrwgvyKfgJXt+EsDKYtCkEw
0N/zWbuVwr11cQZt1FG+LjiyWyuWlDtyx4Vho43PZ6wKhftDV6tXb5SvbUSQF3jRQ2XN17QQXyql
udlWMwKpYNbqjV/VNtO2FVKaIIWHuF3Gj5rxS02PxP40n9oXPSznqxLD/2yOwum012T6ljgGXoDe
/DboHQ78tH9ucTdbWdpA2GZuQm41uKd427OXfZVMqDGLT82xmKCR1eRFjDZhXnY5vww9HUaj5AMw
bLl32LWS7q68oRs/OM5Fz1P9lRwG7OYT9NuaWBImD6Q4KEpEiEivnqdIPVZxs+ut6WM2axmISLY3
qy/ToMKHFHjOizqYzSUq4QND48ZE37t7JWQHOCkOhEj6UURFR5syGS6lmitXbB1m24kXHdrlLjbE
Pe6I9XETrbsU83dorc0TgexPnT5APGRCOTA9GPNh+mJIuAJGToBdGr94oDz2WpzWp1o2AhvHEL8p
Rtg/OWTjJTPmrmm2u6d++pHoZvNdkXa9FTX5MG3GQUs3smQbjd/eccbJb/oIdJPIxNPUck5zcynI
mWPQxxcCGu381LeEC6+3hEbUnI2x/EWGQ37AXuAXU2Xv1bG8uMRJHGZJDaXPSbyVIV8YUZFaKPg/
ZtqLa5SOYP6tge8FuWG0hrP0bWrhMRCN609ukd5b6OAc1gUTD4/o9mEs72NhYZNK4KRyTPiSSMFO
cmJwbAHutZ1+QiK6TZVGHsCUfEKOdI5RuSzbBb3oCWI58kiPIB/ZeLu8HWndT4geuvYwU0M9HGIc
TwbA3+PoKk6gYgfi1GsqLznpn65p/oMXdngXePcz1V4SlEgHkHlEhGkS7bGBzY/Yyz6NeKqusodn
LZlTn9onxWEIaNdkAbHQ7xm7sJWHIFxPZUS/u+AcRldUt499ZQ9vtFY4fBUAJw2UyMqIzJNrk34H
cPmT5ry6z+GHYRAYPLyHHuIhALYegtpbMzxF4iv/EiQX7wIpMPOX2Ca4Y1Jj4WdECDG5N5bgN1qm
Ie+ML0rnra3wxakKQRJFQ0qElmUfUQ4gybX12Y8HdOiNPdGaU5ntCnSZG1XiFKFSJSgwf+sHk2KV
FqsX1sCbk8GmHiCUyCp1xGVmthuG6D42dD9TmyeRAj/3gTIdBmNy97SFaa4A6lLtT4Z32k11uj1v
pFEUw1ejlBpuuuhX1DCZq5gzPY0LV7hu44vjPcaot7d6SQRbxKHcJ6TASY3lnxKGo2Ka79psoBtn
rzy0jrzPmgWeIBrfE3bNdJDn5DW0u2sUhRbU2Wnez5PnuyHezNT7mdRjvld7vq4tAqIgxamtZNgS
IXAEpHg6H6r5D1VdfvD0wdmWVsnh0olfDHOerY6cS0NJaCR79gdnLxFkYGc0E12VyJ23eC7mTwj6
oCTSmVgho6Zm7DP3bGak8Qi9VvYoqOHPWoN3lNGJU6j6rtbld4fQLC+RwylMtHlDdKBCmy3sLgQO
ehdhF3fNdqjrUY8ESd5Bps7YacAn6y5sxTsvc/ByLJVXmB+6sMv2meY+zXXZHNqlXUL6KVM26DK7
PK/FbhhtEIeEc8hF9x8XAwKIlDTaMEvtr16Uf3NjcgWs3K4vg9Zvh2GMzmo7xRvA2+qhzTDTDZHx
cMvCfVjlsA+hizMLTc6MBA+0sumrmPPXGq/DuWYxkIxjthoWAOD8Go0RbPonkpCeUzQzfm7ZoCkU
SbVsZ/mRYRWPHhnY5RT7BAaPpFPqlzWWLjZH4tLeBCmmm1ZdMjyJS9sSB/wQozedMl39Oha52OYa
JxRSg0uw4BdKhZZngJgeO/XP2tLu47QTg81aDV71XGfeAxXoXddotmh1ecxmJyPKRm6TwnIedVp9
FVp2Tjqh7FVNx7Q9O7hGmb7t5cDToaxK0US0/THWiud0UvojfINsOyruPxQ8xhm+HNYIz5yPwAWO
cEL7OzEWxwaP2b7rcTc77vhpSwYwptIlb5aa3QsTPsIYUjbZ4DWSps6CjIwCd+FpTmjK8Iki8Y/h
J7nZN0tMzi/w7Z9m9TVZDHJ2qt7zzvgKb9q7O574ADSrnVrdLDDXSSDLJV6NOrWsg6JBAM0GEcSk
P0Fc1zDV1uyAObEgt+yLG1qsU7z8zcIimwamUu1pr30uDoYSFkzaZhcjncXoS3WfM9bffOqsc161
jZ9OaOcQFxZ7VfT6XjNHN0Btu8CCnuOYlCWtcvj4JEAMYU+HOdK+VkN4pTySJ9ew900azTc1QW0A
N6XPLk5UfK3NQXvosSc2Wl0LIkyr+T7ySWwgHoeBC7o4NLoN8GxjH07tY2rd7phZ4akyX+w6N/EP
YxwaI63CpN0/5am9AQybXEnDhJiOamqXa+IUeRqBD64b71d5ZpTkemAqcb5jffXpl0iGHBhTxpFk
rCruBaZqivFMGW/fe4P5TZdGm1VeUsQEGqgqTK1J/tBcwpUZUF8I7TuorpyPnU3gAe/CAqObSUKO
k+16jCOT3WZRIY5DMvyDDHEfazWPzUym/QxrNqPOuDoZqSlV8wwG9VcdtTNxBLNKcYRo3kY9aodw
1gHXv8eucmFKU92i8RvIClIXaEI+EESn26jmfL9eZIhdr3UxfQyZ0x2o/IrLXFjEMgC1YZ5PYlaK
Eil3CRAwp+LA9uZVugQjZV9kYyKV9IjRDAEp7Ux0I8EwsAdZx06V3gMpCY1rGtbv/9kayIksh9N6
rrhxzC7cj3h45KazJbxLyX5kk7Jx3macbA6Z5/5M+/DAYtCdiVF/qrNMA9Vom2SYQjIxYLGEqqVc
TW+Y/bAmVl4bgREM0y/21/KgTNZ3fSzzbaqU0PbjStuwJzrnOJ8Z8LkgIWMPQa76s5oF2RAzCeOq
aclz18VwHTxxEH2VMRFTiHVXOsi+eotK1+zAEpv0hSp68GaTez42dNxjXlEfaQHrx7rlaixG8CrV
pJ4UxyOkz4SrJMuq99PFpc2OGEI3Xy6ftk1+LisYG1MxP+y8ULaL0KZrmN2UCZhPzRsRIwUl6qtA
9t2BQYTxYVUk3VEfTdVwadmNHanDPzhmJPyH55auxlOWeTdF0KVpVbXYdbE6PiY8GPAXbZ/DFPBM
ZJpPlqec6S9spAkMKW+NXRkVxsHGTM4a7ca7WXiUCGFX+Dqd15OeKriickk9j6yLTOui3Uoz+VgS
365WU4YwfrED0+BKgjx2vH08QfZFhznsFYc6U6D6PfPHJoIpfaJPpoMtbdRuDQEPytIgyVv5U5CD
cB1F9NCj/h4nofc+tlhs8pJgVc67LXGZ0Bgg6VxUhIGn0tQoSXNwnoQFGoHh5OjkrC5g6lvfCgyF
+xb3iq9MoggUIx231bSxYXo/m1P6qxqYsUYSOFAWWt3FKzLvAII498tW+0eRqnF1ZBHMXVPfhwF2
r50kp5mj1B8bt8PRxPg8W4bbcZhrNwWgr6ziC4bvlOGKShKfrY6nyiE3PZ7Tk01/RomH+yDtNyGU
q01izc50tJYwN/WIuGO6tqkHV7KIuqsT5XfAdMTYLRuSqCaatJi7j7mLwbRl+s+hdzZF4ekL60p/
G1gSvdZOXvumZfDbO7da6vU3r+h3hNn/wE8TsR/XX2pLSQ5ZiIpC92BZF0ZXPHU2FQmQ6l2oiDCo
PGjgkyvwNeXlA/mlcQwbvg25iAOKMblJQfIHDr0HH7UOKQi7dcswdEnDyFPqCOicHmQbjJiy0gOH
fFU80SH0EdY0FN/lzBE5sVtfipIUtvMpEuwRGF8yaRfNoSbwEMsRYkeBWcmwJl4hY34GBoAHxhQv
BmCTcIzlTg/dral34T7tNALZgO/6knhE5nfqp0cFZdUN73EmvpAlqJw6S0+fNYNhiAhcE87Naklw
XTYvKllHfF8jQu6i6LuJlYwx43PEcnGLFdJTJt23DLbkbjYi5Yk94mx6BJeyK1n35wWIxVbPZ46i
7Po8OUWpzHynHNKLO92VCZ8ToRCEesBS3rvyTUlLEojdRDkygjdQM83kpIR6e3IrZvayMJ1T1k6U
aVmn79oq0Rg4mTu+0SVCSb6oDbO8ULnr5cjoqjGDKFW7s5q5Gwt6ops/onaMj2JZZofJJAPXicW+
6uuXLHdcROBXgxH+AZ13wcDX3P3ur6nyOfWoqBvhTfdpZrvQKDA2sP1/TKLBua6DFTAJqbkbw4Oz
UXJRpPNlbcEQI2n6FukVh+yrUeUaM1wEQZXf8nWbzZEhYq9uZZR1e6X5lTRWTjt1MB9l3/+0Cvvs
5eEAnURFqZ8Plu+M1oslSwWcmYVsop6oDirvqfe06ZiJZsENj4SkZOTZpeqTUSdvRRmRiEPL1Dcs
Ug9KYVEc9XRRhkXCEYfqt1ZLU8yVmYrsti22hTFy7MSlfdc7FaKruRvnJtkLRNykoJKsSohIfdAd
jHCM4JiDGyJ/1rX8ze0TfGaReYyiZAzMngLEVsnqU73KJGXYuo3S6WBA+aV6M6twOlnC+NUhsbho
hYU3NQVn4aGeIMmPw82zBz8tCPeIMs5wCZXKdk4cGFOdRgSpuxQYPRpHKaxrnPXFOc3C+1CqO9ep
rM9BXPU5di9GQR+pSHGfWOn8M1NgjhVqx/HUzPURmi7o4q76tYrhw9H9XgpbfmzoVaWb2HLDvcqL
DGK+8Hd7gCCtv1njOPwz4xad2DEhjjP7Q699p+BK7u2s0/drxvxKiOWjtxOajVVu7NIKeSrkd9Wn
2+wXQ9dcq8G9QHwrn+nb6r6W2AtfN35r0zrZM25GPZBY7gXB0VdTCJjTER6JzjGToMlDHTBnDuW0
lige3JHRR2Nf7NAmmLNAk5RW57CH3pWUHrN9L4pfJ0YSSHXRh5B76UMssbaoiruDVLXLnAvzGiKL
Jt1kMKeXKY/F0YqbaEdbycKhQesxjeqZ2IiHTuJRDd8l25lt+qVmM3xJbeW9D5m/uGg+z1Em7jJZ
xIuestUNhp7loEWnwXsWwPnP60WumBxzsnjOndBAuWn+gnCRIhxGPbcZlPJzSm9UydWlzOzxI0sc
dKcxzv8Ye0OZea/C9AhpzAdIo15gS2/5Vmc048acFlcWt3eUcPKuC3cPUTRnjQ9Ul7argsnG8XKs
7b0aOGLmRCbF1cgKyDsEohynmQCouIrbE2Q3zBzKpSar4y0Z0+yp+a7Lel8mVfbG2XmJOyV7oan3
pqKnLyrK+qDQJkY2mjldPa3xoa7I/ShzFxFHM+/X3oLWPLNFUQ7qIJL9TDJBHTP/UN0mOag/x1iJ
z3XPap8ZykvZck3vrO3Uat6V9KCjUiUOkvumPmGA+5bUnRtoBRnClVsDeHTp8iajDmBLQxZRjgc8
DvSwYt3ASluTS2kmhyktKpYgLTygEEEuNBWLZdyFlb4El7IZsbdKWL+oEtLSoMW7NjacZ+Id9kaL
Vq9ytVtRZt/aeVHQ9EI+lxmxXYRAIDvt0rOoLPeYljQKtQTGW63Eexj66j0uq3feAhGYMyX4ZGgP
I+bll0woiZArih3UMNvvSgfwLBXxHo0uyGo6LPFYIdmz9cuUK9+VAbhT6Yp551RNuRPJe4u/9hCH
wwQxzu5prCbXsMxiP8KDfiEeQmzCsStuTfbdq4hodHU4hKymxMBDVSIZ6iqydghK3Uh3lgaSobST
amuNmDiUQTO+WD3N4az9yCps5rlUXg1BPipZKsTumVq4r4k7j0dvfmrGvnyE4z8lQ/mgj9ld0PKZ
HnYcpvcRMrrqlF8aVUgiwuYaaR6hZn1CCpsalu21K4Ue9Bb7B93daJCQrpiOrKvtZT+KiHCZyp2U
O8P+Fy9n9EG7rrlhR3fVkFjYpnnhnOORvVQ4Z6kHwMtzgKCdcui9Z/re2Yui/JNPbbVnZtj7xDRp
YFWzy0hn5JqrOUqcKOFoS5P4YmfGPTWr6g70ubjl8u33Fb3nuECSvaCinLNtls5ZMRCsKuUA9dM0
eZPZnL0m+sBBokX9xWiBE/XdRD5OMzuH1XChD1RQumRHyaio2rtQbufUdi91z8hKj5TqMkzpRzfQ
yVM19VExsJJxZwf5SMC9I7SGTpQOJJCGKy8B1W+qHBzZ8vmmrPeu1SKwtZ29nsyd76gTGUUJzbsx
HR9WxI4zCp+aWBtJV2VbFrrTLh/0PABTPBKEjcCJD4sUsFLbog4ljnCuP+ci7Xdjh4SjjjR7ZzbZ
12hZT0Dcl37dKk+RJFNM7afxgI4RbkLvOIceNAmb6qccftSVuYGyr4cxZszB2FFITvuDh2bPFBuG
WFSsJWUxkph0IzpODjS73I2C/wKKMyCxXlZnVbFpPnEerjWJJsspgzSUCxzUC6RANtf3+M14TWgS
237vdjTkolF77yu2ZfXwgwZmdphM4rPCoXB9TTQOEbzI+Q29NS5i0M5CndM7+2TBViCxfDe2mEWU
osIsGtFwba0FaNL2dLrpsR4sZ5hezdRMnyKWrGiCSas608sgyRsXauKiK9P8XizlWaIRjKBfaC5g
NEqXiINqcrdh06HLwUIzabH+6hi8UiS8hQlvuiCxmhVM/LKNzIQL7fS3chA+jbhtpiT2NzLECKUe
fSKoWxamzj1ry+JZOGp3UPnclFr3GzHZFH+ALZr0P9g7k+24lWzJ/kr9AHIBjn4agejZBXtxgkVS
Enq4w9Hj62uDmfmyXg2qVs1rwqWU8l5dMiLgx4+Zbcv0UUif/V11oSqJmiA/dfFIr/FJKp1vELFA
vzb5w8A+Y0tLEyaJLu/OCrsFmqZ3p4IuixYuXDfaE2+x9zElXvfKi/WSjcGIXqEpU7Z73AUeNXkW
HcX71BEvgy2/HNGMd6AdRRW23J+5AKk4ZP7wqsclJZA86QPYQ/VL+FDequypEmO9M3qve1hkdXIo
DpPU8mx/lLmi5KOurDE4dtbMqyeyhANHWHfCyS/+/Nw7GNBnWYY8IKmfl+mEQcsbf7mBzTcZxpGQ
9tHgpnRTOl8GdtxD0icRokTDsdn7EQpmsoU9lF46SQGgYRXxa5V2oD9Jj9QWgO+6WcZdRkEzTwoc
zOXiJJQq2upQV6xgu/HSz8P48JxgVrq4ALuq/JXRqQHSBb4VYLe5673lGMQ2UgldZCdRVy9YpYGX
ONN4mVGKpta1z/1YNLcaw8ohDJYv307qiyns6vLzK+mq+jIW1mvSaLWPbbmcE4cvP7+aFsrXJqgf
fV62t77BYnvtS+lcfAK08sxbIbCNBVmCc7qXjyPxIZRkXuZ6SLEl5qG5kX5NXqFYrOdZJ3rb+MTY
dUKV2VSn061Gvv+Jl9XIq09L/o0R675xYu9Xy30lDa1f6ocpUWbq4o8N4fcRKKVn+Be7WEMFgM+3
rVxuxdCNVzv/wJboPnVOcXCofsVgBuq9ukjV9pElqTAvur8yq95TJv8D8gNbXdzrHMpUbTPbnpHM
mL+qjE7v6d0xaduz0oDSMyCT8D3zzx9/xJTAk4nHrIEwPCYbnNK4y2nixHkdqEOQQusJc3FjUM26
Yw312fMfkuPV2+Cm+Gt1K9Pd5WOsTW/1q3SXwXFeKwumZoyHLMnld54t1cGKjWgWtB+5i3vrxIGM
2o70LhCzKM9mLobBcNHIRZcwrm4UJMxoVMR4HcnUbXeA3FQoz2jGLwm59zNjEp1DqNxsTzkdOn/Z
/NMiq8VdpmZ7n6325NoIFHJg2QHqpchakaPb4e8O9m3F9iQbbYNezhQtWT33ZQBLL+ApUZsxwXPU
qW1eUxBb9CC22omFuQbUiqrTxcTSi3zXVjS+9gUFlxmIefypQHFu8UDGL3bbIMbztN+GHo4UQCrs
Ruv5E2t4czTdc2IYYN4bjhpbGLusNcVLUPp/qJ45jpybhwrlpepbALsU2pC6ZKe7uC7nwCyPGKvG
44gFoQbS1jXD0R5N82hUXwRd5GGQ2X3KQnZDsqQ9tq23a+FjFuBtv8cjFBRAkWP/KIW+h++jI+0a
NM/27D8BS3iwEgc7SovQYtIW1n0zdLe5Q2y5ku8VK7UNcSKf5wsUVaF8IJoxtzwf08Qc1s3uGJYd
uRfPn/ZTElLx61fl7VT331NusZeMi5M9+y+NhUTS+IWxmZyctHgHObhTVIOgWxARlCLygtC65YJy
1bGlz8rVvxLbXKnR1UPnUtSYjcltG1gPM3BxFrUl7Zeyos8hIVAPtAQ9DP2J+9/qeRzvDMc3T3pp
H3/yBJ1jPWPRBFbWMRc5DsAmLYfjUnuvneOXXK39mZSK8dsdOSmqtGh2xhxCgYlHYnqoTluab+2b
uus+E910l2yYVwOp+0/2zv8novzfiCieWBFB/wciyp+2+x+vmaaN+r93nNv//Cf/XUXi/wMMjm1R
9hF4PwSS/4KiBOIfnguzi9id8++Wkn+TUcx/eDbzoo9rF8QcjYL/RUax/X9YoP9QFLzQdETohf8v
ZBQealBZ/pfwrOsgs4BeASJFw7kD6+J/C+InszPi40rS02i4+T4Q8k81gBMXI2kSv9OXEXPCrlSS
/Grff3Z9ULHgvCkYZe5Y6pPrOY39gGklOWQgShHjihhyamUAY032zLY82OP7fiLaxsQBHC6BplQ0
Kkb/xqw/JvFt5rFQobeNNbqw0W91wnTYC13ssGy/jZ9EIRTr2caPeg7kXo2Rn6gjYiaTEzGUvemx
O+/saGmakw4meXIco4qG2YCNVI+ffpJWNw6Ai9wjtWnBKx2ScrkZF/JUfsGxkDb31bDQBszZWlrB
Ji1gPZfCOoVpmx7quL41pNVEeB28nSWe+pTomF30NAo7A3cR+PeTR5qgmj1n15CsWScycqBzETKR
qXA32aHe4tCpDk5AhYgEebkrs4KOOjE9Fb0b7IHS6IGBe66bbCv6Tz2XDhMvWS5OeR67Ake6yqnb
msadN6tbPU4gSDLGd6/hHmsZSMKo/Q1yTzPwOhEHyPp8n6Yqj4RK9imWpmd7CB6roOVIL+VpcpnO
hdveYqzdWMdKiWfVDeONmRrPlrB2c9e+Ujt6dYFcDKMHogO9Sc9wRalez94WkW0y8mmNaVxGFd57
jAlDH76Yvvp0OK4HhZ2usPUeXwqBiy44rX9qlzgmutSHfdJ+0EHDhb5mjOsqwM+m5dx163Bqel3L
ulliR5msbWbBTjVSFo+ddx6TjuOEcqpEuuUlMFlBD+Z7JqlkX2bBfWyyJN4bQDkNSncmjJjFAPSp
EFntkA+LiuwAn05sYQ/JQebKIaWirUVpo7MZqQs8x9YERXjps7J5J5pNJufSITHzhkvwB3P7i5S1
jIBQqq2cBd2zFSCUYPpmm/9sikrtrXV1O8LOFjrN0a3sR2WJG3SHqyjDe8pvkm0zfjhJ6e+0xQpK
pfpeUww/Zct4RJClu5khw4UIv+tXq4vRhijDFiMghXY3XFg2EMRTgj3WgeD+wk+yObeDWjbOGB7s
mY5CYozpLllrcPokhnbXvwkuE6eEgOuup1qDJwEfs0lhFvHbjdLxTayN6yDcJvIbYnzcAONWH6x2
GGmQs/FsUBtbVj4bmyx9KloHS9/C2NW11qaB4Ns5VXOLEW8/dN34kj6Tr2ZR9BhUwjiQk3Y3plp+
5x0AIqSC327Q3MXxvA9rk8+i01ZY7jSZ30H1QJ71uJNBl76P7kNc4hcIAdoC7m/By8Q+ObItH5v3
PH9sXJiQ/aiiwRf0h8IL9nXe7LMk3er5rbamPwj0/iEFztx406m3NIZbCy+pyxV6KSzJ9mN4mOe0
jHru0NshEPDWeiPKxx7ifNhgZk6uFHvtQzO+tsN9LFr6K8KUf0N559cSXbbw7K1Qgmilgy9pwBhN
fYVd0f4LfYnq86PZfrJud7dW+zmxzIl804+QeT4p1uEFShYSfcLZ+3F/8Ad8eDpvk6MR1APymv7G
f1JGVeU4h1IvpwZi3U05DvPGtOPHqQnjl7QCmlQ+Uf0gadJm6dinDr6LNDm3NbAbLdM/ihiFFY72
fTa2AINt/95O4uE8peOrT2XSOXVeYy9v8LGVlLQEp6xIg+uAobFQA7jQYUH5CHWyCtYKpY976Ki6
mypw/3j538zwwC6v3b5z2EVuIf6Aht2MFZrJ7HHDNlzz2a+qdje23/SwjXRPSZqzQextELDxL3oW
3UxfAbXzeM0CEMLsslI0IJuANb3XPJkauRwmhkys2k5y9WBpsHfujLnaqgy/eaqz6hC7c+R1GnA7
MaqNA5Kk8LnlFvZlUpgUWGpvdeq8VAr/HKu7JmpzNqUIODEoXxAMYodFCzuAZWyqzDL3sO74Gfs9
Snny0pjHNkAUHMbDpKApoepQ0sIpGetYXKsQNLyDZwq48nhu4WRElruDuB1RDiM2g5h2yciWyC0m
tWPCNjee5UVkxp90iTRVhkl+WIrwwwv94Vj9ZWZ9z4F0Isk11xaI7Mk6Tgt+ZzJf9yVqQ+nhlJpW
ZUj15GlRU3WHxxGlgYbZRB9sD8hzTAt5lJUJy5aYLC0Ll9zFvVtmr5wFUB0Kszj4RmLdDal9GjTH
Gu6NB7togwcQXjgka5KHLP0m4aQXb731L3526rsauw1B6JvMU7ftEdelce90ySZP2V76DpXdElcl
tWtPWWvYZ0kH6IPRm3wpx+pE1dcxVe3RzX3uPP3T4jcvJHaei5g3SlK8pbIOSAePb+DlAIROzX5U
/XySmFlJqNqHKjGWaLTDU5OphcDgiecqNxIDJBCWngA01RXrlRqDLT4sfReO6IlyQRYPfP5/egn3
8xBeIabM17hviG7Oy+8emgXV3xR481H7QHV67LvZwKvF+58KGtJNvDGZOcZjhm63xXFHe/tGyJ49
aSXv3dGNpCxU1EMCjuTIRcRRfzBS9/tmkn+afvaw0bA6srKKGLlDpMMFFoZqcsbzX5+HNv1VTfaz
7oNizy31MWEAycp8wOQV9rs0njdhLwF4USKMy+Wm1URqbY6jTBtzNHBl5FAYbv3hPRNUPkGYiqqG
a3CVHN2pqu7JGbBKFMlH40OszyyjOOKCpPZwSV8GiVtursQHZfEH0i8c8EQww3Z683RBRLqpIF/7
b24/0cEybb0zaK/4aCsr3TUs5o9e2PX7hfajI/5Mlo3Zp0sNPHvi5FumFvnCoDjYwr54zcjFL+An
ZhqEoG0RvgyEFP0s8G6E54iVZmFFnh9yjLnitSqZuzy6pvKOLSudzRu/AdzgNtLbGsbwWM3da9kP
SySbNIkk3kYfAWxOwu6G5qySN+rw0oQ2wnLOk6sdjeJW5pinfH9Rt3Jy2g02YKG+zLihhrTGYo1N
NJoQSM7LTIAtS6+ZRcagUO6nGjLYxHq5ZobiNp+AIUjeZxXyRGw+PG08Qwhj5Z/GVDwkQrKtN9oj
xL3b1ila7GzLtcxoCGns3IWXYP2tKraERN+5si4Bl0DBY2n085Nq0x1dtvgV4jfwW+FeixyYZ1ef
mFbKm4AWK5fqykM2xprGKow3XYuRK0hcueWKPO+bGdlL69skBrW2+F95ocbNtJqLKQ8oC4FsNFEl
KLC+GML8ghry4QjpnVq8jYhQ2cWqQpaYiyKtcl+bPKLrcVFcNevHuGnuLR+Kj9vnj/lCECe9xk5R
7bAgMFKWrIPrMMi21qKrjZLVs8/GRrYO1AUtIrPXCIymTcbFfJTIDKBDUfNSRvQw4BwbFYx8sT7c
c6c5QMyi8PbRNVeorNRXFlk3QQWKACQAnYAT6QcDYMQYIxc5Rttyyi5U/k6DceSJ1O+WdtG/Kqd5
Y+RltsNCs7UHpMJatQ8YElEGLQMLD8FZ5djNc9F1waYe8p7WA1SV1jYCPt38vH3Cwop/hq0BsuTQ
v0y+NTCWQyXNgineL10FpdfIKTO1YcVPNhDJZRqjOBf9uTSQVY2cmbyvPtzh5EN2Zav+qs12b+Q+
Q6oj7milsrFaweAYFyk27LZP82AP0RSiC7cUbhM8IUpvhcxmxsJ6aA7sTWf4xX0emwuDdd98NGpy
N7Rt9ysij3PNoLLBqwj3D7S1OZkPcaq+nX1SzZKlxnus8u8hYBrNi+m+TYc/vd3a29zxElIr7gNt
Vs6N2/NEyfJoqpKAwiiPPcn6R7z/ZOy0JxaTX609XMyA9ygWVyNKS/GVljcGAVIiHDLbp2PzNrvz
H2Iej2j9ap1YCYpO4qa9dQzaDZr6trYwbsu2dSI3R61sEQ58M/3COABKOm8+wOOdAnyC0/LAJvzc
9uqTW9TVG+bXkVScaUB3E6Ajy4bKrbE7oHyw01rCx2qgUT122DkCLDJz2GYoadvl0VPhozsln1hA
+AnrnXbxGJFxiHTyGRv9KdTkhtg5JVxvfGelM5VYUSxQ0wASSBeezdI/ZRVqqUDCY00c4WU6enH6
FVov07LsFm5vA9hLRYrd8sIXx5+yDV11U/gcz+E30+cvf+AZAotwa7A6t26ptoto1NvkHC2BWXI3
qOFH8Pjz44cFZ2GdqtfMQJgwAAcG7YMTJsOmK/1H1P+oTJeWq1KNtp/Dj5nybdBx30yG8/qvysvq
qqh2HDz7bFXFHGGnqTbCmO5dD8fSqB+oxHuvtTzmBBncgYBizBPaiGFeI9rgYpduS6XiBD+E58LE
T5O3o9ewRRNXaVqvdqOPhM5LDm33C9BDLIGFYwvdZE3xHDp4AJW+J2LyIOKSdd+vXsmdUcibBCyG
3xqRwsqyKJXdvOuszveWbT6ntUkQhKeydYql8Hh4OxjNnY9GqmdW87dE8In97YRhMBT6yERYYUOX
ea9xv/oqvGH+ZfWcTiiQDgu+xqMKDFs01jNllVHRTBwFDALE8htGOy+HMir6HTFwCvamaxlPbAQo
LTCF/+Cyx7XVABVcbJuKpcH60tRZvXXDal/pY0jPr0S9MkTzlEu2whbgY3+CjiFIayqDbKsU5y6E
5039ReCKt2BBaMl5to+cSOvP3BgDyjScw2pqiNXtMKpPnzxTLaBuDZ63ka4fYWF/ICZCLgx8ajvs
wpisyVxvWYO8MFa8sr0oGaO4PWNieSi8YQ/5o0Z4c9ynR+WlmppVq99RlAI0syoeCpggJxvimWTj
cktvFq0VbkvMYWlP3cBDQ6VMAAv3KAl3IuBlKk3vlJAcy71WcVE2mq0dDAfO/v6c2N1tlpj3U88G
gIMrx7yCnXg0njIpcNUgXxkxzp+uJYggeONL0hl45+NLnUwrIp7nLt4quPx/pMd/QDxjt+UztEx+
ed82/htutuEouUWkdBUhfMDhXvKwB9y33JGY2BRGDAUdsqxppp+asS4bxk1cSrr3LLQqCt3ZXDHG
Jfadm+b93r/zAgo4GQvyVHCZT2+ZHb+wV6LKn1rNGJePnBYe/u4t7567ecZcPHFFw4+RHRclv7Aq
BqfKUcOWBd+4tapxn4btg0qadNsZ8s3z8svE7nkTt+aXphn22czumyBOCFPUcht37rOTBLccfQ+D
nRsbz4T5NBvP3mDc9/b4KlpWMLJlW2WqcG9k4t53iZz1cvkg7716k9DoumDm09YfeV/uhTbXIEyI
7kitE1Hh4C6je7GIRboPcPBpcjpnoyj3A/FeetNG1k2878g59odUiQ8QLAzR6tsZ0A8m7UW5LMkL
mtRtCpvauUJ+yhikGVVQ5eLfFOGKQE2y7rnOitNavZ6muruUbDwj10zPyXIwxzTYZIO3bPx25SAU
SYQ2iw4XhwfMVNzbrfF3lZM/gtRR0dSjj6T+qbJj1bmrCrBZ42DtppXS6HLlkNNTng6oLFW8reru
A3401XoMNmMJXtUx5pNLxmGLZ+EypyzYuj5+R+Pb4AXMtmNh7uuwJSSjbeto6fEOe13GfZTlZLZI
xY3ibzXwAQVQzk3SHd69ruC+MD6VRIe2OBOocJJEGNuQW8lY+vaFYkJvDzbuSjywjvh/Y6hawzIk
Bw6T3RVHIWJud4t75Ez1N2WAaWVAB79nFAdewmE7+iA9Ctc9zpN31mkJS6nyd44Tw65rWW9gvxke
p/63tEfiUagjnNwj2yqbAi4nOFmAqunYaQk198wF1XTTKRaVePVwS+kHf5IHi1XsZpyGadcY+8Jq
vt2YVWDu5b+XyfOJWghnyyT67cfun8q36v1YAifpAz+/DMp80mF7NMFgRU6fPHRmcrUzAy144F1N
g/LWIbytuOUwC0791gLpuimS/EGVznfWYhAN8uGGPNTtYsX7Quj1I2pXkfZXTVihZ2IGP9XiOV7q
3YJvNSaLtsUNSp/0asPJu2sp7efekCwHZoO8NKVnKOTnbkBrx0aDMcY0MHkxmRhQrUygWF7G3Gba
xcGtKD30DzruXmWbsI9NvJ0K82rn0PvhCLslaslmFAfhuSdMDbDqt4HK5S1spLw8gaLkDsuBheox
HqojEZdqY8Di3/h6qs9rzkuhGzKQVbS3+Ay/eCu26RDCzj018U0JeBvt8Ju6JUwsvJXXK9M1LGdx
9tcvCSrcOc1Ld+9Z7YONyfmY5bRcFDmzhfT885i2//oVCu6Crx5nLOWYxpkPCjdC7jqRG7D7/PlS
paV3nh3hncXc8Ab8+c0uzNCKbT7qLc/Mc5/QCW2zsDrltmjOSW/dsZBxqWqFJaRqM41YzcAXypQ8
O+sXO0nw3uANlue5nvilneBlZwvDZSO3js68VoCu2CW1DMexguJv17U62yup5+dXY8dQE8ynUnGA
IcmfenmtrCZDlyz0JR5DriI/f3tKMvSswBl5tQzpaMTJhI2Tv/fnP+bnV6zEJS/7f/s9plDkbsAs
kG2g0qFNUovu4xDVS7DFt2hsWEPjEffEv76kNddWlJU324IbNa14CQrQQWX8/NL/AWE0K4MjWKEX
Wcf5Uwv3pslMkryt417QLvMDnzx17sDWkd4aqKHJemdrrcWmP196PjW7UZif//kt4QZnplx1IHDK
Su0/f4AI/K9/6uf38rmysMbxaP/PH4wSAcNuGObo7jyxAWwPXCXl+T9fQm2Tb//53xnMh0YLvGsh
n4JgRadVojcOfm+cAbTS0J7AEwqq5skv4+pWJszDg8FpOrLAbqr4UuEbAByb0YYzLDurt6wIk6sd
aSI9yNMByivAa9ArSL9bWMKQG0LD4MFTkI5KsmtVc/BDkzMfy1gjcjMj5ZylpFaoQ2TOyW58gj2b
amHJC+AKV9Pg/VmE0R1VPZy4E7g31G8fKJasdoqtlDE9iYSMZsV0yxYStz68dPRn4AUkBmCDVS9z
3pKomEEd8Ka85I69JmAHXlE2EMWcP1txqehrLVjQ++mOZ/R5Tqb1ECAF4YpR0GnXPzglzhZzSXeW
nPVe1fV+AaTEeWPnR0RfTlU/OS92iKUPy8V2GXoymb05bavCPNbm3J9lPPxqjOrFnDCt5eyDPIkF
pLpyT7S3qav8Uxn3XJdIZfKQtNGDDtBy+SIZ4kTyxd23fFCGle29uAwRbTAPOmOka/W7EfK+Ne8S
RxwbKo60PR9Kn71n5b4WVjdsCm3/oQT2SXOpJt13wTdTImRLVp9OTLV7ToxYvBDamzFBbKoiOJHj
1YgncKmSYXpuZ/+cF8+DwJ2f2ON93DuPoSaBFOZEsGZyxPKVZTz3/Rq7wBDXLzO4Yps413boh4+0
Ch/Wv1YFED4Izm2I6ppRmuW/qZDbDGzwEeLm9xgTK5Z3oo9m9YSU/+bgt+OPx02Zmu91z5NVLvr3
qO33ju/QzVmMrPA9KLntr3Rmhy3Fk+5uZJ9R8ppYeIfm9m397rYO64bbwvOWQ7h0n/6QPIQGw7kE
y8RqF3gPwLzhLk8Cbm4OcEn3WcVrDR0fj1KtvFhlvjQdLecCSGGa9b/bsWO84p7LBpyzEgz2avpo
u2eRT/HOpRaX51lwEliaM4FXO0Wo8ZoVpJhVfwpysygmA56zeZNnwF3TRHNautNmjjV2LWt+ViL8
9hKXwlbFDsrChrMFcdsRGAAxFo4Nc18HrtZINRuHg9uzpiev7BKjCAZCEpn3gGuUS8HKlkTLKCXN
iZXuoC8vfAs1yt76o0Mosj8bgviDbXzcVZJbKpHScOP37rvhjVHSeU9Wnx9QKZ1bgQSXDxRAx4Kd
d2yx8I0xMHnYHNfXQ8us3utUk/GXLSzt4G3Q5ifPSjuqpf2LKr6Auyzfc6OHtRHqu9D4JQnsJkKT
sx1LbDKxfvacggXC7DHY2Pd0FZNFHRu9Z18Dryt3QaSz8/Yo4z6XXf4115j8RHvNvPavX7AIXWh9
nCs5sBeEbpGFCz44hAiTVzGyp2RDKPJjwem2kWEAYi+8WcLmMe7t32M1EJ+AXcxAXW/g6q1gXr5D
/ijLKKQpiva3aDFOBc6rl/EhjbOBj6N81b51H2II2xMMAbyGw7ts6OkKSRyg3ePLdSAPjDo/hTHs
3YIrZVW5zyjqDm9Slr8hNMVogcntU7pnk4DfZO3A6JxlUfPL7JcmcinN5n3CSxLoi+vLN8Lad05W
gZcFH5oub+3QnIQz3ndWss+6NesgAmdbZD2uQtc6Dl76nKdusw88vY6piHeB4RyShPhEZzQ8OPN1
due2FYrD3HosRsjNbIIj2+x3I7WJ/gQc5pcC/7fW3kfDCNa6tc1ZWkSxCh6b0PsKfJQb3ja13f8R
crmq5sEXcjc7rAFJ07Hx4w9yt0AIbuL39Q1POnTXZ+HOAMZnO8Z5arHYpr1DNs2PjDn/bIfkGHp0
qQAIi3qPXRxo34c5ZhPDsCAid55eqCAgS1oYj1VR3qjhy0hivQmGDq+ReZqb3Nl6OrE34O7uYjhi
dttvF0q3CLoG5QY8JbWQxrHw5jv2VFfP9x7ssrvWvbGpay8iwHD/8/fOXYmjucBm7XXlXvvyMW1N
uRG4EqyFkdsxM96dIB03DEhMRMW878nG+zilUV2TFjcBmcOwO8hApJw86x3RZcnmimaX94+tz2cJ
Yyl5UF3fhnX86OHotOdRHyrnkw4F/Mau+614bo0zqq1uXnKARK1OLy7QcTsczlnKU3EKHwK2STZO
Oz66pO1RYT/bEs7+7H90QfA3KL9MCfgO7ewZ5DjJGli+tW+Rc0V11+aRhyulwJoN62TS06U/WOOu
JlUKdYPuUPOgNermM0+qR8wU9zp0t2QoABvhNCNdSraHGeQmNZMzhTXPrum8KUAOXsU3wGx5ymhH
j7Abf8wJbgbsmysxcqOQYTYG61Nm8h3q6zmnaRA58NPsWRn3paIbdQLf+Wi63beZMOMI8tdjC7QC
xunQH0oKOEwOAytFsnHmk8I+zuvCXjIAQbxtiGiUGn5HPqOJqVwcNOFI6DLA1bNsR7cvRbfmql7F
FwmUs8ad0PtzyS0RLcUkddSoX3k/vLVFZ24pMrm3U01wMs+uY1f/hs2B9O7070FJkXLXfjWz81E1
9SvNjc2WwHbjDb+gTMEQq0Egl6rec3/0OQCyaUsX62dKrjJEnSCqh9BQ6y+X15NCTrJyCPqTtKhD
tIpjMD8ludFdc2neqCkSZtNs0frs+3LlNHLS1BH3tmXr8lGSdpT5vKKqn0DhjBnvBFdD9s1IuwkV
YUwyEbw6dEmr+OwaHAExBwWymL33uuaWfl94QPxgsBPkMDBH9FuR/GrxZptzc6HmHPEi4KTEQnJh
8/rgGibd2+kpn5zPcSgcftTPwWx9sjQDITkOByPE02BX9ff6+Y6xIZPF87as2NS2EkD9Jsd7hjt/
GtKBp4+HCjfa843ro7QF2qs2nvBnHqX9MfE7977tCy6gwviWDf8W13it18BB25ArhoEMAMd5wxpw
dOh9XNta5lPKyvhn3Pe738JjP9UlsJJCw1qP5vt6iBlUGh6ZsCutovs2SG+xYra+WhJTC/CyJcQ+
mdc7DyPPVmg3xNZhnUhmLUfjDKz1pQA+tE9kAcczeDDJFlx6lBK7WmWzBUVGIpDK+DnMvHczRRdI
YhjJGI87c7h4bVDsrIZuoj4lP1mrP3NT88gQy7WGvehnBWTOqrhIrkNsFZBCuqDZ+HaOq8n/tNts
2RS+G/lYFFkk5Ts44seaxICDwr8FWuWRIg/EBvVgPEjDfQP6MgI6o/gkt9An/eytEct9zxB5iAMB
fUEUV0YgPAqz/47x5qhpcoFGmWoAZSAepI3G3a+EaQyTZX83s1wd+mbikYFnnHUFOX6eK7y4zr42
0semSZqdFcuYhoI9jHws2+27WHJrN072EhkYk9pwTYKA27BsMP2oJ2cQEN0Z9YYY8PIbMeiiWm4V
snXvrHjwD3YwvfBWINAHgMsdRxKNEshK/jKaMCax7yTbrOYgo/9nl0+jjLCHkd8D8cbUzHfOI+pU
4x2KZ/Y+bVvyUeGzQqakYMjzDQxTXgiZJq+bo0pOdERj/udCaDaY+wf81MyLzsiewHsIZ4whkhRO
yd7qgOZsHgareCTc96WSghCyewqLO80l+9pby2VKE/uEZNaZQFuSjs7kiQOL5AVxQljTJ0fRR61M
d7OoHK8U2zzVV8yRqbmBl/3SsRYaBdE5gt0NlHq81Pq1a2UV2e57qL49iAkRna30dIrsscqWx9pm
TafRLIF8jY9xcQ1kclnYifgGazEI3xevL8c90M2/mobC00pw4bFMEIx4/sl1+78irDDBxzPFmuaL
Y3xAwvljOst2rAUdsTXOGXvIbgCPLLswES7ju73LxvpOLOXrGpeP61ChYOAnWKiOD8p6b3ipt+9V
chzb7m6wJjNyZsFysOv2cWplO/bRwUYUJO8W2+SZONdRanOG8Kox2+SnFro7S1FiXGUM8y88UOQa
HGXtH4LplfUMO0K86HsSIl+1QJapVPw0TpRNCvAvffPS10Td8cLog1F5d9h72UXPvy3NRpbuTDIb
qDZJ6WXbqo8bHhOnRZn9oQj6kbBS4oK/5yAxyvYB1AB0FJJZEfDqfQcGpgnZ1SdB/km4cCP66n0s
sT/F/QfB4H3daXR5FTcMVOMtgji1UygHZpN4V7RZ367/ePUQbAvqR7d9T85h5PqZLJSFL3TAZCDn
qgXOMBg/6+gt4p72AwYtVp2uvU/b7DCM4MDVZH2BNMb0XZKlTPIjZ19ykNZLHzrVFpkY80lZAQIz
UgLB1UPupinT2XANa/E0+L/bvCKJCjacaf1Ldf3/ZO+8liNHzm39Kid0jw4AmXAXuinv6JtteIPo
JrvhbcIk8PT7Q4201UOFZra5OIoThxGiaHqKVahEmv9f61tf3HQd1m1xkzspexv+NyNZWgVenu/D
cL4Is+eYa8O0LG15ot19yBJ32wUztXRlEldikRDlg61Kb1q9daviOUlQSRdiXtWyFZvAnPWmi9dh
X/5sSjgIQR9ZCN7d73LSGOgLsONDYj3G0uyOeiyZmif3S//dr+z4kDV0kygx9h7cGGdxiacdR66y
Bg7PkTYbn32nIYfSTfa+7666GcaM0zwnIa7GoJifXNvITgn3Lxu+PN12dg3GdbGPkwRrb1HJ7G3C
Msu4PFiiG9f0t57mCBuqE905LZV1K0y+ub6dHAd7uFOGQ3de98Mm10W6jhM9bRZhdVAO3qPhEEng
mhcISCNkRkauqsp1X7WwETXUXSs/0MzBYT+NhJEYB7se+ocs4pnZ6YBCb6CHG+FaMvXbVX38/4Xa
fyrUvsaS/IFQO1Gv0PaT3ydXQtoiWetvIm3f/UAxBm20Q4mObFsTDfTfkisD+4PvW64d0L30MR44
/OrvIm3vg+kTZeBb/Mb2vCWqS6H/if/6F2l/QEoNdNNBxgJXhb/134mvfJ8rFQSO5wiiMgUPZ7ni
nUSbsJQYmXCMkT4i8QzkvEZ89ehYYJ+cRk87HyHrrUNTGHWJOJZRDV7QnLaJxzLW09W+jrR/nYX2
PpdreTqe7bL5X6J6XIvX/WvCYMZFQfdYOCQ9I7qdaoImUvt1mLz6ziy/BUvRxUG8sTKG+m4p/v5J
Vu/7UJrrn5cuV5doRp+9zO//fJDSNwxsT55bHX6t/KF/cnR4QDWM1Ypw7+3oIm0eUCqilv3THLjl
Uv8aNcUfZ6gwVsjbMz1TvnvtbTzGUZ9Z8pwVsFQBAJAWOglEkL2/SdvE/mikLMwkaFXeDIovfXPR
aWZVirdfyW7PPq9dwXiPMdGr+U+iAP8p3Wl5ctaSvur7Jnmi76X8AGqGyTRaCbWW6NxUNV+dBQPW
NKGFeAgCaq84YBEIQAugJMQD/WTeR3TJB/spr2irsWFtRu3v/njAXONV31007gYrsB3X8l1/ufN+
HTC6ygE560SeiXGnYtEQ7YIF1tzAl/3JeTx6lmaKYixHf4vta6PyAQA50pRTtQRRZgeVUhMVaiDe
oIEINHXezjCBDY9elN6Z1ikIho3UffskqsZeTQSF4RxLrPPo6jf64e5DX311G+UdEIIfkpk9JPEh
1Qs9X0Adtnw0svqemyzD+15uTOrLD66Z7vLIrk99MD2go/6pFitsWBlESilfHOPU+0rGw2fTLoPL
H18ti+Ddd0PMNbmtXNO3PNeT9pKU9UuAZ2qB4iHRTJ6TqjJBzKCWcR34MZi5FfkBVJFmTV8tqVyq
hWX7WkG8R7/wP3si1hK9h0VlieF9d6NFKZameJrkmTYTfSUzvinIy3yce72v7e4JhMjeqSd1lqHE
xVQsbFb98Y8vxvtUMFgZCP9xp0Dh4MZ7H7uYAIsx3KqX5yGMfxr2AWkqx0y0oTII7mUCgceu/2x6
++fZlr/p2tb1b7MkvBut5pBKr7NzeSYS4qBbtN6GsuETopANC2OHI2M+F5B67A4hDBi5G9Ayq7ax
xKe2df7k1rH/eb5xTWF7lu0KyRtxTXv9ZTBgP7WwplgCgBs18WwUF0FCj0/KnZnmwaPpT68O2O5N
UXoJ6vhx2M1DeWPpin3bXOJTiWvrhjXLZ7vlOKeR9sM2cPNHYbLNrSbyDZo2C4+oiC7YDaZdRoOc
lgpaUzR0f5I+Z//zzO2aknUM9jhf2O9HNhVnqLVuJs/jAu8t5zq8a5e6nqPxxugUh9HiN64NPPso
/IGRKRBP4YSJuqqbR3C6q7E2OVj1WbnzYUKvxdhmm6qO6SmN4jw4toH9n4Bwk1QTtyC4iuLThJgx
wlCNIXfVuVQunZo9dhqoP0ti/b2RithHxqqUIsDOxXD13ifYZZAidZHVjJvMaQ7aQI1tmjzdsezh
Iw5f+khXfxL2a+ED+6e5wsUhhq2LbYj9/v7Qtd9WdNnFOXEC8H0Ug++Jx7u3auBkgQMbNSAHag9e
0T9fP/k2/Ny3rCmLP1mU3609LPQSdbfpBZIdCgmM759JHXdVDq7POHVhZiA4Np9otkHadumwx4hs
keWk5q5etu/IucUNJw1WQtWKg2+jSwnyaBNFbfRUWkP7m4fxX25YnN/PqMtz83x2Y4LEoWUALnu4
X2fUGhGp7VpecAJVuXYJsNtaTkf28EAMixsF6Kn7FCmI79+Ynq3OSNQ3YJv8u2VdiXCCIYkmbiui
vXIeHU7lrk4OzhCJHY4xZDdOQNuEYVyWjnfQo78N2JWtkgXvom3+w3RyoHIigdJW71x0k0cw1smE
5nDUHMAXBmTMhA9m5K/qyA+2pXJOXUtvR6W+udcxjokr3CfDd4YfV++aFrUT26MMGHBCvzWttpYx
BAeIFuY9enWrqs5/PA3zFv5+pNGoQ4d9TRkOTEHLw323GJS+TqUuhDxFEYVK5bjP9FHnXZW4xs4t
izuQTSOLdm/C4esUmi2fbgTSqDU7tLhYhW02ntKUdaQBKrxNfHy2ZkWgbCGm7JgCdcw75BJJR3WJ
bddLIYvjnGYjYwfuA5w9QY4JssbAcx9oYyd7rPiAe7EdbCzNITmzvVNJ2Xw/uuNtE5HlV0T4Aykg
KHwu0QR+JEzX8ywzGvO6rU9pUU7zWgZJjeGA7zU0iY0KyMoyW8EiUwOHRMvRrsVcx0cDmTDuF9gC
lOgRviUkQ436EPbjBO5h3oV0zc/2GJXrzna7HdsDhtCYnbtGC7wDNF5EQGeiE5A1QNOukvJzTszF
cY7LR3JlQJuY8WHZFrX58DJBnoJipJ5iu6lXA4lAW7I09Lp23RBGNu5os5D3HXPo3Wh01YYU0XhL
aAr1M+hjTRqrS6F8NNlO5G0zsWhZJhVcuoh6dxWQYaccW5/gFYXrZs6JkNc12x6sHyehFrqS/cUz
82UA9zlFIf1NsQgjjnpJy/SLcA7wxBM0Ax3dT7IUL0oC0ZlH8zNOnQirlfOtpym5RRALQcOgPV1R
NdwrQHMb7ZkGreNBnHZVCTZG1ok8OsNt0gv3BhnRfsbucy5btc67wHsaozlYVW4IZKfr6PmGaF/m
6TldmNsAQQ826rMj+P8fpQa5Q2mGQuaiVyfYEeQeHc+NF3fR/TCg0TFh6YpcxS9ZOd1JvzzQjRse
PXRGahRs5Lv+0c0AkIZ5ifrACcttk+Ye23gMbVnjkd4dtoAk2HgURYtayO2Oid/kFOHzn8pV0aMx
hD9D0w63o0O/Y4hzlG8Y4jbKyeebMvqU1Whf0KBskr6Mb7uwmFb27PtfxrpditI3TTouqXKS6iOE
MYpH3giSHhM8uJKWFIV+S69+3xshWkw1Ya+L9+RA6VuD2CoBawtdrQmrjGF9tEBYrDvPoOVQ39oN
miszd+YDY00AbAfLZFi8NyKgEBXbpc+tlI8brBb1byO8Lcm7KkJGKiY9StrhzyBp1bmaq7cgYg0O
grm6H/0lKSC3N3U8B/uIjifppyYM/x5fl1LfDW6N51B8TcvxMcgS+zKP7CwEJ+l9HYMAGcvhxuhJ
h2+m5kmJaB/JMbzvMGSkk6IBnCKRCdwfSel3W6do253CBLoOsqE6Qng5K4h0wMfTeOfOafQwpc03
CfLt0CqAnirKv1FCJ5LdDW7x1jT3vMAKo0HrHUMbgm4QTueuqH5Sox5vEEiZSCsFNT3e1RX+zeQj
dv2LLhGgW8n0SYZPrY0YIep77627OPMQgy2giVwTGbSWnmjvVJltZkLvTrlZCnw/PwP8BlTaFH27
rrmTHrbNfv4emeWSpjaprZOJap8l7ZfEPIJq9j4j+XtJrHCjQKjgpgV1FoXIdiY/yG7CaFyPoydO
iLMJKqnQ44FiA8K1cJ/JvrvtZTvtEcebW7MIKHWasUnIjZFeqsb41HIc3jsjHsWWji8TQfVasKVY
ZYo6pGXV93UWqePgZ5eiSkKYucTE2HP5ZOo43LkBLjFjfomdhZndQHKxDC8/NoNc2lQvbQzItVCU
xpRH5NiqjQB3UjntLfeS+NZhUuFNSpzAg6BsSluCvhRaW0muFrddpbatIifbqGzrY+kdos6LPvaW
GFZOXjy3MtWXK9alkfJHZGpit+Yp4xjNM8FGJB7yGs1t4Y7BJ7jY1S3JeTBgvXzYlDGVdxbr8pB4
oFDafF5ZYfNZs0NDJB61h5aq7KUYgo/xhLSjUcNeaEveGbG71QvGvdFKr0TpTB+jizYHdteSArYX
mbdJFWQvA42v0UojzL6cqQvC8ZRqjOPQWfdN2PCfE30aKuXfGDNkGIzn18NZycl4RxmSS9a2MXBj
P6n2BMZ465EaO/vFp1nhJNJaQiJhdnrIoF9Xpd5aOC7PUzYjqsYQ3NoQjIsCe5KZqo+UubxzVJDr
AeD6JSzc6rEg3nyddsTHudBMF0yr+DxIVFI1gRp4MoqtgO52odT7Y6absClHMRzLMKR7a1nOanSa
fltW+5EzwyaO5YRtP9MMEvshMshucx3OEoEd4kFuCB3BQiW3dZl/9AydX4S6TENrHIKq6Tcow6Pp
3M81p8Va3ysfw6IkOpaUSOdS28Yz5gu5Co1B08iLnL3ua47xWcuaT9gzPSnmFJdSuzYWZb3piTt7
xDSf4WezmzH40qjpCyjO9kCLqt/bQfPVwP3+BaABmGCrcLcmBC2EKnjXshnW7RVm5MtRvU2pjevc
S8xzBhN8RbpRvm0kEFAl4o1vOOLSxN5Dh9TnzleoZIKu1ruih6w5dO0D+/CZPxdEKPOdXV7Tv8+V
xHtP6+FkOLvaQzgKSloizkJENNONrWKDRChBQdoXqAbjDGjCpDldim4jA2PYg0I1dxoJpwGLZEWq
DAEnsEYRYKYt72NPaLSuOP3LpUHe+O2lIdMFkGMN98PO1+08jCfmYbPkSBx4k8d5HPu2W6HgtgL3
rq1oMw+LqDmVMahA1zLP5IrcBn2L7EwQzBEtGzB66kuqrlaSplja36rQTXDLZ8EWof1t2ggKfSji
97oUHTYlSl42tVQWf0xrnS7bDeKmZZ+c+YewKvRilBy3vrIhAAQS6KMowl0hkvQGx5Flr5rGcLbX
v0gcM+w8uLsEE38FFjfCuQrMNZU8lIs2eqF4HnAaF619kflJFB3I03JyjiDG/W3Yu9mNZgXHAasA
pLQIy9ucUF+qUUBmgh90Wn/G1YDc35cvQ+m+1XXKcVea2zKE12kF5ndcBQlHEqJHRmO4H4rOIaVX
M/5tkt5b1Hgoui6mgO3lgqGCZfnVNoJjp8/EuNb7wqp/SMd6EYHN3WW7Dn7AdG/phLVDvlb1GEMS
Lb702P8PQ5YwTZNsoiz3URcaj6XvuJumjF9c97wUw3Qs4r1XaXqzzk9dzgj87AJlTv/ZURmxve7O
TXSwwXEXsYlzSJNf2FqzetLcsltFEjiZMi/Kr7N9oS1iqgo61Y3ujjiOQ6QV5aadwDPTo7uRTQtB
KFU3hu3rg1nuyt7qdv7HAYLiqtXik8//TxZvGzHdL47O3B2xEEeaMfjJnW7iva6+mcX0rbfSQz9Z
r852AK5Piy9/GqYRaIWPdkfW8lC0n4weXw3sZTKlHCTxrfNm53jv0QiTSGrRJuzzbKV5Myqp2GIH
mJCq2kbroZ3baQCzPjakOEw5CeqiRoBVpgZvS0MLk2BNxHflw2A260UxsaXLA88OCKlPYIY5wbrE
JodfHN2+11waDXeKCAT6hWPUbsq8YfeLTmjJgMtNqTZjUt1WKflZ3bDzbIT2re6e+hpRWt7QTqWv
BnTVlIG1VhbCGgAqAHkH/BazPliL7GEGJrdG+LeNnZrDTqcOk034DppKiuJOtq0RZXIMBtA/10qu
rBTdbQPz1sKou+XQV3UJaUxeHi8K3w5nwV2T3Roi+0oA2gvOJH8nXe2uO6h0winvDI/ok9Ds1kPA
hM5JbcMekZxplfQbXxI/3CQ/OPEipYCQ1soQBnIrP7Ew4I2M38CUV8xJrNyRV2/Yd44bCYnYN+Ar
2kruRIvoDPzjY15aJVR09AIZ1HB26Cs8RscC6AFTKLOcR5vQaH5MDkcMUWV7ps3PJIaT+0cpyREF
28rIsOCf2E9mzGxRFIgUZ686yxTwRiEyVIrdacb+AN+UzidPdF9GAoN/5R6Cvk42WClQA6soWOUw
nfZh9gb578eogdKSX+Dt1JTuJ+19TMJm2mZNzEKQwsAoYrFxo+hiWtjBRYc6YvCHxUITPhQ1Ad7+
+FizCWb+IKRQGsHr4vBcDS1leto+0Q4nnOsbi7lsIwbnSYxyxsAaPqOzehM16Reip3BeIItqm2TY
NPZOB8BrLNeir12xc6xYfpDKQFrpvwvsfjkU5zEwnE2Go81w1+NcLjHCotoUg0M/v/qeG4BKuzJS
BzDgSBKxFFaDs8pRQnoGQoypVJfKR9TVWV8H22kXSdslYiNIV3g4lF5ACh9qZGZaHX+G4NqoWz90
hnU4wtTNpXqwgUJujRCNGE/kSIwnMXcmFtsBqbvBw83IqmXd3hZuzmkdMPUQQ0YXDkpUKz857len
XXq1stJ303DA/4rBO3VwuQ2xsRo9rjFD1+f6Z7e4fHF8WRzHJcUqFC0k4XCaYKr4nrxUGqer1Pob
WBOWetQcxQLj8HsRrBwI7Yp9vkMb1mwJsvRRXCVl9ChdBEJ1hlMrJMhgqyL3krasroXl7EFgo/tv
MXPth6i1DnaJBdwdvrXOl9zu3owgY3uC85ElzNZTv4mUhKef5GtOOYLcbeuStD08fLPrNkafneQY
H7wi+lSa9U8rYnruaWenY8Bx2MG+4Oe3EascRst4nQXuvdFN9U7k2XqmPH3waKSvbTN4RL21yVU5
XCiBjk9RgB6MswUhkwFVIjGTV+j4ZcXqA83NMvODsPB+rRcaUhjIFyqe5qkNxbCjXRBu4qHPD1bk
Y+sZtLnrjRLPHlG466YBGuaNiQ03o/nhBL5147rVZWAaPlkJG22QGztzAE1tm5ULIl2ntzxOenv9
KtdlehtHxb2Y4hnP0d9/rlDJkIcCjFC6VcKJysRsaXNfXL+9fuJQUptcZlbcWiBe7CUCA62Gbj/k
TXxbC5GZ7GaH6dSE47FbftZefzZ18VsM9PxQ6Ta6HW3jEJnKPHlY/G+vn5z//MoVeGgBBLYrHfnP
YnS/yFwMh97VFJ1yNQbHODIu9Hz41hubCz5+hhApQeRg7KImsbd1ktcv+a6q+xphWF4cysU8OKUT
pkQPxUZvEBloF+YLp2K98SD97K5h86jFTCvaJkX9psp0iWNJu7UilcsfDwGOEFZrIpJqHBKEsbCH
iQkxmMjghn/onXhJQ6l2PaJZPKLqpnXwDw4d4d40D5k4C7nxXDBvTos/HOlYFlEfwxmPXax/StPo
rkc4v8e6vuNh7yjKIIqaOc0FVpCvVnRpMyKl7ADIxPRRNeLblCh3w/HkZ4/wCDlkww201Bhjwe4f
N1GBKS1bUxKlkN567VHJOX70reGibBHfI6LJ4PzcjLLc64SKqFDucFlmyhFnJCs3aHRRLnk3ESR3
H2nIEcU0qn2Sp0k3DPwz3JXu4quGzJy+vFNQ/m/rKK/IhiA8juS+BX2bGI9Oj7UIX8aGQ7R9VKYm
UaaY3yZRxU90L248m4Ao3wc43daIxvUUQpnqCUFW7QOmseDQsrVYzcRYP1kOi0kYkWBkxFlxVk5x
pxyHxTrKx0NaEGaSZVPAjI323wPXsZrQo4u4Qd+aWOlRVwRHGEAzVTcjk1Rxsm/tobo3KZWtNHJe
Dx7qJUznrWePnwuiADe0N5yLKssnF0YC6srsUi129sYjTLwGz+SjR4GIZvt71s2RzNH70lQeVA/f
enDix2wBPI5hEn0eVHGLvDX+XtVoczVFNxdQdt04YmPY8Gu5W75WRp4fipwgsd+gwlPeHirvOfU6
pvdRE7LHS4VptGs160DUJ+1Tnh5zW1ZnJ65e26ZVdzKvMLMOPrSiidXVdvRLMHifiKnGF91axZmX
Hu/rAhSW1hHAD3Fio5rtWx906sKvO2vMMh6H2ww/+s043dszEWA6GqMtLclgBcUYBYyywjUdQWIT
nHZ6rNned1HfnKuo+mxXhYlEJncOngeb3G/KpwAOe2BUi6Kd9b/r8uJSFdRPooGDjw6iz0RKfDOQ
5Zzcyn+cljw+BBfPVu5YZzzqIAOo0eFKM54RNFbkPogjx20fPggkm+vh066a6Egezw2VougeewWY
1xJreCaiZl9QP7ypzcG8yWVq3Sgzrwi3kMFOKRNB8/WH138zls5w4z+VBH0Z0lUPSJgI4R4zuCr0
gClYsQVYj0SqTTgNiTGQ3ZGlEM+bJpgEwJR0LlWoMXm6AqpLIcthhSbSuUDhpToCOM/zP1q1AZeG
bHn8NhOWKwKDGo4/h3F0Py7w0kPTFtPGQ6XuUhbd12MTADOhB85Tp69lj+axTjk+A9fHhoSpknH8
GM/WF1N/IZ2n34icaFIpsosyzYH3IIahXmvg2MDpN6Jk68mEZXIO3RKwIBLuRp4tkxwxPRHkCQRg
yWFMCV0rqvgtwSrOSNrYslwM+kiIE6fcFTLY9O1dwIEMJ+qUFyiL41dBJsZ2NozpRKj5uo/d4IDH
3D6R6uEezegTAqnpdP3EffQ4y/RVGj4zqa8bpl1KLbNPjb4fqdFfv4LkQg0fAbjaEs5I7bSLYBdw
6IcgFSJf9dyJfbnDVcl9SprxXI2nIUe85lonAoWT8zAsTTnO/WOHnbUCMOZbK2ccANxFGmsIIZAc
MKif+OLiEpZ1NpmazcjQuyC2jvCevVUX5DnmcQ4h9uQ+TaP7qiJsO6l7nV+tj2Ojnf1g1Q9ji79d
M11vtaPvkjSiJjWs4pBMvFZATcTlVHKcZP5SAmq00acEcSn2eKLDq9rDYZX66El1BrBDr4qt+sYt
nGOWUY1uouqn05KyxOx/oApX46GS0yHz90nNkW9yUQqXfZufyHl5rsE4PSRYG3yi+HrZAPWZeMba
MdLt0DE7ciRbmXkb3VhuiY62QO2ZGmAM6xL3K6pnceAUG+VesmqYOVd1QvZF3GjJsSq/odCUbc2O
MDmTUgQei+CTGAz7PObGk178ai4OWgNjbuBR3PcjMpX0GNyZGQWqIG9fBs6SR9DX+9FCcOkNDG5k
/rCQ5LbXDgwqZWa7Pi+43ugeJ5DLiFoog032dOLYicqdyEZhYZTRi6Eg3keuJLEB37Mz94BT4frO
Pca2DqNKn6KIB34S7wuDPoaDVDBlT0LYMyJ3b6awaYivCUmieyMHNybb4phra0PzlpCuOt/TUsAA
DB5qa+tXSnNQ7jg6AdtmIsRzFS0o+Ll5MykSFTm5AFOzlHx00W1jYA+ZHd/G+mHG6XaYM/PeiuDV
oJxRtImx8ReSfFQbvHNv9Diwxn5dVe2CNki3NQarLcWQAYZ3sQHVTySG2/PaFnaaV7Le1O6PRhYg
D4LsQXDO5uCTrvOFUMDCsItw4fmWJC86/Aq6bNw2VkCaKeQUvILzEs0Iem6uCXXSHhGJnKt5MJop
JDBsnLp6GLIw3Fk1anqAU24wHqo4CKm/PuLvzzedHb61rvHDiaCFDvi7V2z8XhL0PCsjYHMtc1pp
jcc5KIk9FNi13DFBPMdW8WSSO7ON3PDrWLhEnA1+udOEBaxHGEVUlKBJtwQdbLrCOwDb3Aal+BRG
0Vf8sEA3xFQTfgDdZZoI0amIVtyWnFbjpGJNDGmminCDOwqXbKmRtHNuV0rYt96UfuqgdGzHrH1M
2/511h1D8eeYsFtoaDvZyVijea49Zoqdn1IUSaAMmV/mNqGEn+DdzTPsuDWycWCIydaoXNwE6Ps5
wLt6fA3qpcRBRxpeQbZOWxLyDMCfG1DObmru6Qiz4uUacZY1XSxKFDtkZESzkGM2qvyT47YYPNhZ
rXCn01WpoTgnBXTyLHcfZkO+TObgMh/40OCTcju5EsGtLdD2KzVuplAyWYhleBs/nXQyN23b5Ft3
QsVKcZqSh3WGAw5YTUzM8VPzhkSM24NkaDNUNhlNwNu7NK43dm8BE6AINHIex3Nt4omlkEHuO7mG
z0ZRPQQzOSWG2R1UN5qnph6abY3i9x4cXLpsJCl+ATtIEnqkVLVpxAF32UdW+qQ5wp/R9Au0c5uJ
rfdJBCl7UuIj1ihroMOPLpmDxK2enAREpGzmrx5+gmciH5w7Nx7u+iGIHmwVHgJnzD7ma5/GahsS
JTPmzAmQAtK9bdBPHs26XBdyGs4jeztYqtVuUeNbbn1BP1wGznPp+99cUKHYc7xDk3XeXV31q4A6
/W4mg2xHwO9lLGyOT5bK7wjAOBe90E8FLUMiy7qPc2SE51iW/kX2MfsrudDqwv3cy2Bfe2yU6kKl
lJwE52Cb0xG4VcZis62USzt/AkVI34Dx11vPRCXpLS7vTZnVJ2OQ0ZMzJz96Q1DKqebypqj0rdP7
434inmZr1sVribf7QBFPHcBYfUOyhSWhFuYnO5rDdUcss11m6lAnybrP/IaGu74v2XCdyDY5Sxl8
rpZmRwgqTujqM8HL1ormWnRgV/pqV7yaCvfv2i8KWkbzrPZdSpxD1XWC1qx1b0Yk2cJFAORes11J
amNnDcAiswQIhwReGOGZKQkaCyg14basTFrBdImuCc9OVL5VXv8qG5A9XWjdOBXRGiIZDhlqkmPr
g3mpRL7O40rsSWcat8JhhaaH5G9UTG52T6DXAXu6CfHRJ8+tj0BtmL6iZtVbe3Qx3+lHd2vagw9Q
zSWGkzxdT24DPUa16A/LLgWRMZEgBx0sAwawbaleJk5Nh0vLh8gq9q7gJErWKeKFduMkzG69ZPMz
hQW7Ldkg7A8wrteTtccF+di3jgntG/tzhCdgizB1rZripnTGaE8A4gmtTrQdDA9/atnTlqQfDhcY
k3nEohvGkwdU3P4aDrxzMeKI3Nb4mnV2NJk5135CU5SCbkZK53EeGO3hKpa6pQrJHpqKIHBLdQgJ
rzkJiLYs5/QzU93En+p+8aqwFano3KxNdKnbYc6oF3jDxFJDugEgXmtnm8jYwa0mNNvd+ozbC7do
dyyH9kvrFeV+WHqD0oTa4ITpT7gQEAxG8V07uON7fz7JfOKE3kTRplPTHsNQfmkzoFy+lh644jgi
OjEznsJm72fOpk08OoYS7YgLYndd/sA/uY50LS9Vp90NEhW5Kg30n65jH4i0LXmXyB5hqypaFm/U
M2sZgxvqvYTuGe62eAy28GBWEFWadezWjNAYzyllUHxlsAdCbaE1azheK/LqREVuKJ5T6mkciyKb
lriBTmlNbZwDghcnu6Tg8Bl5cguKOjj5FIzvEVFBpYLsVyX2bQ6KBnsKO7jUbsK91RB0/MXWmLao
zyzI6YxHTL9yyvZZXQMTbKjzs/FLawvnExlKciiSIqIDkizLhkJJHYwnFtDbIe/2kmPpnaPghxqW
uthtC5nBjZDQ9vVlcNubAVPUTpBHLYeKkKjZ4vw5Wx6Vg2tqLteunfSwcQeNyywCMzibk7UJh+bZ
m7hVfCN/xg6zGCxG6uWmOs8qtjHfl6z2gzPf9lw59DTdSXr86VrhqyaBd96EU0RTDRsouphDZHcH
ETQ2J1zDWlOQaGk9cHYF7kaaIOZmBjayq0U1D7CMDgoxFevUAig8pd50Pzomm85Q+Vu/by6oFrpt
Ked7SH9qKziFrW27RthAGtQ6UJI4pNqa9sPk1qvW9nCbpB1HUOGHp2z4lK5dZYJOqgDw6RDiHmCu
J8ig3qrvG0JqSPzbTppOTj3QM/GL4TFCKvhEuOI5a7lujZWGp9AE2a37rTKGzwmXb21i3sdH1W7S
KDiPOniGIvTd6uMD+0JgEEn666frz4bf/+L6MyM34awKQXSfmRlbWdOMVl1FEoZdnVKP0BTENnx5
/eH1U+P56ZrMhHHdt2W7r5Boho1qT6mdtidjtuBgX7//xw89w2xPDWtXzk6bL6//UoWMsxjY4abw
PM7fI7MF6c8tLKnl0YpyPocVy2RmVjyH61+Or0/n+qVZlMUR7wELCLyXf3xqhsX0+4/vvYl9aOKm
r0YKLKXh5Z3wbT+2uJx3EjzD3rAXCga/+8c/MJsQH48NVFfRkvnt2eI9U3Dxlpd4/RQvX3n9cBlg
ybCtd7tTYWs+LZd95PbPYdwdvDkkjEOYT00mip2zfEek2l3gupRCl++uPxp9Ue1UJJ9kARooI1wJ
hl1WYWYO6AQv7qx9RVLnYQhps8L+/ebOztv1P8+Wd6aWPkjs8qOShLCRezmvjQDJw1Vl9/+Mhedv
L2TzrfvG0Rr6/EP/gzLOD9WT2Pp3f8vy23v2nN3H6n/2j/74gf7Pj+tf/jjVP/76l29vBZNroro2
ee1w81x/dXz7618QrDvXa/+bRvQ/n9P1Cf/RQ+TfeF39G48t5AfSUdEoW0jJlw/kvvA1wJxdf40W
wvrgutIJsAQh4zVNRKeYkH65Rv/qKvzxC/ztcv7xv/mjV/CPi2ADt0Kl+Ttn1PU5/TeugjQ/YPJx
hAzQMy8fiOV/vQpkWCA0FY6/yOWvH/+XrsIrCZTdMhijpPqd08teLDr/lWvw7hF+GQnBB9ahxYCA
bvjXFx8EH2AKorr2FysSH1ycf68h4DgBGvz/yqt/dyv98uq9D7YjUU4jg7h+MM5/vQgg+j647MW8
gIb39ePf7SJwA/vcvP+rq4Chz/Sk63io3K8f7+6DQDBGTCgE5t9+z1D59xoKVrDI4v9XF4EpEZOD
b5Kn8Ns7jVvnP5g7t+W2bSAMv4qfgEMSIAneZKaTtE3aJu30kEwvGZuJOZaljKgkdZ++H7iQLUBy
6vH6ApjcxLJXBLj773lxyAr0SlLGDFwgEMsSDM4IEonalQ+Eg/sFgmt7iKs411Hj5VeiGJwpLG0g
tEuFU8gOFaoFxnWsAO6j/WrSi/KqE3lwdNRaGgXqMhySwFBGrNB1PeyrOgRbFfTlVo0xXvZZCTR2
HJKBU6o6O0HgiWs6PHTbt2AiHdNcbxXjAPumQ5ZeG2dEQrLbvodp5e5bW1SWoj6gUF4+x3kIhjQO
FihFHI/8zIIapS0K6vH2sUUZcLNNT9+ZvOREGbgG5i/7rsdwWFZ2GrFbGulVImBcgUJsGIGFYvEr
QYCqbIrGN5+12SmB2pDwVMoAVlFPTSttqYkO7Jqi9aqWvkR5+WJ/ZQT/zhnt7g3mf+m6tjbBHELH
HSIAh2Bb11qORw4hOxjEb7PaU7AdHmKFe+QQdb8SVsDkKmj3ta602B0iIshcRqyAnxwg+vFoaJBz
ZywewrLHIyDoO/wDdEGJ2SFrEb2MToGrlbQq0aNhabsOo0D2mLBCx8AUGuuxnIPAZCcQVUWzvRIU
a1c0fdNQAJngAbESy4VTVGjCB35lpxMqs8y3UanEJRzgYXHv/qQqsUFUGCbBvabiiWUkA9w2oLYL
bVMYwiUMawhMnghB2xdklivGIIZwSX6nYLtKWPPxeIh1aBzjAGp72jqsKsvlt35EkhV5y4gLiPly
qa7SN8I1ZGqH6ZCDZSXeAaFDV3E8PpyyrPygEI2tdpDLgissK8ZhhABp6iP0+FCOpgF3Z0FlZhsY
Ir9KXsBOZOQElRRo2GWliFi1yEJjvNLYf57XKfCSnFYtcgreEyRMHAygVDu2BZESZmv1wYTKDxdb
Lj7W8oLDBrDIvZ8P41fCC70DN0kqwHW3JlRevFAz803NCwTGamyEW7FPeYGUQoMDyYggOaXsYgeV
d2i0vIBPUHcMEGxTWGwQBRgEd0KYIDtR8CN+1CoSb4DIKXPqTqdUqhIuIMDmJ18tJ52RiUBBrtOa
SKYs6L8igpCGT/uKNAuznOt9WjG77TPAy2q3T+yIrKEhNIB+jcIm5NVLdAC8IdwvVkhGbx9gUicU
va/spb9JoK9rSahXBCQYI7as7JxEU9lKbRhaMoU4QYxJk10mThJiUVC8gMnU5sf87F+rAG2Lk9hX
ZEuD+Z+aASQXfOqA+pPcoI9COX3c2BA3dsRGTVBwiRBIzNARVhR7KyfZr9BIWsWPkdd2JMlDRNTb
U4cI6PPo9JV7v0ikIzvzhwFwaucQBCSBTNwYtFtWggGupK7EdKYvxSvKL1wGQvlotypcZk3RMt+j
ooZKTF3w/pAXOp9jJseA2ySfZwcIpmEqtfIUDKYwbMCk7NO2YAevMNmPSH3ghfxwgYZ8NS8QLoHd
e+a83r7riBeImeEz0WsuAtPnpxt9UYiSF6iqIEdQM8o67DLxjrxEMAe39LWXy8rOQiIhqs4iUGsF
szM024YAYoILjA4oKjJKyEyGsoCkarmAtKLlmhWHRMiKcdFbiLjHGEh7YVi+MCdLAQNXXs3jw+g+
rWj82FU0zbISHdkRQHXcT98RMVpWdtqBke+1COjjT4EiZEe5/t5WPgqakVd0XATgY2pyStl5jPR5
+qH3OksB9EcW0Lb7CGosEa6n4AbYJKsivJAdLnrPUR00w3UocY4pYbrd5aGOxGr0RgS+Q8CF/Gxn
U4Z6wMdLBLjAlSPcSdIGJZnoSMovjaUw3Y/kzhMXDMygTqxUqAAmxvKyZZfA7SEvkGQzlKCCC8HD
yA8XLHWSSlzw6aXadCiAu5TB4SksjSod4cS6zU8WWi5qUe7fF6Exep8B7nfxwmj/Jc5F42s1ywCc
D7cUHmBO3DY+cRHU6uJ734I0jfOpzqj7fmHf63P8+UFHk29jiX7Rd0DJd0vHj///s6hofamxOvhw
X3O1fE/487DB46+Ovmu/q/0PX07jdtieX94sH9yEx3wzXNM39d1qeD9cD1E31lLqcvckR41bt3rx
fwjPVwldX62hprud/t2sY8JL+5ie8NWwZsLz/hGlMc13YWgpP2cY3gfuo5uip5ZmHzXtzWqzHS42
+6f0Ty2VsnrK6/V4vpvOP+8i4kshvpb4i3E1fB224yFlqfFUUw79hWebD2fPN8zxfx8fuxTOab/l
B059uojeZyhG01L+cdxwx31MWdpgtJRfcuLTdHjioYBMS/jVxXAZMWAlJUlquqvVxGX0sURKnYua
9PpiGhIUkaoJNeXN1/jlSTubluzPx9gk9Q1qwhD4fH51E/GFpMu1pH9hHNZ8dMySi9XSfj1M6wg9
QjGgnu72ZjWsLw6PIyQQ9aTneeCu5Xnc7SKeDvlZNf3pnHvQhridVlpH9KTRBfNmF3F2LZk1Pe15
nvj36VOETaFw5Smobz5vU9I+KaQmvVnvEgwJhRZaym/G99shsZ5CmaOe9Jch1lukRXzNnJ7w17OX
w/Wn+XKK1XpIuzwF/Z/G7TxGSEXs1sfxn4L46/Gf6TxSYyEw/BTE/2ag6P4xvYkGaZ+WVZPmRsXL
s+fDdoOmjIVTwplP8wUvhqtU9kkpEiHTkv+VwW57KsuxyAwENdmrFRZJ7NWEthE16e34MZ1YsGTY
tYR/G9fr+Wb1ZUjchBCR1ZL//XJzMZ69mo90m6SAtOT/8BfpnmTEEEV8mi84ZsRQ3qIl/yenP87z
GJkURkJ/etrcuXXI5SGYpqX71264jMhKdEpL9u24vUazRZSl/VhNecKzSdg7pKO1pN8N6J31Ry7Y
iZ97aZhTEx/n3dnbUw8vdRVq+t+68vr++TkPCsO8u9kwdOdjdCoSxfv2U5+KNN22AR7Hn/ZjcE79
WRxc879xvhqH7bP/AAAA//8=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Distribution of Advanced Consumer and Investors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Distribution of Advanced Consumer and Investors</a:t>
          </a:r>
        </a:p>
      </cx:txPr>
    </cx:title>
    <cx:plotArea>
      <cx:plotAreaRegion>
        <cx:series layoutId="regionMap" uniqueId="{9949F566-653C-4B3C-82F1-D01D6188D97B}">
          <cx:tx>
            <cx:txData>
              <cx:f>_xlchart.v5.6</cx:f>
              <cx:v>Total</cx:v>
            </cx:txData>
          </cx:tx>
          <cx:dataId val="0"/>
          <cx:layoutPr>
            <cx:geography cultureLanguage="en-US" cultureRegion="IT" attribution="Powered by Bing">
              <cx:geoCache provider="{E9337A44-BEBE-4D9F-B70C-5C5E7DAFC167}">
                <cx:binary>1H1pc9s4tvZfSeXzSzc2EuDU9FQNSGqX7DhOnOQLS3EU7vvOX38PKa9sZeKp9q37Sp1WKBKHPOAD
nB3IP+/af9yFh33+ro3CuPjHXfvne7cs03/88Udx5x6ifXEReXd5UiQ/y4u7JPoj+fnTuzv88SPf
N17s/EEQZn/cufu8PLTv//VPuJtzSDbJ3b70kvhDdci760NRhWXxH66dvPRu/yPyYtMryty7K/Gf
7/8d7r/vo/37d4e49MrupksPf75/0ej9uz+mt/rLY9+FwFlZ/QBaSi64pjGiIR2NH/r+XZjEzv1l
RWgXgiFKCSL68fPw7N0+AvpXMDSys//xIz8UBXRo/PsZ4Qvu4fzm/bu7pIrL4aU58P7+fP8p9srD
j3cfy315KN6/84rEODYwkqELnz6Off7j5Wv/1z8nJ+AtTM48Q2b6yn536TcsPkfnRWf+W3T0CxVR
lSNVewmLrl8gLChRBTqiArAdH3qEZfLKfs3PaXAm5C+68P8nHi9G0TBRcq9P4recKOyC6JQQgdnx
jfOXiGCML2AiqbqmauNEwi8ReQVDp7F4JHzRRejht7OYKC+4PkqwInhDXDR2gRlTsarfCzAywUUl
F4TrgiJ9MkdAdP2Gk18Ack/3omeAx/os8TCSOD7cld5dVT4M2L+vVRi+UDlgQql61CowGZ5rFQ5a
hwqYS0R9eOhRbr2Sm9PAvCCeoGPcnCU6/86DfVzsQes9F+Ev+vbfqhR2IXRdIDrMmOEjXkKjkwtG
dayqoFrGzwSh13B0Gp4nyhf8w8y5PktsjCRM8v2P5A2xEReAh6oiRk5OG4zUC5VxQbWJKHsNK6dB
eaKcgGJcnico+9D7meSx94YqhvILojJN0/G9iplIM4z1Cw1z0DLo3jZ4GBL3Qu1VPP0Cn2e0U4T+
fZYI7Q7Nu+2h9e7ecuKwC0Yw5ZgdbS8E8+O5vsFIu8BIUB0JwO65ofw6bk5j85x2gs1ue6bY1Psf
bzlz9AuqaozpmJ4WaFi70FSV6qqKxwZ/Qed3/PwKmSPdFJXPZ4mKeQj3zT4/PIzcv2+fUXAfkeAa
ofdGgP5yvnD1gmlCYxSDrTB8JkbAazg6jcwT5QQb0zpLbDZJ5RXe/k09TXShC5gOQp1IMR2D6YYF
+KD3Tj97GBFHPfMqXk7D8ox0gsvmPLXMQ8zsXfLzHdg4VfT9TS0CMNQQ45yr91GxSTCAcwjPaEQI
fj+/pvPnPqL3Wu5Og3a6jxP8TOMs59UMbGvvLVURERfqoGYIncg6AQ6P4JQRCBGMn4lt/QpOTsPz
SDhBZHYeEc4XXEPgZn5IcudNJxG50BgEAQQ/PYkEvWCMUc7QvSc6AeYVDJ0G5pHwRRehh+cp6hZg
HHjegyr4+8bB6M0M1sHDewej7IUxrYIXSjjTNTpRQL/n5DQgD3QTPBbLsxRdyx979w19G8YuqNAR
JwwfbbFJwAZjBja0TjlEDR4GwdEe+C0jp9G4J5uAsTTPEoxdkpfuO3MfJOX+4e38/SnCOIgmjYI3
SY+YTHQKWG9gQA/pgnvM4PoLr/OVXJ0G6GWfJjjtzhOnZRh6ceIVD+/pDTBCFxjmDINw2sl5I3RI
HAiNquLJB3qO0Ws4Oo3PE+UEm+V5av6PSfW/MYcgZkM1wIfzIz4TG3qYQ4RCRA1rEzXzWn5Oo/OS
eoLQxzOdPfGPN/ZB9QuIduoQ0byXbxMBB2UBkL0RSNPvEzwTiJa/Z+g0Oo+EE2CWu/NUPxDsXOyj
tHC9t4zfMHqhCVXD+kN+DUzj5yYaH/JvEN4B+I4+zcQyGCKXr2LrNEgT8glUu8VZQrVMmre0EMgF
4kxTOWOPXuVzhHQKlR0IaRjdX4cCjxfa5zfcnAbm2IcJHsvzdGvWb534FODnM/A1OT8iMnFrdAF2
NhTVQL3Noz56jsjv+TmNyQPdBJX1x7OcJWt4JdVd0D2M1r9vp0F2DbxJSiDg/FKICRV0DIAFlvYR
kImOeQ0rv4DksRNTUL6eJSjbvRe/YXaAqRcU0p1MfTYTnssuTb8gGCw3EHAngfktO6dRuSebQLI9
z7zAdp934T7+8YbzBGLOw0RRJ6YY1y44wlCbpt+jMQmTvYaTXwHy0IcpJudpJV/mByeJ3w4RsMJ0
KiBPRu8F1AQZTNAFlNFgTEHVPFclv2fkNCAPdBM4Ls+zfma7L4r9nVsVh7J8S7+fXEAtBlVVDZIu
z8UWGMUaAqMLitKOYgv0zXNUXs3PaXAm5BOMtudphH0q9+7DW3oDVQ/lAIRyCOc/mVjPERpraDkk
OIk2MYd/x8dpSI5UEyQ+3ZynjvfuXM/Zv6X4gkpAzrjOxenAMthfHKpmITpzf32CyfYVHJ3G5Yly
gs12eabYQA1t8bYRZg1sMB1DKeZ98mvqrUDZ81DUDCHmh/l5DPpvvVfw8itYHkmnuJxn9GXrFcXw
J029h5f0BkIMapcJpMcew8YTrQ9xZVgCQCAbc1/E+Zdp8yqmfgXRM+IpSOfpUd4eivLdZw9yy29b
tCkgu0xUEG6/yC4jqNmkHEoCj5VnQ8ngc2vg1WydBmpCPoHq9vOZyrmiSKr8LScTBF00DqXm7B4F
kGbPLYKhGp1zqHdW7wvRTkym33F0GqBBNhwpJ9hsz7PweZvE5ZuWoUGOczCVsQ4FGOMHJshzaDAC
QQcLb8hfygBewcovMHnowxSS8zTZdofv+e+WGP13qzWHdTWEg9iC4ozxM50u+gVUDg71NKcXb7yG
o9PQPFFOsNmdZ3zmtktgZa3zIPP/vlnACKzd0DWi/WJdDcACwYBhqRq6z6k9PPtot72CodPIPBJO
gLn9epY65tYr7pK48N7W0dGgTkOlsMj5+HkpycBig/gzFAfqpysAX8XSL8B56s0UnuVZwjOk/laH
vDh0D8P3DaYOVGqAHQYAnTYCOBQ4gbkNq+zv4WMPzz5OndfxdBqg57QThHars0To0vXesvoMCplg
MSD4ovdZs4kVANWzHFbWquIXlU6/4+Y0KkeqCR6X55lXHkbY1yQPHsbsG8wXUDVUJ7A4Y1IyA8s2
wPFETIDVNn7g+nOf5jWsnAbkiXICyu48tcxlEEKR5ptupAFFsYJCrvK+IAZNAzag/mEFGkIP5U76
S2xew9FpbJ4oJ9hcnueK9GN5o7HPEygJ3D+8pb8/bSggRKFOVoWg5sPseO7QcCgIFCrDHGoAHozr
F7NnLNp8DV+ncZr2a4LWzjhLdXN1iOOiC+v9m0ZvGIKlTrDi9h4JNJ1NsMBGUCGGWo4jlpNczmu5
Oo3US+oJTlfnmcm5dmGznHfL4m2T0uCQwjInsJ3vwzPT3QSGQjQsoE4QNkYZP5Mo22u5Oo3TS+oJ
TtfnaWAfy1NfI2X+u9ABhWQ1ghoBgp/inc+lnxhmHCy1gRzcEalJpO31fJ3Gako/QevjeUq/G5B+
sK3V4Q2rb0BNCQYRHKiHehRtL4AaMkOw8xP7RW3nq1g6jdEz0gk8N+eZALo5tG+6dwqGVR1UMJgk
RwthauNBfhu2SgOtdJ9zmGil37LzK1jGXkwh+XKW9sLnQx5BmPftzDpYH4VgHS78N3FNYZMhDeJx
ugb7PowfqAd5bs+9gpPTeDwSThD5fJ5h6v+F3Bv4OpB2Q4NCGT9TZCA3p0N5Oiijx3n0AplXZAN/
Ac0j5RSb87TabvewciB2yjctW4PFa1CTBqnRXyy8GcvWYGnuQ1IOpNxzdF7H02l8ntNOELr9P0Lo
15tCPu6bae7LvTVuuPlsX8j/fHXsPuwCOiG9f5EnndnjO17++PP9sF3Ks229hnu8QOD0wv8p/WFf
lH++V6A+FGKr4EoNi93ut1xrIOc+XOIXGHPwoiDRB7sbMQQ2Xzx4ubAv6LAVFRSUCh3CTFA2PxRk
Qb70/hJsQAFqThewvmGs1Xro7VUSdlBi+fhq7n+/i6voKvHisvjz/bDjW3psNnRVZbBCBTa8gu3I
CBQca3ToeXq3v4ZRD63x/+twHGC3a9FC0YlMUxk5P9V+XTnODBWRxFEjEfNNXwjTxge1cGVRf6yQ
K1H/gyixLJBtea0jnchfNM1Vky6Qd1lmXzDLZOldPXvNp5gVp7ilGlQOgE4BKw2Dhn/ObaJqWiqE
A9y2aIVdUcgiSq8gJddLm33p9HRT1IHl9JFU+UKJ0DUXgUz7XSfqRaaU30lUyJqRRR8hy2kCi4X2
1kvErKHasmNMNk0kvcSVVexK/ZLTQ5F2Mmgj6dqXcJssLmRg24YTp1fD7TotMuzhHLQI8mbGsuRu
aFMHQpapbw6PS1R90ei2gXoFbi1mpVPJlG5EXY2nhibDLbMUzwcORNrMhls1aroqRGWh9I7B3R+Y
ylhsDjwNDI4MZ80sQaql8cgY2nhwOyfrpN1opp1C20SRtp5L4hFjOM7guGhswy6ZJFEwK5zA8gS6
HNq4kWbl6jxzgRQusziSTgokQ1MHzvnE6LLYFOUlC9olqSIjq+H/vLIGaubpCxTZ37QiC63hHrC5
rJm56cpWHJkBbcZU6XTzDLhqIn073I7466ouFozWs6FF4DUfMmidlF1gDI9tSvSTiFw6QWVQdqkW
a5bMCqAIYrgBPGPkCx6eYT576OrwvEJpJdfxvEQyi+vFcIlRd/y7Xajoe+FXBskqa+wA3IellbQV
bz68nqHvw8OHPjDFt7I4mA3Hwyu0h2O4ViSR1BPTD24QsNbR+DNDrSS5W0gSMg7vC80j6siKwdQg
rdTguE6ufHJja5GJPBgO5crTbamppTX8HBoXuJVJIRYdyiVSQpmFkcH8elb5kVFV8Xo4b/e5rGvb
9PtvHjxjuG8R1DMviIwAbjfcgsCxXnIZV54xcKURbDyQClIamc9k0PiW5zFpw/FwLRtua6UMegZ3
C5hXSg+XH1FYzyIgHzgYyJpwpulfMVWsQLMXddbNaj1m0q+TfeRjCVsWGEzjRpTpMPw3xHEMRF1z
X7eRkVfBdavYN7qjlDKk6begiKwQa1Lv6JUdhZ+bVPNNT6UyFurcKfi66Pg2y7HRO5VR+oHBXbKt
Wq8yY1Fh2WXzpixDCRtc3ATxF1KEvlQ8OzMCX3TQp+YuZo4ZubEvNQcmjILdqxBTq6gdGGeVRZvy
Q4hSI9UKq0p6eIP0EoSYA44y7PB8r7VeCNy7JO1yz3Hv95l+/PmvmySCPyPN08lhm+qnX1CSedzf
+j+2gp0zhpRbMW00cPN4r6eNlgfF9cjqRBMed8R+UBz/zcXX6VCwLMHqfNwL+y86dLJx9aCLjiT3
alMM+2TC1tegOAc7FXbyef/uXm0KWEnGYSMZCBRDuh++QQk8qE0VNtbiKuw3i4YlNFBc+6Q2YTkz
gXpOHVQEJAlgj83HrcJfoAhGwwlNhMEIS1+oTRX8moENRGBzboiFvlREPk4JKyhTFmVU6jMiWt+g
vb5WvCZZpM4MR2m8KDIHSaeIItmG3DP62g7MZ+/stWxwCKoPXhYatqZ6yUaPi7yr+1pZZGmSyi4k
Yl3a1XdeoB96XJoOSFXpFaliVYHgRokU33RJSxe/YeMvalkF+wWUMoPtffiwcuklG4Jhv9Brai9Q
zlLTDllodVghS8U2aM2XTZN8AYFxpXn6l7DLFekmpZHiiMg+jpV5Qet6Bzu9Z9Zv2IL0z19gghJD
qAmBHeJhswhYqPOSsTYoVFANub3gdRfLCFXJnPnZJU5csYlg9yjZtqw1E9dVVnlPkORdi83WJyyV
WVEFIGq1xIIt9rS5XTmrOk30DW7DfMP5PGhtsSlI3C9UPbpqEsI23eNXmPLcdNUmMNNOdFbcJKpR
6W572Wdet/KU7tbOonTd2nkrqackW6dTAqkl6KBkQluxD6pznakg+PS2mXdaGUulb5Slg+Ofui1a
g9ECGZntW0VZLHgWbm0cFpYG0tao86Dcoqj4Ube6VPsmNaDb8Rb5/UeR5PZM6e5spzRo4SeztrS4
s7LrppwLHiZm0NVrJ1hiYSVeXRulFtFZpmQ77v/Qu+CK+Y27DoNQn+tZ2Uuahd06Js2N7dT+TFSV
ZhX6GimR4RMSb0LEtBnW/WqwxWAdT7NJvMBf5m5sanURyqATbEa4mdjhUrh4EfrAVhD97DIULZVU
yyR19UM5ABK77bbxbiNV6+ZtWUVm79SF1HzHDPosNJqCraBauzS9UsybGtvzrPMOcQSGQMs1K9Kz
nzzurxLducooNXxmE9nW2Qf/Yxxm3xse5UZRx7nhJ7qZgxV+GRSd7FOvgVa6WThqZ6g0LQ2e1xsn
YvNCcRWpVT1oFcZmNCdXvZ0veBw4EuvqRwwW7Jxgf1lXrj936ryRqduZatR8gjx+L5UOLA+ldcJV
2mbfYY3yzOZXuOffHN4rs1SlRCqufau3XmimuE0MhaIPZVvueBAeMOuYLCPqyzzquVHQFiz0pnbN
mH/F6UcPR63U48679NF3p06pEagmF71EbhTABGjRnAbNoU0CQ01BfRYFWElxxAPpp2E446IyIjtu
t1WHi5lwKnrForg3w9yFUdG58zbPU+lH2l3nYNXofFwaSdf8DCHaYAS4s2VYKUJiTbPNosqiOQ6d
ckY9h5s+S9VtbOcbNWhs08sKFUQAyRd6SFdJRVXT1Vi1UlT4YgpXQzkeIr+pVk9fUemqZuZ7qRzP
KWr2vfPC3opIW8LbdC81p1BnuZOWq/FU7eQklOPv8aus4k9YJ+GzJuP5YKAfKZ5ox3NPP8ejXG37
ua+oiwpKqFYxqb3eaFp264Axao3nqq6PV+MRIz23WBfeEjfGvVUqWbxqPJYU66eGuPFDmeRcM8fL
41eiY7c3xkMYMnowvNLciBUcGyPh8eTxe2zl6eBu9A1lR6J8eNDT7XqtErSRI+kzTjqE3IXdYass
kCNZhv0jh0+8CUcB5+n4nPFsNzI/3p6PjI2H2cguiJDY8G1PMi1EUvX1Q0UZDC8Fhqfi4O9N0FFJ
GEweRy07I3eydek6Ylb79lVho3nTgCPZObmZt3mzctv6xmPFj6i6rO3O/wyBxk0caau4iesPPOs/
M1r9LNtmlYYJGLsqGMt26pZW2FXRgvZFL2FeoKUCgl1ixxG7MM8XNnKumaIRS/VcX9bcv/apLX2N
XtoB0hddVn4gjtDndVx9C0Pd4pVLpVbkzHT1MJaqk2pzLNjOjTt7E8ffYMfbbZuKwCz9LpEgvxvw
tNJDWfNQxlq+iKnXGDbJW8NT/dBwEf6ox8ibJ3W6U1rbXfVuuGR1198QmsxtpbgreGf1HiNWHjet
EalJAOI5+xD3pZCtXbRm6rJKejTVZaT7qol4Bz5llzpm14cmJ3hpl54P4gAVVuHqyErCqALntDBy
rxMW9yIC4re/VFR8yGD+fs2qS82tEtNTaD8rfwTc0Taap6VmrsXgvbptZVXloLT0xKg01lu5cGai
qKpZJpMWlbNI77jUU68zg6T91GngftCY5LNaEUyCgitaV73ivbNoSGebEIJQZ171I2+iA+v77zXK
P6lKHl8rNc8WRNEXegCqzmm89DIOUSQp+AEGqvxkzX4OO0SDb9aBd5jFsna70MiCel+0mi95XmGD
ci+xNA30KMrJ2g0qEMZo1RYww3I1MOrSSWTdY9CkEZaR5mcyq0kt7coswiuBklgSzBOIgbg/vaRe
RRleq3n2Aw8eeecIK80us9b94kFpkEm47y55Vq0iXlm88eitVu3j2iNrqHEAbz3M2oWSKB9xRfN5
zaI5xZ4mY6xBBCI7aG1LjNTLMqvrWWwoeliaSbrGWrsNBesNlvS7XqGu7NVCqkOYpWnz1EC+LWFf
zEqSjM4KTpfYVxedSjZB2M3BxFigHjETBvalRtxuhhywNxk4PwuSzDAh66yqW8vpXG4WZaBcJWDN
LOv20HMYXoHt9DPf7mdO2XzzEtSbzAk76bgfQi+6gym+rFXtgxfwyOKpuunzyAx4/Mkuwb9yk/xG
U3dJfS2Yaom2vI7sCryxnOzzOl1QN44sJRUQnBDuF+qlBmx9Fxgo7ltLTy/9PmwBiWRNCSio1gY/
NhNGrZBwA9HmK+RymHv9da3R6y6qvzQ2FQYXbbt2bX+m1A43iHYFlt8yUJ3C6NtkoXhuCE5fe51j
Fs20rAKV29OfughgbJF1m9AatGWkW3WazkWEvrUZhLpcHSItcVDKhmeljCoBUQsPtFjgfWx04ki9
rqlZzWO+1Wh62foFAw2VQaio1S3sVIpslygqVyQSV4JnV4WGPdkqDPzb4GtrN1vY0PRzHoBo0iMY
h8oqE3UKUru7aj0HXnQnPth5Yam4vkkE+Kip5zIQk2FrCEW/5rYA6eK61HCdymq5Cko47wpTTcgi
5fWtj2rVEI4vfZqDJ++GrgyyWRmzRGbU22hatOKO6Wi1t3DbbqOVELJTFbSJQ2q2fV2t8/6a9C6x
BGkgYmGn31IaZBC+wJ/90olkw+gN79fCw4Ci7W4RCm86XzuIFu271ggU+5PiaquA5TsVTFrXTz46
egThCr/bMF38iJvoNklpKJG30NddldSmFnHXpI4e7ngYMiTjro12YaZRy4s78KaGK+O542UcamBL
aZ0VJOlNBkpmEdbky9jKTqPcSqu2NDpQ/zsFjJg5QTBsSiJK6AxWZn4Qxbs+1rsNaZns3ajbkVS1
SqJAECILMxloetSbvRZKL09hNpLeMXmmU4kyu5AsyA1boJ98USdZt6FOxi1IHFznzF7C7kN8S0vC
tw0GSy/pcTvjVS69NCSG1oNKs1HabrFy43EOPRw4YajsLa2wIa6jcXh9NQosnQayyfvaTCtVhff0
0yn7+LKlCXy1uS9ZXe8bN68NEughAN+lZiBae1vxjm5rwLuHv5OEQ6/LaKun5ED0xjUUpf2mpNQM
iS3BRbI3ftmKZYSSq8LztHkcs22sBmZG+monosCzEE1/Kop2GXDarvrSuWwIpaD0SrrDTi25HYbb
78j3JJAkS5RoS5LU1apR8y1rcLFzWvRBDQla8qiINmkXma5QCqDlhXQHENMo8mdO6NoSkSQxugJ3
lshq20jVetnl3HIiL5FKq60rlunLMkurXVA08a51ZRPbwa7w3WyBu+y7lzgryuxyrftNsNLb/tqu
mm7HWsFWmGcrJwp+uhrwqAdzWtTwmAhGVtCrya5Rgy2uu8EEV2+zGOS+WqAFJpmZlPyrUAGVMG9T
8P26ekdytKwDtAC91K1cEV+GAbaXMdjCBlNj2+z7TAXdr1gZ7jozKpJsrXfuMi5FswuHL500h0YU
bBYhGOha/znUOwhRL/zGAWeoBMuF8aAzkG2XO0G977rTNgvPFsGG54kZQZxqaZP+h0jaK1X/rnkm
DItmNX7Vw5GS8A4b42FR4R4b4yXqVAKUFHh0brZKWQovZDjyXS0J5dPv8SRL8zSEOCtcd8fr4Mjf
tz95smC6GdA+gShj0hilC29bK7psNR55xM9//XNskg8U49ET7Uj29HM8erqVYB3IqjBLwCaDB403
APmtKqVY2grKVwrScwg2w9HT1y/PiZhVYDSeoMtA8HtaEpg269Nji7EZJ36GjKdbR1lUHJ90vNfT
ozyiP7Rk7jqya7bMqCwR94/tn113WKVja7xpILT6nqMntqqq+paLjlhgKpXISIZnBpkKgno8DOti
GTrkU9gjsAps/9JV4hAMTxreamo0LxMHXzZKAdHYoCsg2p6GS98pSiMO6lrGXNhmBv9unhU40ZXr
Ox+8ljsy72FUV2ElXS1KzJwl0barOMT3y6iYZcIOtyIq8pniFoUcf9YODree4kbgtartrEkbtsEF
/ewjlc17Cq50qNoEUi2Q0jA1rVp4cY6XQgi64WEue5R/5J1sXOYvqjoPN77rhZvUzV0IHoMOw65m
9E1RL0WOLn2ulyWYRV2+gdxLIh1E3FmnL3jZJ5uuXn0CR7zf1LHSb8YjkRMwEhIdNO1wAQ9fMRWr
AoyHZZF5982cHvcbqnX5LMDYkTGFLAVw0qtfvUiLt76XBLLvwCcoApRB9saGJEiPLVQ6Rk41sqpD
29mUwxeG2EXhO+rSzzIs3YZpZrhjirIl4KmsnDija+JchaDY4B3BDcGdB/XSJ+0GpGm7UZ3oJoNl
tSCXoUXuKM0mUJpGdoFDrCLUIA7E0wjc9BAiDK33mZM83fZChGC72YHUWXznwjY2M7tKZaEX2UK4
bB31SF0rdbmwM/AM+1ALZKL70Vxrvb2dtcms9L0vua55c0ckaINCgTbj0fhFmw5tYB/C3iBhDP6S
6s0g9qNQgKDuA5KYY6u00+MZRGZCCf+mgbrOolhbw4KTRZwLbnaY3+ngzm+4mucryLdbyvCrGkYK
+BcQp2RaDZrq4ZzLIbTSQm6vbq7TGKxev4/YZhxY45GoG2fmqySRFSYdGI7lpmoqbaFGPd3oTUnn
ge/f9pBBTE3HaAMVb/hwabyuNUP2rVzkbghGHyQOIWbbWA5K+qWagkfZJeVaQW0uuapwMLWEvSEo
UjbjUegIAQ6YF1t6lG69aMNLr1h4lapkJlWV2ArD7LavyCrXmt4iWdNJNaiDjUbCYEN5+TWnc521
eDaedZQuNzUaQYQnEf6GP7Ycm49fXKx9rbphuhrMqi4oV7SOdJN1oIm9ASw3YqUhhndYDoN+/MKV
lxg9xino1hQcQdVf925z/6V4Tp2ABQS/j4eK4neD1x7LSuk/jxeqgSTxq+pFw/HSeLfx+viTI8+V
NKD4+JinC09PHc89/dTLjJqsApP36dzTQ1NaRKuuuqW+KBOZu17wjPXU0cAFYPrsGX9PT3xiLxs5
D2uInNmQCzDGKw0MLp35aP7U7umxT6xMuB2bTNgYG4/tavh33cIq2+a+Hc0dFiLQuw54BWnwMaj4
RjRuZUZ5WZoMFkNeJRBwXtCUfklCpuz8nMSGA5EfC6x0zwiEq251N5g1vOh3dqKvKWrvUK6kRh/o
MBtyFRJfaohXSUjIBoKPV47aawuw6t2u7C8d/7bgaB5CzMIieXBHwM61BGycBEIKPF2WCFtSmJ3M
gXhsiigafEv3m4jnXhJyKfpCWE3T9ivmEUhdlimMYILnrBJf7bhDW60Kv7jg18whugHuKG09A36S
JTBRSl6AOajqvpgp+MrpO2fb2/G3CHXitnb3aenO0rzFl9yTUV7nCyWvP8Q1yNmy9CB5Cs6T0Ys6
t4I4+OoqoJb7pm82LINAUlPRu4oVd0EVsuUQ6bBqv/Rk2fq7ktVfC1tcRSrSZgozHDco1j6+BT9N
XYddaPWAkQXy3LbsBENIVTTJOhONoVSu/tFWETESvwNJFAlIALSZaXfOGux+WzpaOuvtAlwnnX1X
Ux1SpqhZxjAFr0kSqBBBdyOjdPJgrqNENdOmuGxzOBUnZQPR4NbArPDmfaUFBinQ9yYrvpVIxTPW
gWPRMzrz0i+9rzofoyKYC51oMxgk26YB9Z8w/6rOiDfjeXup1Pau7iCgA1OZrcJF37IAXDBFVqWW
f0B6aeWBl1pVrcQLO7Sbtdr3svEulVIr5j6yVwlUuW5a0fVmkhAXAtBVuiu/+bYmNk3dpTel7q1K
CF8ukxqSu1Vs/w97X7YdKQ5s+0XcxSQErzmnc7LT5SqXX7Rq6EYSg5gRfP3ZKN3G5a7bdc/7fdFS
DMJDJkIRsXdQL5H8IhtuOXLpFCq4+C3CJZX5+cKvx03XFeTqyHiTV02AenZw6q3eOTGbbWWReXdp
nutVynh4KEX/l5uj2o/BW+OcPex007dr5M4SFObHccsy11rUrAVYgsTWHgcStWYchWWExGs7s5ul
pJaz4X5XLpAjsx6KgZ/bsG/3QZ4hy9EG+ZK0hbtTg/zb52FysX0VLUJ8o5Bp85Dk67dAy7SbyOr6
DU8tsm7T/juivoXUwbhOwHjcl1m4T5yguZXl/n/R9wac+vH+/cD/gNOmCq7r++8qdP+q+X54re0M
mDLrXgu/AfBSAESh75Ef/VL3RVex/+NHaJiEhhVu5AJS9Vb2Bc3Bw4v5AF96BVi9QqUcoKgA1Qai
3gFtP8Ir4v43NV/PwV/zrugLRDi6mQDL5XguRXf58GO1NXVklTt9Qv4qPXUiue096TJ1kZUdo63T
Be5T75fuKhuraGusdmg5N6tb5d7NmqbJq/V3a82ljPPv1jrRNxErvkJdB1HdNIQ4bxSLWY70UB7o
NHzQyXgEuOumtOpjkDd6F/tjdZyHtIjei8LPrINKdhGyIF/iIs1wQI7ipTWJ5ZDbeFxwunWD0v/i
UuSO86a/xHpcOJyvFa3kZrqTX0hRLvPGib50sd7gEdE0CPvp6GObGNlhGEp2MLOgiNghZ3FQLWY5
YY5313USpUI7RojMhkVTeaj6hf3oHHSKGH8zFX4PRuZBe7EUs78XiZC7Qfr5UY5cHdNp4EzTJeJo
HzWrXwxGNEMgKnVMisRCZXGaFrsIELGjsaVaW+uYa7mO46HbaG8Mz7Kuuk1csPDMp9motV5UEVGo
2W1V7dWfI7u07ptUJdvE4mqhi06du2lgVoKBAqZFirzHY7CPcV73M0CDijKOtl7TIF/SjGfAr/xH
B337127H4g1qI+SRx0V/iov6qcwytrK5Tbprksj6TvMlDUh9be20ueLv6Ha5EOKmM4bpXllEQsZ7
IwajG1//a5G5UEq6nVcpte+RUygXRLTDoQ+T94PRFS7V7wxG1/nF0+tnHnrnQXY73+nTS+UJ/siY
Rba1HzjLyg/4o64HZ9H1qHFIF9XoMmm8g+O47V1B+24XOqU4Ey2DdR6O6urq0FsSK+FfkhRpvl5H
3aHISxtpO50uZV/Lz2aWvs3q3hI33TxDUwJ3J1MU7py0EkuH5mQbcdbypZFRagIOKYviXecM7aob
ebmw6p4/Up3ku7Hqyh1SXeG1qDtkXK1M/uS6Xzclz14a1NVW3LfEiTQuO8Ze4gNRN7CNaoGBywoW
OwtQVckCX3q1QZ5QnfnA1dlGtuc8TENJe7LQUVVsjAEpAO7gvoHF4g1ZhGXxg7b6VLL0xZUZ0nxF
VCKlDDHPu44vFSrJd16rXnB74g96E6vcrx7qce94Y3YYSePhaJj4zkHmaRKvGrzGA8AoYMGM8maX
tfM9KDK+oxkRa8WtYIkThwyReflhNZk+JZR550xHy1DSdPzcpT3SvKWIw3wRxigxOwTwq5gkw300
En0bcn+FFeK9JtbhQpUVTgY+XDUS39p3h21KY/GgmHIX7lBlP0Qf77Rs9RdSV2eal9tk2kfMgF2P
HXBcexUzs5nMMj7ACxtzgWKRI49N52QnXvl0hcfN+Bwz+xjUbvCTi/HRHwmwBmHUr23C5FGh2HES
6NZ/c+3y8Sj9TH159yj8LZRnAsnMkCJ0WbYjF3FcgDf7AE2DDma/YlWok4mWBzz8KwlEukdRF4Ur
NxLFHbAQ6q5JXMhm+lH+6PpO/tf049p6GJOl1SBY8L3RfmrLCXcy6EsmhHxCZo8hibtkamDrdPqY
zeAEo489LEtQPkDN1Xz8rkKx1EyRHcqW2qrY2vjNy95WzHqCNLu3MCv+/DPKvDqVqAA/DmGVIDeg
+gfhVtWRBVyuSNAU3+Kku4sRgn3OIkvs/ZBlm7gKi2/doRFx8q3OVL1pgMHdBWlSf8bJf59JJN3H
5lHHY35vBQ25ZrwFGIe2zwMhfDeiT/PaoU37nHdlhvCl5peM1PGuiqmzdCoHMNBq4C8dqwfgbGyN
3FM4PGZJeU8nfR1qjtPsyPalIDkyAzZAJNC3kaSboZEuzsEJf3GaSz9o+syG3Np1beWvjTpG5rCR
hXiKo7A5NP6IpGQfixfPlbcTK3CB/xc8W4jWRb9++9Dna2oD7oGuA8hJNNnf4cBH6YV1YAfip3QS
LxFLPLqknYwvvj0Gy35wcWYomHdtR8R0sRpe7DQKllbc1MexHrwrj60vA27YjdMruRpSlhwrz06O
WVG9zozOCrP7JEc9+IPe+Oo2QNLH+M1mGZT3lVfhP/6byxmdXaOmwNsHSny11m3bH+0mI8ekCuU6
U2P83ATyQqebmzByXwa+/cW4utx/de1G952roin9qSzvHjGN8yVgg1o7hcNXFW9inwPyY41Ffh+2
/R635KaXvowX08xOfQCA4pa/zn61fvSztNjoRGHFr34qrJ07t2r9ZZhH9tEaxvdDVDh76QXV/oN+
9k1YYR+NGBB1bHTGdiIZhnYxu8xrjY6gwuT2qd6ZpcZo9B+XZZF9tRK3XwE8tGFjOnzCwxNxYuhU
z8GAqBzoq/47oDenMYl5vJCopQphtYj6gddpSFRdHQGolUWAwZFaXlxuu09v0hjF3pMQ5ZPbZfLi
TNJkM5KLJ9Xs+f+0bpx+wttV5p8X4ycY6c02/7zJNktvvxnJU7pPCtEupCP4KSxif6kJMp8Z9eOT
0ZnZPCTGEKf+EoiIV7/fOXPN2B+wmORXyKM/kUmmMMl1kcEA6I1+uJGLdlAU397wpxWnDrEWxCld
pIQQfygH+SHX+mSEJNkhH299KlDreBTDty6jB4bM9SkIKpwn3sSC2ThPyJ7drJGg1UMUDysbOxUZ
S/cImE+8qwvbPZJp5k06MzO62aoKBqjnm5+Z9aK/Ovkojj2NcHr1Xb1pyqq+JGP8OhiDaiONcOIf
nXEZsT0vjaEgqSaLalqHVjqvlzHexjFKhmjx389qChjx+81y+h974PNE0wuU0J734/9Yc2G5vPKs
n0Laj81YhQ8hlfJUJ6xbml0Tx64fLQoNDzheilP5pg+hr9/03QiEkCrdYTqm/dBURO/8jd6L6Y+U
fRNVdI2adGyRxcqcI3vbGW6zSWePdbmWIgDggNeoBpn72JjNYO5oMzOOOIH4ICX4uKJR3i4eOixf
liO3V8Cu+I9lmhSLHAj/QzkFHpny7C23PbEyop2H6UPjyJukJg+PxcVC6EwdBHkZm3QZsgG5uLKp
UUQGELUBTeEHqlcAigX6JUMosp49AvKTkbu6C4M99VALb5wAX7xZLrw/nLiCf3+KFMEh3oEZ+Wig
hJj+10deTDqBRD/3fpIchRyUw51j+zYEtcB/0chN4+N0iNyjh2T/3awqc9xeqeg8gLaIf7ZE4qNQ
nQKDweuTP7T+2Z0GoxcSmOhocPzlB4Ox6ihFZOuKddNGVrNXo6Dp2UZWbiXc7LnUwtkTRepLrdv6
4k2zSa/8YNjdfBPpJ0jWJYfO79yn0VXRPaXiUKHW8eQBaHs/2UogyGdbPUm+339SKh3WyrXKfd0X
yPtPM9kPr7P0bTZb51ncU3lI3Lra/vcdFv5rFyMuKJBo3z818wW3+MMu1gTClkOSM7wLJV+BRReg
1jOWiFlsBC6BE2YHI5aEOQtSSWQ4R5ySUUyE+YOjDDmly5u7cdKTk/Gc3c0ljWguGRbkkrpethGy
Gc7C9wp30bC0PRcHowHacjgnRk0LyTZxD6JNilsQcPtphbEjj9UuKE2T7eiI4Xwzv17FQVy9qKqM
rFW8LqqwbRBDttXRkSjsrszUDLWVskOGtPdktHu/Or5znt2GycLBCD5Y6RoNmXE5o7pNWSuwsVKP
bVidqlON4uKmwClmQZGNOBmdGQhiLb0w07Cnx8Ieqn3AG/6qmx151LxeweiigkTo5vbGBvldOOT9
6xvghRTvQA/QndZ0zvhATOSUs1SCm/QTkMCx9gE7izYVHyxA5Mr7wtIdoIyQbirqsHFR5e2wivE2
z2V6k9/sMgHqvqfVfshD6+RlnHTbIVLvLmMM5loCUOZVo/oGkNJKAhM+Wl+Jm19VUaFkgQzZ0ExV
8ti7125evvSsiJdpk9uPNgegLVcWO5WFLfcuCA37MODeKcGpaQ2kb/XoZblEUY7HL9MVeUIBva2O
PouTa+jxausDqbNo+jL7AWb3ttT98Cy6jK1Hi/Z3QECxe+ORorp4TqWUoFhOm9a0P2m/tY/UbFp9
ORQL4sXpZrbMjsptU+CuunyZ9179EGm1AFqRPwJrwx/dvnVXIgrrjdG9eTS6TFaOZtdySiCQkecb
lzGxqifR6ERKsw1wohKwqSnlEL/JOUL1B+NodFYk5WoEYeTBGOZrZSZzkbv+wqmt5s4v+bpswvzc
xhoJkWlG3UydC5KTg1PG6w9642GM00rjOi8i08pqWvl2WeNh9MbNFfp2WaP6sPzXy9aR+sOhDY3l
P54oCJCbCL8Q/+MLijdhfXgWRSgIRUVjfU/qZN0gd+EBPxmWK0e1emWeEfOzJOwifQ5fjELkBVzN
M2XIvBJ8iPHV3+jMylGM+tz9wBdpuur0lLpd69fr336okPRvig0MjNb6IZuGjl657Zf3t5PfdPxD
CD5rYoDG7gt59Ft3qbELPSRNSh5RdIlXta8A92ZgRORjIA9B6QJnN1m1o8njtMBn+BoYFTKuWNCP
i7Su8605oVpR0q7whFA7I8ZZ2a7c1AHMdTrMcvaP1WTeZ6vJvBurPTl/WOskdv6ksj7bj4X+mw0u
kC82z2+DFXc/xyJx9kZljG2YdnvpVn9nTp3fp7Y7rjQAwPhL0Gaj3UgvXnXTqUZ2dbIc3IFcysFu
D7QmwI7VLH6pqbWsGPeex5Gt4rgE0lu3HNzcij92pccfnQQw2LixLkalhVY4ZBV81ROJLa7t3XUE
1gJqcqJbEkdFlxKAygudZgWJwTgJxnQ/G3QS+afSGkG3hdusNxdpm7x7Z0CuECwe28JhQwDtdOiq
EtmNBGdyWah72wp+NAPVz0On8g11yLANimJ4Zq26gFPQXxPO/3AfUNRwfjlYg0SGF47Z6GtNUbbx
plePvs9CtD0Dyqcc9XddIdMPrJwG+DnwNTnhnPagSMaKJW38v72OR4cRqNdHpG1BBwYfYWlEM3TF
pyAfy6sRXIHvDbqcs40RuZOTUyzJg5FalnePnWB/J2nZHtzOKs7Irfq3PNcwWGvV99bB5LBuuao0
jPiGd2mynP08k8WKWrYuI7Ky0jtzCMsixDtJkdorc+5Sv4rREGWrhhYblL3IyUvVo0num6FIsnuw
hoqzkRg+gnXqAShwqwbIKpj9lTN4QLY3/p0vtbcysyzQ4acS8Jx+ytMYvT8kYEg1LPzUhMVHvdfb
eBpKUS17B5jxP5zkHBL+6zMN6PS25qkHgucjv/nrZxqWbt0MdaC+10MfrnLGqn2TtWephwS4hona
FatKn8xMJXm9D6r6jFijJnfGeRKzHkjiReRdUzulp0iJbFdEEQfNpc9OVI7BmuaZfsQ5KlpUQmTf
aKYPSVvUeL6m4YJ2ifuTDoNc5DYBnDMsTkji58hwgZznI3RblaMNZE+QDvl9DjJURMdtm4Emxjs3
EShli2aVT2X/cTpozUPARX0Mp2HWdTnYSQ4A1mhT5KwjPN2bq+qCPbhPO1CMPIBbuFoNhU/2JLW8
Lw3K8cyNimubDv1VNuyALTD5XNALpWNyxK8CGOjbEI7AfYNx3RxUnTo7Y6iiDhWiiXN+C+lQePqU
FjXbzkGgiRtncY4J33yNyngEVrFmpGv2dREPh3kYu2I4ZGm2y7LG3XleXJSL2XqTKUfBKmDAUsne
v4xBv2rzrDx5k2RUDZ46B7vRJyNhj3nVd8oWm0Ha/XLWGRfUcF6cdqi3PXK81Xfp2fm6b3Sw9/IA
4VcxxF8zL/eWyF0OBzVk+RcHaGmjV4yp/cClXCMzx796qkYuCq91vYDTFjw4fvMUTHqC4H2TRJpt
c4vmKCINfATavtTOcOh0HzzmnhJPjdqYxJNfO0Yw+SMAD/hkMUI6ucXdO7dYoK9BxP/Aa/XsX/m2
oB1PeyN10ZbZpTYIzdMt9y5Zq70+L6J89L6D317v8QaB8GgGKxzlphxSQHLedD5vhg4NCapXnzxN
7SPuPPLmYXw/iMaf2CDNphn+JFAiHrk1Dneyi5AYnYaB2Evfx0lkVgWitkHMd/Nd6Sr/5sa9INkE
dh0ujc7rE2dFyqjc2BF4rIWus72jywiQfsteg1mBiu4kFqNf7ZIm5Dh1QpRDjnqgKpqFEduQOJfO
9k9GSvioPsXkttBosqDbMSnpfRyJH9LO8kMGJP6u9TVbmBLYMJ0/P+jsSZf86jfrLILK9a3W9mFd
64XDgfRgr4xW/LVNsuRz3XXW2nE5HilDzE7BaHerlCT2V3uM97bTBj9/dU1AJToA1MdOpOy6ldBg
/YZAOKPy0vFzOA2ljXQuOHtLoGP5OSBlZi+M1ch9qAGIsv09SDeATRld1BF+rqwEXF8+5OArvK0r
LZduU6DyjyXn6cUbm5cR76L+LAMc0/wMiRsjVkXvb2nC87URazcVay/s2fbmDKAPIKFddTBibJXP
lHAQyuLK+Qws1jL0yF8tAxNietPl40BKcSoC59k8xYwKtbkDwhtxoSqixzjxr/6gUOc053EHqNUF
CKIgU0xn9w+ncmN1S6QFPxgsZqu9dkR4F40Mu0/TDvKuFP6ea/DJpBui5D7UB28aYlA3UDDEbFSJ
wm4XrWaVmRk342FEM9gNrQ+MOfUWVXexkADZb11GvbVSQjwHSg0LMQ7jKelj9jkaLpx24tlmhB0A
isuXRnQjQJjwkolsb0TV5Icud9hVVvIrq4NvYNJSsHWYvovQRvmp4emhSrvhxejFpHd9+7d6ipw6
+OXeuDDlUB1E6O8yiaZEaqqhxjCXTWddOza7YgRtsrY9gLq42uDhZ6PoDXEeojeR2aC6kdIXW2ON
EfqCET2Zq9KVp1HsWVF6JxnJch1rP197owfKJKIwUPz68ivixnEpeMAOHfLLT0XLcLOL8qufWP5W
ummzqUe7+Fq6/kngyf4Y+jy6LR8ntw/Ls9ZaGT2OSj7gX/IoytB6B3/wVAF+VEa9OwN/wEnAudSj
g88BoIkhp82SjDglhm2cXGj7JDSjIYDXOCZwFBtXWlgV0IcoYBkdXg+OCgZ9ilr1i1tOnpMekc+C
F1b04A/XEck9tXSi3Folric2xGv5ox2VbDKWE/aBdQFeivOf2RMy5ceQp0P3pwmIhfQ/ElaASAWA
uuFNjIgqf31C0MzKyy7vwONifrfMcP462B2A9+g24GC8zQNGyKGjhb10Qb5eEmO6ORjTbahIsZW9
AIuy5sB/Znl6KyfgrevlNsR3c21CLqaCYqusOl2bgCwAU+pmlV2mHiLcqga/YPAMZtbW7VNFW7Gf
9TMUov/HaPwNJmJ2i+z+SY71Vbk5Okgk4imRek27bHx2nRT3lMgsZDiq4TnqR7DhkeM9J1F/c7NG
2p0ybU29fFBfw+kC9HsCrt6cIZ9PQh+y7bPzh+PUB3G+Mp5T4pZhny/q6u7YAOB8iSZK/1SXzND3
yAF/+ItfkXLty7Q5RlYSHS2QNQFQldlz7VVnUaNM05oEMSD08ZXhWbpwiqa8+ARn39617/DUHp69
mmS7eqhQ9ZlE4+YCynQsnC5fKDaA14ck/f38XY6H7Kkr0FHr9mX2gkLvvAwxrnExQzN98UEMemp7
Zd/N+tnXXPN201hE3a4n1SCW9cgrEOHS5IpMNJo51CRaFxGRVzO4mXgBun84GIn1TnjPkmcjmDWc
MnfvNVENsAzW/O46Ok/sPxyx0L7yXzcQWqzhRZkAGeEls/+KWhK0DskYV8VLw93sDllofkr9KD7p
ekCrJQQfK1KTvF4Z5e/MxtAU5Gtd+8XBBJpNdGmDuLsaIamqeuWykG+NaOnWOdlMX29BbpLYf5WK
xseuCkHydYhYMq1Jv5JRG688tHtZ9dUQ7IB1/yIQ+qBhBweAZxyjCwENjyJb7n0BMUneGV0wpQvk
YKFOxMqtkcYBTGJg7YBt6rsCO6BSoLTmLPIfQj6uzS+Vucg82EnA1yZaZqrlDyhkLwMV94/Go/JT
lOHyVO2NWNIgvOunRI8RHS9FHy209dqm/pgfC/RaaXBaOgfFgBx52SCr7nAb7IvWaoAnb/NgZUy1
Zb9ERejvhigel3Ecc8B8824Va+1cOa271YjkzjVGv5KVnmZy0ikWuifLHNtp4kR4RgqU0lN+D74U
yibTUJeoEho9gr57I43CXqOOHR3CIKH3o9V9NVtHrUCI7goLLSyqPj60jQz2PGcPTarrk4GsNW6e
7HlUoYnXtKWbwcrYQ5LQGhxhqGYPA3kzq96uYTxErIeFhzt+Me+LZrNznZqfGvbzg9qItHP5Cakq
I8xbptkfjY21P+fN0sxK/9TVYRWcp4dVEcqJjILwGXEjwDCSgJ3sKIBlwlQj38fBL7SJ/NwCfL3I
mlJ9K7PmPkp99nfQfO/yIQAKwinWCgjCn3XjvORBlH+NkyBe5sh33xUuAmrX8uhpcCU9SdrQkyC1
2udO8gAStjeu+KQzhjx8DDjOgJ1tTQG4juUy79x4O6fmdJ5uVNSd8C14CGPu/3ibpLG8aeQ/k8nU
OPRi8S45BGAyncBTA/+7r5BaBEunQigCZeQAwbkqG1Zs8p6KByEJuStsLRa8bex0WfskXll2Em3M
4QC7T/Ugh0tqhdsSILbjvP9R/Dc2OO+h+545L3T1tQHfdU0Bk9/3Ikk/wf/ZYX77vRVBtgDtIbkS
P6rvqF1467JCCQFE2YXxUK0jVk1VJaesbek5YH6xTEqwLKxQ4aE7EauKiVhVTYMR56Eq0UTDS/l+
VoGA0G/B0xLjZ6eq2y3KO2sk3/jZRTXyXqPKeh9aMkBINVLwOnyLLUBD6ja8DMBkmcz+5Cg0l4g8
YhQyS7kNRRotvM6LtjKtxjsny9HpJ2mcTetU+PL4vr+sCaNfSkp+6JHkfxWJB8Q/YHyLMR52Vlnp
74kFLIXb1mw1ICm+CDtVPSoLHRfR7fIhrcPyEeQjsbbbJNkYoycaemFWtDFGo0IrJGvRICG5N6Jl
p+A/xAQBfp80IM306VMqvfQ0Tv0GCwI87qas7WwtMhT/eIpSItoToWJopkZphmQy32a2S9ANIkep
cfYxIrbbYBv62rpLGHfpQvuVuONCPmulowsaO0WXbpqBx2Et7aQY1sbQo0XGjoHTh66a6NyTMIFt
JdTDs+uicKLpl6Jz2SHWRb3MkeIpM1+Cj5WDMdwSV17NEFtPLSvZvYWk87UhuT44Q/Uy273KB4+n
0O7K6Fy7/gbSMNjRCwqAGQgRAnXBuPjWkCxY4XVq6ih6m54dZ+iX+KZkP37jUcS2A1an/+whPLvG
yH96CDKejAQWyztpsuGkgZLz5Kkcaz1Lk20IguSvDEncQ6paed8CM3e738oUSX+NTOjtuG6Ax3nd
HZgPwB7o/eehcazPJEQjEzDkP6FXSne1nXyfpsr67OdEH0svdRb95CWLnm4lGk+CiwdrKnm94nUB
dDE4igtzaVel6b3TtO+Cg67v1LZi8vU3kLEH+mycSPRDBE9Vj+61zeiY4pMR6boLUOlzQOi+mgHl
srMuFNoJsPpCDKiiqlEP5qJB8n46Zd6U6UDUtnNRSWOxxCMMrUrWwk3y+8LrckBhrf6CriJGM6tn
V+6Q7N4Y0szRk6tNLbSrKcCN2KFlh7tGjrxGE8Yg/asGuMxR7C+ahQIVgqZ5Iin6wfROOx514TgH
in4V4F5VrrW6AU1ScRcFY/dkx7S66+Lwnd7XnjypUX3P4sy74uGztFMv+mQyLeCVLSPRF1cjSUaf
nY6xW17GRRJ02bWlujPGLm6iFcrO6daIwguarRTUXZmrgXw73FHXogsSsnrTOUoipRmhVMgqcrR9
VFYqinaRPWv4d9x7D52TxE/ogxbuChdtymyhytMwVbgQTW/ryhI/aeqhFUuSto9sjK1ty4dhB4RM
d03HsF0YF5kg2wIUyEvaW/hEOg7wmpt1f8iB+785TFKbUidEy8AAtNcP0ZgHXGfsREX6IgS6vHVl
e48emvU1adzkrqjRaAOImuZqdAWtHWz6abs1ojGMHv24SlvOblBRYz2SAFTucRnqCA2+/HaeoLSe
PXg2iMPIRqEiTL2mPpiBZaTcKGJ/Gy2rPuQx1cXCpW59QCPdVxcj+nmDdWY6L363xlxHD9XXP0Sv
/lTtVO+jV4rnENg/U1dkoKw+/r/qyq55n3n9V7fLs00WO3LhTecJZxrMrOApHuvCbq6VoHJvdGI6
VPQlgQF1gHpLLXRJM8o2EeEpQ0vJY9JRhEAK3Y1p4Fw+zDo3dW86/Tb73/v16H/UkHjcmjolASB4
wX0k1kxYbMTYl8nBFCaNmPhavhONdXae1zaqQ6OeX51nMa4r/KAULRdt7YB8qpS6hEOyy6bivhmQ
r/eWWeR5WyRg+WM6RvkloGjZ6trl9yqZekkBCfUAngaayiQIInnoJ4gLPA+UuS74maC/LD7tn0GC
bjdZquVd4WBLDoq6WIQ6zZ9jNH1cW1w7WyPmmn5CZ4r8IXdRjANy7Iz3Q2XPIlX1DjxPUA2MKMFa
DHo2nHrZDZ+9/C+ZjflzDzLhwfPD6ZuNS4NpIFYqtOs7Yx18axnxvAJg1NYIJ/AbmIvZmYjRmgC/
wU30o0/oppM/tFFeXuuOnLMYpFBCpNi3gEei2xglKGkU7F7ICSOblOI7bo6v4FZ7j54tvX2Aljeb
msjqJaTfrYby7x8Wstb58t/ffzf4+P1HiipwKZBPeOui64cGG/Muvz962DWtKMg+g6KfodsZ2o5t
ai6DAX1TVm3XsoMVeOzAu/KBx7G/NZLRo7KGXg2zDDYNMu+AgaE7t5/thwBEz5yjqcOSuuiiS9lY
772O6GtZBsW9CtplXKXD1ahypTt08kIfUSMag+9Gj0HVAvY5LaIg5xxrPj4ZyQyaOQXIXciqdID8
rqUL3hIda7pVLRvXWgLGh0MmX1Z2kx4JwAhftAAqAZ1ZnoCki/elpHLJweFtJjQMmg74NFyZm/h2
y5tbWTTo4+lXh7i1XXSoi7OtjMb64qPodRuKxHcXfkrSdwY+uZgVdFphnPMi+I6mOAH4MwX4cV3c
ojgVJWhO9zarjMXIKPSG4TIM6Q9dRAB8T46Wts+NHdx/yAMYcdYJ9JMEiOloNAqPo9OcMmhcNMOr
kadboLUMvwMDxPocS/biY+9HezZI6EiZ+ip8ylyWPdiUX1B2sj67LdcH2wZ5HNxw6zNISmKLrmbr
ugdy8goCTn7FXi0fanwgPLHJo4WOHI8l7xU6tskSHdIgZkW0VU02bJksuoPFrPZgKXQBjdBKtljM
spnNPuHkbUSEfWeOJLPbOXp3C+I4khd3nBVPBkZhgBNm5vO2XGgVAWk+oIv7IkYq+X9Iu7LlVnGt
/URUMQrp1vNsx7Ez7BtqDwkIMYhRwNP/H3J6O50+3adP/TcUmsBxjJDW+oZ7PygaWZPKiAcsDyz3
aHHPm5ISKyhnLOoD9Da8Y+bKhxFtuulLj0PtqBXBvmzBbv9zt7iAVNyNHWcOgbsVVRlB1xMH6PaI
A+1PuoBoIMLOiCw/5Y09rLNBpVDHHrv5UCubWa6FsO1YZPgxbWkd7zHjxOeu8idJrpKTLkkiUuQv
+DgbxWd9SBOkuAbwq7C8+KPOlRHW8pJOU9FG+6zsf1VB61wFkVSXJI+da2wMn0rIud1KVWrbVyGC
T20tSFEzhF7TWSjJsPGi2NzoM1C6h9uZrgMPEzJWKgFAv0mKDezg5cbJrQDpNr/Jksnt3HLBU0xj
kPt95LzXtOj7dZc2yc6mAfh4Rh8cGpUOcwOpznOeSj5zs6i+Zl7hQ2weeYuu5W8x9pM/vczCz7mr
wQAAd91tOTYdFVTJfMjMhKB3NLu0MOgPElXvAanpS8bA23allV5zsMRmkLd1/0s07y/MXeoAUTVa
Jdg+JlM0f4FXQXw4ysDD969RHZgT/epVsimmCfQ3Nzp83Rlgqkromm30q1e3prz6aDWt5KP1Pla3
2l63buxcPvyn8fpyekBkA2HslSXUSrKiA66ljiBH/Gf6ADQdoDhL2xZaBTqIRWMGGQSbV1Psl9VV
lkE5DRlRVxeb9gZYR8Owj67L5fNA+bDp/HzMyKKISKE5p6HTY5JEkYQ+YN5FXeyH2sqfPS+fFn2R
LBuvZvOwjsgK3J9i6bU2uTaDd9YbQYhKRBMKwPNjrDxvVYVmsQzr2L8arXPmoEqtQi9yV05XbMwq
z149A7BxuEpYexcKkNuI2d6c5aR9SivypKPcv7umVfbR1W8D69aVsu45V9KYgTHp710KWvLMSsCd
ivNmW7MIa7oGIox7GylYqK0pCiHF4UzwUP6AStCbH3Xk1ZFQu2RpMDyDtQZKJCHttfNBwkiZ3Twm
cdZD7ghBCtOoWyiORe4R6tMtFDfK6BCU0lx2jVvviHJ9aFF2DJLCfrpxjLxb+5An3dKiyFc9ARmQ
8Zwvm076Bxl7xpxAYeFkAxWKFKBqzlmcJ7OY0/pSlTb28namnjBxOZMm7awX7kOstJLK+OYPwwv+
kvInFgB7fyj8N0+lC7fJo02IpM2qUPhzWjdLjn3eQwVUFj+62LFerdA1IUpsFRtRgQhpJZApHuvT
rvaXJbBtiy70zdco9FZRQqOLao4dHu71wPp4JUGVBlOqgnwHnDJ+ugV0ngrRvPUFZK8a0sgrD5Jw
YXuGs4XOZrinoQeJPLMIn4UiT4oNzZsh4kXTeO6C5LG96rGnmeaOaM5pHjgLpzHbrQ/sNibEUC6a
MpKPVRpjuoyc9IdXDAtLlvVW5DyZ+kLSLRL//u2gixBsqbAG8aKZboD+u4I9wdjHTGOc6k63UzYO
d6CStxX802V0Z8prNfXNPFlDVrSadcosD4HJ7Q10I+wFJGHTCwCP8C8x3OzNiV7VEA0/M7yYp12Z
mQ92MWQrI3bpyjVC+2REFI9e4Rc/qhBa0eOYjNL3xjbzq0xdSPPgpwe9IzCzIdPrA7AeQVU8KE28
FuN0g9nwkevVx3hwxlWKri+b4TH8XXWvR1byUZdUYIPaknCI4ozX+Ns6fRF9h65NXlIHMAHCKYSf
TSe8NG1RHWrIUtpGHF10FVwnNhWSyUcIwkcXyqDm6QFxv9SNsUdTwMmQDNBFZveIx5Gl65txNa26
Fooy6cFJhvpIaqN+rCO+DROBMJbVJqvC8qD3MUa1QJ2Gyq7NqmPhOM2j3YSfujU9kJYpe3aE368k
wnQpU8Cs2wUtd92o7qUPuphCumzWeV42Q/gIVhFWHp5ivgE1F/FKXWUo7xtMZ+uPuoHgQQcMAOqq
4wCsMiScev8pvYo4w583qNAxpRQoT6RW8XDCju4LAKdwsnTI48y+Iv+JZMwCc63cqIEuCeJuD8X4
Ih8YZNJp/VEa2+6lsU33rMfXevennn8dp3tW4zV/3+H3OC6McqnKDP43bYB0ihZAJGxnVi0wk5T0
B12jDz1AUUsjTiBF8OeGiiTYBehAMaWpOWNltomEByD7mHLDAw78BTT0dUkfoG/jLTFRlFPLi9So
rQvd8JbRfhllMOwAbgkcwAYGOj0PNtyJH3gWs6Ou0mcGR7qmCQcDb4w/GhDdKhdZGvaHmFVzNx3s
UziuUPu0gGycMArATjLvMbJic4v1g5j0qf2jRJz3wi36NtR2dC0tSL30WWBtrEB4B9eF+YidhNVa
5gpSax2ED5zaO/sylY9CZkuRkvyZZCreeQ1ig7rYAa+IWcurF2WXyed+sPnUsDYkhwqlkWTpDDEp
G2yTnOAxV1CSDMv5YFWAjFaGscZSop63KUiwy34Yvnt2Pmq3tfUckWl6baR9dpBs/Zm2SKF0ORgB
gAaRVeIgk/4feiB+mc/qwLKXIPJYi0HWSGrYabrHHljOU2mmT3iX/QJPIHiz7dembqpTAmaxuwr8
MsTWCWI3tp94J5Xk1iZGpGQOzL33YkpjEXVe+tMyko8e+PTmZqQOzn2C9FUl3WoKxXgswUfIL0Lq
DfQwsVe2JUAuwJxyyCltbxC5IGrCHYdcXWeGBexokEWpjQp80Cr2oNyh7PfQcg8IM4sfJXjB0A1i
wTOVRTbFolRc+pZbswB/zCnhrF5kgI7vPQi0QjAIUJaet9E26Lx8ldOc7hFuhNRdCUkA/McgyuAg
odyHKakWWIMPe6cYtY7s3FmHptG/iA7vANkxxMyDct+BbQPBQNS7QTXMnKhDt3Hi6oruUzcT+oqT
epzBjB7K93ntfXQTUOhMBXvHq108u/gKIaJQvoaQO5gnhEY76GyVh8QSsIcCzfKHBeWR0CQ/uWlC
ja0WDMgoZm+quuT4sHbxLPL0kBJBfqZJ8pYZqrz4RSH/29JXe298iqVhqoKfmWtbCKeZsNd2v0xV
dScsP2ny/gq0DoNi7RN1Gky8kMvYeC0DYyARxWvKYzkhRg29dVU4D51tQVoD9WIQUG9Sswiso6kj
O7HWGxFd5JX3uahbCcTzCi4f2ECTXWBxKC9BRfWclBDQ7RDteHXS4YFrXC6ja+n5xXtF5HenT+iz
AfrhNFVWukby572GLj10+CokbxrZf4MK9Bmao/ZjOdZHAONDNNDpv7W7Ig7yI9TjP3b+uRjMhRry
cKr3+zougARXt+e29NYk8d166eVmNik8J176SYuVJYjjyFXSDFLdOpjuK2sGtHS78+MsxALJ7NRO
l4MwV7uw8xpkJToIX/+5QXchkmCI7lizspuntLvWLjlpJKHGHoLlnuzGKgOkgYdI+gkkJqiagRpr
7qlfF3OoWWMzZJoSEiC8+1VzsCrt0Hv3aXGOA2q8QFDAg9FRaZ0GkNUx/1uIxf0ezgNgxvRwfHO3
4cQL3feSt+fB6cNj4wZq5fMuO1agFUzykGQvZcnrBfVJujTKKnuJfPLaBK468WLgj5Cs3urqnmV0
BfEESPyMg7Ieuz/XLoOdG5n1M89XrhOkLyyXZIssMYREx2Jn9I9gm0HpG4JAWRnATsQrLqGqk62y
oMWt68MsPAJUV1ycup9lDDrtZiIXbl1jCY6V/A7g8c+He53p12ru5qUz0V3uDboIpKiag6HnzzJV
9bPOTpMHVmRsjuWGeSCMt0sep8UuLPp8LbAs3KRALmwh6lmsnLhpoBGSWpBSb8GliId03qdxd4Y7
ANSKaVZdRZ0Hk86ymhczqiBfHvfOdzsYc8Ayfytltejh7TbquC+pByzqxIFDRiNCHk7MHEmYwK9/
NiF/dNohi99bgCnWOmPWVcgLBI14MMdsWk75JsD89qDbkNG5tTkjKf53m87J/XUcE2U0a1Vm39gD
zOUEoFIWrTQCE9xYmG/ICFTEkb9bh76xcFUiAXXFL7J5ZGa4xjI+fAdRbR0FOX9FLMTCRNGJQzIa
d5iQtlmkse0/0hJZbA5plrcYeq0UEgqlVUBl0M6MM7WGfFljMbDpQsglhQXWm4Wd9K95EW451O/3
lSmcpY9I3gSBz/AdkNM0c513Q9avOZLLz34j5KygzXB0fNmvBseWaydo3IUwkmgLpRS+SKLK2jql
xfdmDQc6gL7Es6OSJ+gANG9AuSwa4UbfewHdDkn6CGY2HWaaIotWYdk6D34kImyLbe+Hr75hyQy6
QZI5as81TYF0Um3H/KQa+Qq6AYigjzPX6jvoG+QwWek9coIVxmspWffS0r5f+BnU/90RiFVb7sxs
DHbpE1XswGviU7N2+UuTx4Cr4eex0kU2lPumCtW5DOr6QeXi0R57sdxJVmndQ5RmLCJ4h8inEf3M
PNUckE/AVyFBRrqDpAYOawZoyiCW/xts1TftzIDk1FFX+ZnPV2USLZErcODr04FwEfps6coKM4OZ
GLPKapqLIB2BpUKrvtWhfIjx6wgncJQSQsBvMIvltnfa8Af0cEE6D7l7NaFfqeMXhviJifoJfnrO
s6ytYdWkWTTXRcZgf2gYeNJurfizVBYS2GD/0zqdfGHVUdBOHASIbSD44fXwF4a3pQZQpElhXBTL
LGCbYP7TF0N7NFUqNpWCGxLIwfklyLEsce3U/yWBCwxrPMT3vj1YvOteHLAsQHcus4ss4C8gc4fc
u6cmFKn0pRPwG0eJ5o9LeyObpApqiE1qUnc2NIDUJ8m2RsT3raytTdfk4ltdte6U13F2gtQ8NA2x
71iFuRWfQnCkp8TIw2+QLoeSt3cb1CpfIAoKnMYA3IQ9zgTSS/nFhwWAPWbnIwheXYRC8necQXTb
71Ivhq9t4zigXPz/IisDyNzXjRIYJw6UKEwCmzRIq3wh/yB8E7iAE/oXB6ndmYCErXyGHPQEEDOx
BFCs2lJTgYmsT8sG6ch6PNxaMrdnU12pkgqZyKGn0zCFxrRJhr3GuWg4jD77gon5UlQKHk7FUBN3
BbIUtIEaCGB3yKc9wuINi04KCwTLKPxdLUg7ryD7cIVUSTgZd0FvqdxBUsP7pQelBscgP24WpoM9
vx5UiRCPZUSdq59ILPWTo23L6FcDXWFqV3hKijCfkh5gGLD7vvs1GV6YVVdTcFm8s9kLkMAFJ/s6
hp8c+IfmWpgi2nuACyxc2H5tWOQ+RQECaglANjuE6NgW+FAIW6eDumTgxOFdqfq3APDm2sUPBHg8
4D3a+KoE8+aclR+DEAjnt0HYtha/B/UaKVBCqqtMbH4bFI93GrdNtzsFtqEuZkCQIgEAaNm6LJ1n
AHbyJzgEfAcnzNopR8SbQcYMi11EGasAa9mq68KVO8YgC8eExH7Rs1sMEvJSk3G/eZWJN1Mm8JuG
YZEX2b5XI869hir0okQ8ZUW92B+rCyfOT6ErXlI/DSCPBmZ6VdnPkDEMDrpKH3SRpckCgfd496Xe
rWx72qSqnGf9WTROv41GAURkQECdH8/uB10nQpiXiGyHGYq22LeZj5kYAcdJ4O2skYLqE+BpbZqR
nd0S+6pb+8b0diV7DMuuWsNg1XkWA1sgSUcezc6PHspIPSYjCSx3K7ayUkFmxmA7cwPOlotcltlK
If4+008tDLeyFetpcyvq1pTACsDqlzDvevfGrVkHoP4CYRyCKhSN2NoXwH+eg/yX0/vGroJDz14v
cCNrwX2z2N/WvDYlkPF24YADR8AayxkBdTcFixlkSiKgq7FUwy4TzkJVFO1kHKWP3hB/rh+w6+sy
L30c+3tNyl5de5f0QPinNTi2oonmrv5EPJVrLP3pTDmtuSKDh39AGg2TtK7pvhZRfjXqcK73mX3W
yHWK+PBUCbt57LtILiV14oVOFAYidSapcNlO4Ct7zuKTNK3+Ceizy23dDqyXMxscw1xgbexv4EJj
7GlbY3sZ18WLV4tTOMY621huSJp5r0p08WhBwo9FwIM1M6pqyUPmnpMssScUWJVftb1wRfWegevw
muVnBINzkAj/ODGMrzWfm2APBnecz32yovZfTZD7dMoB2JcxR+Qj3Dr+nLIKKSObW+FCt7agSRZ5
/4PCybXHXj3Av3MKKkF9SLgvdo2Xc2ivVf5rA/eTKqmtn2nemBNmieEhwSIJQEBCFwlX7JrW7UX3
KFOODStPrrVMimVDM762IGB9bsbgm+7hQ3cAPhz9XmJOm9Wj3kg5HpQJMg085KwZhV009vUkRqUP
w9ek8eNr2vGDYyfFSb98cpQwQJ70z3hsu5dqJ/xU+j0uCPBD/Oe3PzP9v77/R7gNMj8WEnV/1emB
IntlhGbXXwa2KQ0L4sE8BSYJ3tLtrM1jstXECH0WNgE2QC44TrO4CgxgydpgAUlkD2B3BR4+YhPb
As4iyJ6bF+ELNieYqmDZXMcLEsA8UIOJNcg4HpWKavhxZgUIaxyCO1uCmfXJd9lTRoV91CUzHL2y
4gvMaKuTRbJgg3m7nIWZ772Ccf3LB1DuQbLKOIih7SYpGGaHnhkFYhDdQ1S3Fch/zS8PSrWvJSJr
wC60/XPswPSXl8lJ9KE65DFY6JzS/FAyP1jFlqrWJXanKfaQ874p2sfONoddwptv1mC3j3B3tqdx
3YYLwpBVkHjX/WKkmjj47lbCimEzGsD0uoQOXOrC3atwQ2emLFZ+t/C0Z7b0n+FOGCxBB86WpJDN
Q0TkPgGU9zVJnZnOK5k11KV6lUcnPy4elBHF667jZBtk4KLoA16fQCjmBeTWRp7QyKtq35WN9y0y
NLxgL1EeQGjTMcst9fv6iJQYXqUN7+eO1xWLUgTuscTsNFVBQRdUAVEwAWsbikKN8M80MI8OYHDf
LQBmJvDAyiaBLyU2PP0iN+lz5GXtD0rhQFMo+DHFQxMvSWlaU8wA6pkRwielG7U/Q9Dh4WKnYADl
XNrMZe9eazxgU7yqkZ2f9T4YC72wp3VtwVIqjehSuDXb5l3VrQg1NsGQZ3OrB4s9qdqJCXT185A1
3aIFLm6RBw124Fl9tCXwexVAhz8aoU4UydY3pJwQs/HZFJ6DFOrWdb1JAIvRbD90+IMWmPVDC9pC
suvCKH7Qh6Iwra0hAOEbq4QBV0GeUm8uvdzaK78H/0DJl47C25xk8gJU7sUqWXKEiJJ5zQ3rCXYi
/sGOZbXvvfIEIgAg/WkcYwv3FsNjdGfy8MzA616HfspdELFzd2cgAM3mQ0TSV0UQNZaNWS500ejJ
kUpsD4ndqkMDT6pJaGTZq2vEfFaaTbS1WbMHTJMC/wyFK82giRjOCmg2CRmFy7RXH/W6USCIiXDN
2EWXoYT1zfBhQw4TwSsyI9mxSOIrVifVoe9iPEmDsjZKVe2TSUefaDNJlwiS/MJ7Vz2ktHX2Xeev
vMSN+BSyaAjouYCgj41mH6iHtvP9jRzED+QY0UNBIWHNODSzbmUORdxJD9bkJOgymGsjsvyEZQys
p32G19pYJA5hU5NZzTqDPvOCM9lPVV0ZEDsiTra9nfpug20SVlx0qsZaEeIFRW1jGqmDVBHbZFV/
KvrYO9K0XmL3OXeZ8ytXFlZ4cf1DuV57GupUTu2clouSvw4lgL4xdjp9E1fvyn1U1FfXSkRsVwSj
nH+RgFYBB4NJE2NKh4RfsDIVTycSj/MpNRp5ysYz37VOKSb9ra7SjW1epUulHPiXjT0AbkoPhlX+
EEgJ55XvXUphtmtVkXKqiz4PB0TexPfYyMgF2sLqnDb5NBlLMgdjE24V8DszO2M3jAegyT7OEuG0
yzYi3+9V9273vgyMYqQ2cPffI31SbYHifS8CSTddUcVr2gQMlNAuXXHXCuE0y6tlVDrigFRiv4Bl
Q3EcKIypGJx0t0qFJ4Y38ypP83QLPeJ6E+HxX8F0g+4cKKUu7N4cjl1RQ9Ae4I9zMwhIT7vKvMjk
oSw9oA7okD5A1zpetW5ZwpKH1ceeNxxxr6R8tQO49RZ40kUCbIGVVd/isnGmQOqlJwdp1xWAVOaq
lY2YFrkNuh2iqGuL4GrKM8ZXhiqm1Hes7wQbC9ss4dIm00cLa4hphajgScG+HeIi8t0FqSzCXPga
tviEKhL5yct4syp7uFDhUVoKm6pl5wErY/oUsQUS2c+mV/2wSRq/Z2QPlCYEFvAwnwhyz69+5Mhp
0VrVGXIvsIhM6nxHuxLuXMgJBqFRncAwaqZZhUxAkXdT+AYmb2aEbRbLsCYh1M0WoBfm22FwvL0N
HMksYsp6cVW/RwyEIlHJLEzZi8okxXceecNcUbPYIEzpn7NKvYFbgYkSWXvsiCvykFZNvIX3LFTm
0rY/pGzcvnjej9iSIWgZdb+yorpZkhBLJAh0PTRA6f5kgMlNrCztR6sRBYR5aS7KrG2eEZ5AggQ9
+LhwpkWePtiqyoEDqFamHyZrf2BkbQ0xjIh4I5a9WZMjcws242pUK+pitupt3u8yCTh+x1lw8Vy3
OsHpYSPATFWOgqMy0r1hV8NPCTKKS2SQ4fHgAdwV4rucEcWLtYZ+NRA2B1KE1tA0QmvV0EkDTdOL
abbZ2QxyhExrb+uVbTJ13Fatm8YK5wO1slcQMd6QdelOBQO1I3eiX3yccz3BJrKF2QiHYcOxZyZZ
t7yF2XIrsnNoK4Z4ZVP9JKyEmGdjvRlIWRQm96+FCVdQyxKvtC/lLM8cdkrHAwj2amLH+KEGxIDT
AwJB1mwofTmPgpKddEfGiLukscsm9zoIe4Hf4mFiGa+iuyVeR07w6BgrbhdLiLUMgWpo1fDcG2E0
p7nM9kaIACD4gVg/t06yYzH75guH7bmD/XVUPQ6Ow6f2YEOwloHlXgYbn1FrL0FQmQ7Q1wb0BKL4
LKnsddYm/VGOB77K+jRbYHPMVxI7hZlLGvsZcqffnbLr3pGfg0UMwpZwwL6WBhyFqprlc4XYN6bL
JBw2RoKJ2jW8hw7zyMrs4cAOk0PrCvNqfxUII4PUZobn1YK/CoyJZwOFr5Zjyh4GVkCPpI7nL+BR
20EPSOQLavb+Li+apoWSUvPo5X660nX3g1XRP7pU1EZczQf8C6sRKBJW1TOtVAXnL5c/tRB1n7Wp
55wEi7BFBRYCeO5l7AygCICQAHwP5DwVPIwmA6/3qnSwBUSE6jFFnmkCUna31nVW6sALZKhBKjbo
KXa4/4ZcFFwQpnUQ0nPoYJUMT5nvpmHAPA/WprB3BtNkEkA7mfdjaKIwFBaC4sWoePKqTJibtYAD
jcBligB4tAEqvYWon0OmoqPlnABD70Xw+UhgFLgzZZet+ZDheZCmMSv8wUZqjwXn3lfnkIR7cKPD
COJABgIsolkGVpk/IJ4GSjJ8ksFjq0EbJ1g1gVJbXknex/sOcQ2EQuryKmROD0y4F/x+yGXoweYB
HfwPhrg/qsXcqWAFdnGzokUCWBPEdUNcVMGhlj91gUQRLHl9mML7fjmcBKSxJo5Vd2AmOMPpVge1
j6UNE9iJLuoG7BagkWJAAwaDpIphneplWACPioAd84td08CRXp8ljhRzyEZ6o6lVVSMPiz63U8xE
+F0lZruAZD5k8zxIThomqN2pxYK9PuBnwNYNmFYOtEX2XknwAkjjh7oYLXVzTItYwfoP1gBL5wDf
zNorPf9B19U039jwNl3lMbUhMAVmV5MQZOE7aB+aGTRViv6ArJNzMvvemzpBFD5E+NTL3u+TlYGt
ZWGHA9ho/RhCOALBOms908VrGshNJm1wcWL3tQWpbx+1v3onR6K16eWCUQRuJVxpN1VQYS02nlkC
8jm3Sl3Wh9o/IMvbL9qG13OETZGikGBCKiN5DUQkvsFMYFREMeonzPfWtI6D8BFYFD534zI4EhM/
Ci6+Y3OFBHxTArzfeHi1jEV9gEEsULUeQ3QAvDY02Z0/ulXPDJXYJ6c6w8waxEaTQHolwBcMSQQo
J5usTNYBsRX4G5bBp3JAPMAVXjLjcP990IciAiUQq61mYYXmR11ZNw0SNnax7pLSvfVTlnVAQo/s
RO6xhYxHnLhvuZuaI9LCoGF9gY9edVYV3OIh0Hpx/XbOhGk8jAv1oKmsZweI1R0CBMGt6MGmcxr3
Kl6ktoxL6MDCAUNC/n8JCaYEudj8Jw1gzBxnSm3wrHHsmN3uAZ7VsPRkybD0WEC3ojSeYAYrzgoM
Sbcpq0vY9+UlBxpJOrV1kKFRXpijvGkLjWrMsCjChSVYWi1CM0EdHLwcoCpQt4JDFpNf1jDEz2Ea
l2tuRsgIsVA8E7Bl5q6q+Eq3ghEB6cbIlUCvoBU2E9AqFsajSV3zjPcHYCyo7vwWvMUoJxOCjebW
NwYABlvPWXlOlcygIkLAmBIVBJuAHgMPnFxThBLgX0HNGVIGaO1NaylzvN4N4XsIsUSQbwRMdK7H
2qwNl9KSDTyNxrENQGd42yPON3bGCq9a5AOQ8bpVtIj9uf1Q3IqAaeGF1XfmQnfOVIL8ZudCvHO8
lBmKbF42CIzdxnZdMPOR0F7qzk5b27MyosGtNSFVA32LtFjdxnKFxBtcqmELiEuJITKmyLCKJcx4
Vp7P2mML6ftFyge5o2IL9Am/GPCEskx1MSy/vaRl9wQWFdvnbtatihbkTcPp1LGpIUHHWwZ6kQGf
a11XW9+LAXpqt6oWYgXwQYQYgimhcxtjxwygebShiqqj7p+VPIHmScaXNIP5uZ8pLPG4PwN8OtmG
IYjfYL39zBCc+g6LbnsClId3TAMvXvGObup6SE+NJ66NKcJn8JHtDXwtoMbMuvC5FHW9QKy9X+hW
gAeqKXKEbKNbc7eEE1fenkJOnafme1Wk4cqOcnMmlVdCMYSUswq81WUVI8kJTwvIIDEJd5B57Pl/
nCbjqWulhT391OHTqZtaciF6hA9C7xyAhPlE8Oc9Mhcw3o6FTw5+bQ9Bkm90yfCUe4zD/qxL8ZBB
ATNTP3WpxB8N+jYvkG4toqehhHYQ7ZCj01eN68FZBECmzGJiOMc+MD8OrrH2DRUe79VY8MsNTCuv
utO9PnEbax71yBR/acjD2JwUAdgC9866C+IR2OtAx0z9vl3QYsPolZZ1BR9+wVXdv9KBwCu3Bqi5
tzJzb9oIdwE7PaPQegH/HYaffHRB0Qf4Kn2cJY5H8XhneIf78D/RrdbvM7hqsnnXglDypUF31q2q
McJPrSD7wH6FqApRCcReb1etKjpJqgHAvQakYgRY+iHbQC7s4xBjqbBJxoM+uzfc+90bvvT7F13u
lx8AiIc753jj+zhdvPe53+lfdPlyqfvYv/2Uf3u3+ye4d/ly+SocgXlfmr/c6X6Z+4f5cpl7l//t
+/jby/zznfQw/Smtti/gLsnP9z9B19+Lf3uLv+1yb/jyRfzvl7r/GV8udf/C/qe7ffkE/9PYf/5e
/vZS//xJIe9QYnXo5FMIhGBpx8fHUB/+ofypCakojMoS+jHqVm5ckd+ucivfBnwa9h/voCv1pT6P
+vtPdL/rvY+JvPMwv7d8vtL/9/7YzGDrrdwYq/P7HW9Xvd3nft/Ptf/f+97u+Pkv0XevwYHwCtUu
7ne9f6ovdffi1w/6t0N0w6ePfr+EbknGf/mXOt3wL+r+RZf//VLA1DezHg4/Ezfuq0PTRf68BCJ+
qotRO0oGuFkF5A5agdHypibMtGcGrXJ7mVQw9atKhhXl2Kw7dj1MqicAr+xAUi83dg7PppluDtu5
6yZsD8wvGHS6qh1Ysi0YVoHSlvbS7h0fnsEtHitEvZFmAPRytGu7mblpXzdt6QbOHiQ99anXDcKY
3o3ebP9j4L3qbgUXBE4MleMq+R7wyli7kHyeZmkKc1MxxqPMND8Dlblyi6w+QGwpOxuIvuw8Vp90
m+5V4MldMFJ2M9DCs7PuZgtYiUUItmx0FzswsUTKsDTFVXWHRObAcLkxwILjTXTDv7y7TduT79kB
gqj/4c6sh/KSHfwIMwcRuIyq/QAkVj+B92i312WYTUbTLhlNWMfme4P7uwtxDXTJO3TJ1ccw3Vkf
dD/2+ypeIaJF7oK8a0kwWpwyRhZAn+oDooQQKb2XP3USlO6BvuyXn8YAefpH90+1EFdMKDyKTQWZ
Pki4w+WNHFqL+wd9lsC7ooUB7P5LPRZEfIb1KX5DXwZ0dbRrRQi1hj+uoXvog8T2FipQpF3e6/RZ
lPjtCjTIty/1+iKyottSDmSjG3WVn6gFvITVugDeHphJ5Alh5OThK/KnGSnZrV436np9dj8AXke2
ujhoATx9SpFMCcr4Y6weVrk8mHGnrOF5lnYLQADaKY8Hm/0fbVfWHKfSZH8REezLK9Dd6k2tlmRL
9gvh5V72vaAofv2cSnSF3Pa3TMTMC0FlZhVtuRuozJPn+ODX6x/8VkOSBKJGCr61gFAjbWdP28yr
2QOPVfbQaY1zcEb3mUyrHfRbz1bJXOw1EEqHEnDkrW3GYyDkTLIt16CVViNdx3VisVyHHGozv5Z1
1++oTZfOwAN1fevXvWndBQmf1/iLbzmnnl3q3gUtLNAOLPTAy5mghntQmWEU4DVvy/6gtIqN80hR
u1/OmWZ0akDhEevG6cg03fbjfizDPjPeeqdzZfBcZDfQHb0ejKYHWSey+WT6EHLbeU3+OHPRjv0h
1FAiTtOpERv0BX4KVQsIpyFnbRpolO4L1z4mEhQBhUj1a1mDHUgKKawRia1pIA3mZaDvb0A/eQnw
+ZaMjlQLRf+rhQRIWL9jg8BpdKzsGJUjmQHEL+UxRRUVxJWgxaMDCNlL6MqxcSHNa4hPWsYxVMOW
OEAt+AasJz2o45r+KhkKtinrshBy65C6AVKwAhykzEIeed214aK7kk2TtgFN3ZDDQY52S2Ny36wz
qdmlH6J4P9o9P42qNZ48jgqxT+MMLPRHV7+vh3qqwsWB5BPwAJMzfE8gboPCvT6CfzluwnWFocre
1rqxJXK9SL+/MdtqquwUfboO7yqhH54rbyqiXTQHyCFoH54wy2MHJcDjEkPjDzOXhwyPUjWIAXoK
0OEHflwFFdOySF84+sJ2lRSbo0PxfiZIVG4dk3vk+TLjxk5D7KDHHZD/rz0f3NlH4hNdUx6amEsz
Vc7rAXLZb0MzZv4AmMiJnGRf5o7oxgniuZs36zRk1aNwbFotWNhuTTQcog2KgwzQNNIUIGCt3ShO
/8UQQxkfWOXwU5VV2JimPYR55qLd50bhqo/cQu5AndwqoJhOBubUkSA8IKMHVN2Qh7wnk5vodYCX
UQ56kF5TywCq4+Arnpz5Do857YJmVv1CZyV0QPU5Hc6rXYd026nULXAXIdRTAar1tamxdg4+Nlr8
YFwPSOvhXwLUd5gqILFe3Knpgary/WoU3ctLTrWCkgyutn6ApKv609iby9U+2KuiBToGunh81vdz
kbbg+IDsijeUIKpUIvunDvGaZCj5d5dVPOjQ1P8QvcemhjPfxHLntcNlihZ8yrGGEsDQgxyt8Hqk
k6r4zgBfE1/crZ0iIwmkw5utRmNVPbUQWJEzlsm0Dk9kUq9NXL+Xng48ZlpIK9pTckcht1Pk2mit
TcH6jhnkra02LHTHmewLMOvVxu1BNIz/OvunnaBPRMvbb4mdgdfD6otL2+XQ/oWY4dZCn8szxRJd
y6+x6jhbKNMA+qDoneI7Gh5J1DPQQ/UAzTA5hhJGrBrgVSMvdRuQ13EBdCAvza0H1CFVzzC9Loiw
TmCiTu53Uk8K+Xpk4Fvgp9YheVupREXesoaGUmcC0NRrYPn1Bt+Miv4CohJ08Miz1bHaEukFgkPb
2Rm6FSiODhxszIsDvRs/Z1T4Zs5RRF0n0CVuVqJLCLCdgBEaC1Pweu1Cfiigr/pzC1iT4ZjNxhaA
46X2lH1BHxTEj9QvMf4AKBamoBrmg/altTSArBrxJGqO/jwlL1AJj7UvTqU6KH6q0TkuZhUCiPjC
yum0asWqbj8h3/vfrRpNOrgxFAVqVnh53FvctXZaNKIzG/gsH/xh4ynV0/glaeZ93CLbz9xsfq7b
OpgkMRr65+p7fYBqUCyj0LSId2cbGjPk9XK9xT8FS5KXlkRXHj+RNzXVD0tWokKhGGu4rP6JkkKB
CoNXA0HvDI8qCMf3g5vYW2gd2Z+VOb2n5/AaUQD4uW9Sx9omvQXSZRPsVNzvZqvd0XvynKXG0XSq
4OZdGU2VeAOfVdU4Wtmb981GnrTvPnjEhMePT0vgd6TeGXX/lEv5RqMowKJj9gemcoXfvw9RFI3P
dJgrZ4/m6OZsK1AlxEL1Xa+56SMdPAA8mhxYPBqB20I/tyY7GqMJAZhSlNOuHPiImywmzPj9Pzpl
wQIpv7SrQUUHkRimHho2OGcKEXrE72133q0TdHvO73AHRVc9TUArsxUw0KcvMct15/zS1HWyLGKA
3vGSCBQ+6VM4gOFDtj2yfIqlA1DTRQhsE9+acvlZcZtggirCk1KEagYdlXro+ZOIOz1IOYRvyTYB
cXsCKuqnJ/leydTWJqiCSvXsSBMHOn2bdzbeIuWwwabv0bBeyUfhZoY+Uq9Eyw5TI/MgyugLuEP4
0YtjfhTRBBQ6ndIBt3dFga7Fe8BtVPvuoRgaRjWLW5/GoDpLN7o1j8uaa0xZZyIK1tm0rtWJt8+x
LEHjpnSeVd7Fu5sQu1fxRI29T4nVQUll8MyDOyopsIOzilM6rGPyUyS5HVBlvUXS2F4jFxeFoiAh
Ai0GzwgF0Rp0tl4S2gSKEfzxahSJPWoC1kEgE1W9ny4OCAbDbNLyDQ1HL4FtNKbL6M6Oz8FBsb1x
RLz4maDesr+119MhaUrt2FVdYUNOBYtM7pMuGn4f6zEDOKl0th52lleQ2nd+1M18T0M65IP7qJpj
dqJRm2XadbCmsIKA0KWWI8+M4ysaM9cpLVg4zsNg3UWin9PAGxhYBrzym4b27zQAx8uMn4gOsj+a
Li88mQnf9mkJnFLbBYD38GvnqMkTGgGAq4ye6GBkNgOCyIoOhbS5PYCq86xA3EUOUa0fLlWsH1rT
e5ugj4AwWNCZIxNa0cqNM4+gjZXxwN5Wp7F2/l7j0RoIeJcNcTMZ0I6tCOIxEXc0nFkzAIxmpwEN
FbcwHqvmc5kXb1cDK1KL9KXt7I2C5UDd1AaSNq5U6QOXaIZ/WRaHoFivz2RLawsg4nVs7g00yoGr
HwGRnERRNKSDkdoZcDR1HN441iG0W8xtYtnACH42NBc6OcKIIZXiotg0gcfeAvAxZLyft6jCg7re
TZOrmrp+JpryNy/NNSHJQ7GF4cZPNB/N/bfzKSIBOe0SsV7h/frkXNcAKBhcvgChe6D631oJOLzy
DoKRvo3mnbOrsA06M2IQCVj8R8ey+JBJjLVP0YOdOoFIjOmBDgysqecm6kFrz8RDZaPJo8yickef
CRTTkGSwutMyclFG6xVr8nP6c7x76dOVf/AWSIl9mDvIuVz+6So1t+5Qq47R4VSg9SZvugPgguCW
AgD2cUqCIpUFf2mp1cw72FP1N7mWoC4aNkXrppt1Tszrwhdj/LYOOUBm/P+4znrt6T9/nmGc1cCw
wFDWFpZxqnt9N2a6tWeRgfetYhyNk2ixDF69CuNU2EZ2mNACDFVA40QmTt4lhsJbNOVsNOahl0RO
oUham4bKBPWIsI1B+MTyVmzISO7lihQ+oQlpg+arzk/dNH+7SzcCOB+/MQ1xB02MDdTvUjNAUsM8
pG1pAbqNez6L8ciDxATGHt3fyY9cjnA3TcvY3dt7TTSle2T5lHv8QOKLOxTudqqZAa7jf2yqdED/
Dp05nb7YKzDvQMhXhkDB/HXUrWZP88lEEzR8fUJ8U0CLIueTg4+le7J1oWyzckI/B29OwEq0p1mz
mtOfhuSgEAFWa7ub0Vr7n2NppSKNvzk2GNE6+6lRDCWgMxOgleWskramUCD+9+7993GQA1WACkYy
0y02N9xYNNQB41WqFIBZ+R5HJjp0yRh/kOEuAC0oIgO0bWV81pwYzWeoL5tmCYzzZBoAMGdPhjRH
5ZAfBPbSAQ2tFq334EhSAGCe6xddQxIeWSAQjspgvNEva8x4p3nInOQpRrPSCw45frYm3mOgcGGX
0Hvb1Y3z2Ec2tFPXIXjn92MMQpOd0nuLNwZZ2TWzTesEivDpYQZNiiWM4QgSNPEQmTj0qQIW7DbV
Q2dscPOaMjs/ze7bBJpFB9colqk0ovmTlWcbB1CasHHbArnOQexqLTWuDRqtNkODPJlpWZDUk7ZI
MVnQ1Ha/hJBDYAEfzGzVodHFX0NsaQekho0rSE0PapaoZ21gbhrULwK9YlcmXWJgylmzpztmOF4K
kedSHHJF/3uJNNGsBXS6WQd0zfXDFDG4vjPAYhpg2I9kL5jHghYSH7tlqfXDkJs+YOYUywdZl6tf
NC939lWmxyBMwMbOkPtJN1XGO0D90belYEvvr0ZNzMDd0n6RwoH5RiRI65eYdYnVsdrWZaD2k/kz
fqfQup8+I4X2goZK5ZnVwtrVg9ncsbIrnpUZnGUAPv74NWBKIXjRxUjLEBWQUNEnY4DIi8gA1cQ2
QrstPw5NOaRg8lLwOiTvzdzaBjydAWMd8MEyzmUOPNAUua/At2rRIdZAl44mHrB8dY0ikKbJzDNy
u8aZovuJhXln8GPN/i5qyzwkoHg6opMU/1WtAp1KdIbWHUjEYIUa/XRESoi8QobQGR26Hk1Si+d2
bKfMONjjD0ia2eiLlnG0HI2RRBrQCt0eMhGDrj3OxxJt0DgYs5Yod1OLhP2M50gwWm3l/l0UZnkE
GrhB6jMty2MPRFSQO5EW0KTeLbxNOgwp3q0qRzHPbQOBo5gLdABKnXs5BGuUuHhJBBFbiGItXksd
u+sMaYAzGvBesOusX4cym32tTqOXYQAcSRtr8RK1qeV7rK9eIgeyg3Ude1BR6BVfsdCzOxjoaELZ
wDto0GJe+rTNLIuWoUZUD2Cr+TBcvdRX99/OLYo4DRyOLTmT3Z/GAHiM0aUa3hU852xLthOUz4Bi
F6gZHnncbsg2AXI5h4tbTinHWtt0cgUTDV0bT9O7jdspzR3oU9xNjrbdL3qefe7RYnBVx1a/8LIt
fLJX5WiGpQoYuSdBvWh/xquZ9hrNLTvgD9BDqaTMv6C7rff72IvugQWcHxuFXcke62W7LSLTQmIM
F0l7th1MwIkYeDZf0q9Gkk0/+RxDrgC3tevYsPkO6iftnWqW8SO2g8DQ25X9M/2qM/CfUCTozcTV
zkAL8/ZmDb5JdD5B0zEEhUWBHqgCWaMOt+kLGdFqUGyEcIoz0HjOpWoVJVBiC0+z97O4QqqUbOn7
2epdzrKpPg8VyLHS2L4meHvd47to3NMBTezmvZVFUG2EcqB/46ChyKJr05TunmLXCPC8IxNmAXM6
FvEjyP2qJ60rsk2kAvZf92gcy5SmCazRKX6wKQtmU0xfY6iLbeYu/xjRyxLJv40gnqgiS4MyTaAm
Gito+KhAtbkDu02JX5GiJpeIVMUTzwktFZxgi2R4QpsTZ1UYj9HfoKTW0QNn6BB60kFer3Dxoym6
s1CaDk0hck/zYZpcGzXg6dh3ZyaldvURCV+j9ZpHAWDinruKvp3mRvmMDNYSYaDpxy8FiIfsDC1R
FerDmuRbh5DcN5SetSOYddkjeBTFPbjP74wKHztQa1FvLaHzkGLpYKjFN1DYaUcatUM6o6dyvAOf
e/+AzWUwzh3KkhHE3Egol/XIw9UGsiNzz8QnR69CaoEGPSq2w5BTCanL2dUdzXdtWz2jQTEoEm1U
ntJIiA1Y92sbnTKgxaVDYqvqQbHkAVjzEncRnAJba+poKRi+l7g3olIgPRQue9r/1WkVQwSyQzss
+l5bMV1Teb8G2ZeFGk5hYVuPxoXqrzli1XaV9JyBu4W6XwutQOHckf1W9ZNCqsyYjoVITH8GC0dI
geRYl6KzOO932ftSN2G5e1E8rezTHShX9CxkpRUyZlcPVlNgo2nm2a7TWRH2eoqdplqgcX5QoTNq
dt95U3pbfVRnSBFAn5q0q8nGvHEOJmXqr+T4lzZVzkWHH1pT1xiaUnQ9DwYxaSEVHleC6KVs+aGO
mUC9aBtx/omqlot74Y7+/Xwpb5oGJOkWzumhHuztWA+f3DQE+aVv6VNx5mIck02uoNXTqX4b5rLL
uOLI0BUj29HoPZTJ+xjdzN7ttCKNyE4R7/FkN6VA0ns8XZJCva92CwKmRrJW06FuInvTj93srzY6
k/yZZ732QGNLMZYLXkL067/NYy5HUxBF8ryFlBbPnU3d5h9j1hUZiNd2qEb9hF6CfWhb6375e9AQ
rFdoi8YfYP0Xocq2hJHJrRzcz9+nLkPy3NiQ8f0WxV3razpXNz3DnY3YBZre+AlA/XiJAS0GhlXz
iYOgj9vyZJrgCaUomuTEI9gXJJX575NYn5/fSiVaqkHp26zQ7tbkAhpSkGf288aezjSOIY+zHQVK
iWRTZMzHQHRdb3C3cpbZ5EZOWENlEfk3YK8NEA9lf5movO2VShgPdJjZ6IQO7+PNauvQXocSohr7
ZaWa2BZDqp1L4TA6IFsNvtUOOe9qisDgKIXDEjs3IEb9lQI+mIdR24LOtgzItq6BnBxwT73jLGuQ
w64076zHeNWUlxrerwcUULGdZ5PfOvDO8QOl13G/Lt56+Bk05oAvn6ffgUEJlDBStBWkht3V0Gv0
WTvmpa+gQg9xyO4qA8hEAXTInI8mCpUTAVa2lom/rrUu/+taomavXpppB1dPfMe2+kc6ZFoNxXst
Gt50bVgNUiR99sz9oBbscRxL72EsE5mjgpYMj6GvGqmIXsZIXKEWX2lv0Q7acR5qbGVuo9fr0QxV
rk82YU7ew4T1aTQ02ktaJi9TnjrXieN1r82NZE9Dat3xZueILrT+TD08ZebF10w70oCCEjDTo5fR
fE5l3w/ZER3t8hGoqc5CM1gwQDov1Hr8cmgGxaAD+e1S61LyUg6SuJDdxofRWJ1cow59fnINFZ1X
J47LlJ6sbKlRtY3VBCAL4PQfknK87+ZCHMlEhwasTjvoYesgc0QYMo/gks8Qp1oAD+SK0x7aycwc
KAlDdvuOthI5PeLolA7gcIxCpmmaT9sUstG2hM5W2zrjxkYLmKj6+apbD5sEDaCADIEv7ANpGJpF
nX2nFseFTgztrm+EYbXoNpalgyJzhLjgVkH/5LaTBdI5b8ot2gzybSurqatXxPqPSQOCBiW9NECf
krO5gcnTkLwNSo6Ld4XJE5weVdpkmXvjWJaS3nzGNxnahshuoYsImkaf5wZMXZEGRn931KzP0aB/
hSBTdSHnwHQfJHn6c1t23qPQkx2ZkxJCfAZHH+6kp/bnqVb7faU2eUheK+6VTexlqKPJC0TQPl4u
sCw5OTcXQDHxwwVSt3e3oDIF6hVtLuxkJXmAIdIuNCwtAPqEpgdFPh5A4OmehkikYW+l6fcWjRyz
Dv5TCMGZW67XNkgt6vzTpHRXCgCA0gHZRWxc1pmQB0y+txo2wV5kvhZzaW0h7oKvlQXW+mIqwQ8j
MSujBLusB7JVEF4BvW21W+1e2vFtC6Ak8lwQB7uZSkOFwJRyLvp0oRf1vrB4zFJ8mawh7hp/kPoU
dLDrAYkqOu0yQLCYPKxusok5TsKZIxFEjtsllnWaDoViZKFDQ+/s03rgw9gfxgbQpXd7DDTSyZhA
tBf+c4qWw3HuP8TULJ12OfO+j/FU34MrWT93ypYGoIaGzLMtdZ3J3pY7spOFzpicw/NeP+PdZjXH
EJQEpx2KrL8s+mG91f7LojEEscaqT10n0NE5JfcUtAGxItfeTVP+lUzr4Wb/gUbhV4h+AU8rZwJf
pm/TbEK2WA7XWEeu1ibp12UHRN5lPzO2PASgyT1mRtkipVN1T32BBj5VmdGMUrYOeIRb51nY6EwH
Yc3fkLBzP2m4fyKHp0WnOeu6o24ACAn9IuMJf3PuJwpTfyrsQjpfco7V6m9zIk2JTn2cQpo7r8VG
4yIQZY1dMTLaXxnuz/4IEpdL14+g81Bj7L6Scv7aO+B+AF+kCIoeXI4OF3WIikp2AfR42tuuUHa6
09dXV/Na7HzQh2V4oFuW5GEi5Q/T2OuvN5M01ilgWzXrK+vAe+AK3dmb3BMlVCfwAon+oM7Z5lZl
fM676b4QbvEjN3J0UuLt7RH8mh16TBGRKKrxuePjPeXP/hTxvsa/jEATmxtU6AIO3SH/BF6K8oGA
DsNGRXXrsyX6Dg1gyTMBKupEtQ8TOLYWmEPZGIB6Qg1ja0xgrxrAt7trjGoM6tqE2rZEQmRVuixK
81lIiwqgJWlRwlCgsdNZFh00MWwyiJYAO4zXFNXhD7HaVidoG2AHAnGyZUgi9cQbq8GE3AkYVuTr
DtmlqcvU6kRLvK9DJgh6Bk6maPgzg77fBugRjVcg+YhPs63nl14K6Q1JUv0YEiCmmOd9FbMahQU2
WkuExdTRTwDS8YC029p9hgaq93wq6AD6S90UGhyQkROUP12NFniwIXOpYOtCs1G0aX0dnA/ygRzb
YT3NSK+JsryUDbhESdd8aLMJgKrfHZ2tYC8hHTEyasuMfPTwLZaOOGvMk26Ah/g8IVVV1r3aP73l
d7jhlNsJBWrSuwujUajfWP4CpdDyBzJ9apB6Yr7XgG86oYEdFGFvAdWYbrpCAZ5PydydYMPWUplz
tEVkOSHSJfm2ApEiUEbQmCd3qujOMcW/B/RD0Kss0Hq3L3Q0sdO/DDDrjQH0/8swgeljtYMbZ2MW
efLyh3hb2vXUq4Fs7MFFVoPeo8g7/EplTpLGqht3PsrGFgTtkLvwGm3yTbtkkIxtjZcelZeOIQmJ
5MB90g2NTyyb4FkBpZUCvkMamrb57ye1mglwXiXOSFLVoL+VBwU8lYAXQj+Dzf/YpCODTBkUYThg
T6q9EWA3bjS3PWW9ENdEHqrJ2vRNDXZ3OaIDAP9m2uOlU1q8clAvULf2aQRKR/BxANkHSeT4uJqy
qSuPfFS/kIkO9uDVe1fV2TKzT7tkX3XWX5DoGY7g/oSM0TDlI8RB6yEAEbqFGhNvkG+XRvJQJJ0t
4TQ24/KvqlBV4GXy6YQtk7Zp55H7hLXUOLpv8F4OD40phs7oAJY08Bbkp9UM+t5s8JtheJvQ9ZDY
bmf1kusOpIwU5jm4Jys6/nJDF21EG7thlhviuR8T5FEt76qrwHIlUwP2UFtTjuScuaqioRJC6+R1
Qf90B9HqKCCvi0fN2RbON3QWi2cLXNBPkAOou64bgrpTLi0HtxhF1ha6s1tRqXtaR+/w0+ktLjbk
1fuBHzT0u4INE58IOI7sIdObAy1LEUBCgrBPaR9plFYgosSWsz3RashZDSCxbwVotGzojZrQw7O0
EduwOdE/RWhmRcEjBU0UlEjvOL7IewM0umd0ZePW3MXNcwtyDF/lUGar8UeLkPCJIRfUh2qcTXdD
XAFwIXOq2E5rQZomLVjxMCz1OjF8oBnyMx5K4GtpTDTbKKYTZizTgiIqfwlMHIgARG25VasWKsCy
BKfIElwkS3MFckDeOLF7MpHT7kFgo3om31IEOewBRE40n2zrIpo1AKNbDvdkV3uFQ5IGmlno19dO
3dBWd00SXaNZMUH9RZRWcamDyEoDR+ocZT9KPMtBriI9Se/hFFow+daGdrBPRnA3I5xOl1BQV1ab
YUBZCvLUoee9JDUTlzUFIBQTbQFRqtxR4oAcaW9OEMLuuxA3WOOBHIXeo+Zday8gyCgOTl1XuPF5
+s4sB+++YdA1KK0UggrRPAdq52QvjLu178xl9K1123vOkZD3p/lrgw0f/qo1QwfJ2P6Vm+Vni+fV
10HBfy36l8Un7AfKMKmK/jqMNRICpqWd3WSa70TsDIdW9ThUefXfrlxP5scrW/LKStLcN6JGnqUu
vqJo//HK45B/zppSDbLKHC9zWm1BYgY27tlUdmYtlG8Gx/fcG3IdZNiduwHFv3dCz/94QB0dooI8
Ux9yEJoFTt82r1Y/vEjQNub/DWojVDrn/JuiKepLPDp5qONH/xAXkbJD/3Z2SPOsP08smzeWN9fP
ThKBMDoxte8Q0nj7GBo+hhLF8ffBQBLw5mOI2fvtY6SmW//yMTq82JwNvCcHw4Tfc8shX4EiRPkM
Ktj6ajDcVuTI9FQcgOWrHFHdkwlvW33o9cawoyFNT2ZglWjIjGmZjr5upw/kVDQGoMccRMfObKbh
aCTWU1Rr5RVbLQATmPUEPQHraYxlEgYiSEeydXEsUb+S6wokx09AGJVXO3qbDkkw1BNTC9kEc1BP
AzPfDr08ywF/t5UR6FI5stNxRm6lMJA4lR6Q80C1R1P3KlgqQ9J1MDVkF1ACmU9ggwWHkvqDzFAX
hVSMjCKdGoqqZiFOTate8d4SBWnTgA9TcLM7jZJBhQ46G0e8H4MMOgX94351QBoB0ep7tJi6Tc2i
O8h1DoGB/NmeindFDu4rMEy4IEMFzpq84Lz29lT4K/UZcrwu6GXtKNoswIGZJ4kfRdzd1anWGSHp
vWvSCE0Fd0fC7iQWT2fk1cHi5jPpbRmwMwNnUF0HSdhlToxnnVhq5UjY6jNR2JJPjlafjFTfI3+d
B4HhJbIxOgONZICFRdwSm5yBQ4leAZe3QTJOaQOdEPmySKVyOizRJjPQ5YvS/HrwhCI2osHbL0/s
u8xUDIAUUvEVwK6wKbz8RaRdg1Y/2ImbNk89MFm0xWJ3hWQYcyPxVdrXeE03/8LrG8c9DLmXSTK2
04HlOrpF+JAi3Qbb6o1lXOmwGWAH2i1WRZncxxoeXIxxdFoIZ3r1vCgOJ6PUD1TdceqHeRb9y00U
dzJZWzwU2MFfFfynDYaNwoWbOmboVgkKnFKYlRv9dG0F/kuprDHq2LNReW0yFOdamKrxBJadjYLn
DTRTrOGkFNivkVKNXmh4ndMTNBFJHRvIvlSApif9kbyssA4CtBWPcZyYtAaZR0iLnpISa9CSBvJg
wCPlpV8mdQ4FqyF5akTbgn4HQKXWSJOnGsT9IGtxg3kC+2zQGiM0DaPI2bam/ebNsa2mqWT603wZ
QU4HDXYbC5o06B3oHNbIf0q/EJg7tdme8E/pF85y1Uq6E3lnWRknL6rjCE7Ab7566ddEw8TRP879
UzD91nBXy0/8WKXOFFS2pzwrsfjtTEz6m42/n93EKRm03Ke+m3Z9lRvHZHJBuiO/tMBBPIpmEk/W
yIxjM4gCqob4cnag+zawe/lgpy9z9E88z8AFOo81t9VNYztIEIHE5Dj3iX4UOrNDSMIbPtlWx5+G
yCXorU/zVrdRzXbIEihk3zg0uX6BJ27IXAMSX4qWXOhQ1sUz+lcdIB7/MdEZeN28AJzyxaYmvUwy
NlkP2hTbBQXar9FpArB7YX9fzYaI0/UKpVO/XcGxgN2SrHFeoMdJsaEZa7CtlE8xL/eKApZNdC9l
fltO2ZZB5RNacq6+Z7Pa3quy0qskpXdUB0AMZKUXT9r+sUfOCTILLXRbZQQ5yt7ca+ghWyahvXgI
e4ibCW2O7iFHynyl8JovrEE50tLL5FhGY/MCPbLF3gmoFEGQyNy0edd+afCuqml1/WhUEdiKSgGk
sbSPcjo6oOJ1egvJ1afYHj5D5KIOob2XP3EV6RY6IxuXNiFtdPZ/E6fUSC9UKrimpynRAs+YQbcv
72jWbh4FezX1RByFCswyWfOi1IKJ447SJAb0KzbDDBJsDyI8Cgjytl2faTsSupgd497SavUxL6f8
Ie31n2SmKDd11V1lmuJVRqmeszNK4GFqxXzCu2Z11CzcBFCPt57IVidJOKHJ8WpYhvWUQag5dIC6
3lEETTAF0p1SAPaJbHLCaIO9dckDuHqcAsSXb8DanbwALt3to7HTN4lMfTmwW8z6aK+xLfoq4/9k
53MB9dk28pMpGe7zirvbXB/rTV0l5SfQGBp30KX0giRi5SeedGhadmLHVzwMszlCUqIBPSYFawb4
fMaS35Mzb7L5MQcJWYxXJw6drbCMa/1ZH3h65Q7jd2NuuyrScDY7NHhYFj7X4mhvGjvN6vvxJzmU
GnRXx1Kf2GEJh2wf9GYgQgX0VAsWlrmZ7s20Hl5YaE8mf1GVnkFwaip8GsbNIBkmFcjASi9USRuI
K6CVhYblBAWz2OJPqEx7V3ewz2TGXxcMRTFA7k3eYUkXKmglhGDuyOto4mtkCrbNC+zv1sctsiOF
8FNkSKAF8OExTE/b9eEbTRvZ1PshgHwJKbDAOUPmZXlW00QdOegUZEgnE+zu2ENqfDvKKls5TOwx
naMtG5L4QqZBdaF3nHQ/yUemddJq+3USm+b2qA38J8X/byelA9BiYHvARxt6F3lSZ7p4WQyoR9Nz
o/0uuvioZHjbfKoiVj9XefS3Jt+6WqdLfRcvk2fQCRrL0P51SN41GBmr/rwOeY6OM62I29BT9pEp
O4snw50fMIqpz3j848hwqsrnhd0+AhKiB1aZ6FdX18QWstLdCURw44H3EMvxHLe/IL9shAoAE5/m
FkIaom67726b7HsNeFu/Bpwb/AQQCi2N71DeSV5t3dGDHOW2ZclRkbSPTvW2JJ8BWBq49bYkWspP
Mb67Kev5q1LrI6gZcSbQg+dD54C/Vj2uSWdc2v4YVxszaGI9EJYGEyuTLal9R0irnG0HFBctiJM3
NOyGDkLhUOQkpTDSDGtK3Tm/20lazEYCAw/jPMO74NmtIBvs48SM8PzxIdWxnHx0/ZsYFYCfwzin
xjYejCFMZifap54nXh3IWQ+8bj73Wp2dCzBE+xN0PV4pLE1zZQ+OYOhsmo7f6KN3l+V6tEvQrBii
MdncpLzB/3VTzENo1AV0P2gsmDmAVsQ0NxNEhaALas8bQ3V2wDL9jCwR74m3HqArdqGzd/tqIvts
aUs8UdyTyZKAkQl2PFXjPdnJRM7/aL9ZH9/xD5/n1/Xpc3qE6Hhfm+vW1kNX21ZTbBNfyH8OI4hs
hT5chioH73vLXZQuqux7ZzhRvgG2HfmfbgDJiJywxBhzBqGXzIEqTIa79O9LrZb35ZbpGSh97amE
QrhUQzBrS36L+ibwNLfYko20EwYwn97zQvWNUQcvNh6lhhlre5RG1QU3xt3C9K3eHc4OWOY/pa3x
9gDOmrewBUYmwzxWD2ewhoC+75+wmU2/rfZrGE2voxj/xTa+/caMjTEUmC6ssaBJb7TONe1T8wq0
J0f/ML7otXoqGJgtKLI3DXZn24YLrkQdmxIZ380pqA6TDly3FCMUy/a7Hmg6HTWWJUZeAezL1ocr
/A9rX7Ykqa4s+0WYMQtek5zHmqurX7AemWeEBF9/XEGtolbv3ufYNbsvMhQKiazuTJAiPNz19eye
i3A6gzbijrxpWenjuWXNySG9k0fJgFqxQ63Y59DBfNFrpCRCFkYX6oLqb9cWffKoQZHusRit9ahq
XLPcMlH11FUr6k6TYe1BxqzPo7mMAYSRZbmnUVoyhuDGhbpqyTEHJx8tWYJeJ+dRf3GiELQomo9g
RRyYFDdRTdcWgIlDDu5MsRQe1RM08ZJoS10ji8XJ1KFZNDRx+RQhb/Ro53MohRzaBpTPy/Sua/TA
Z3xj9BZUCqPUv5cNStVMpRZaiwG0E6wH0JgPYH/4Tw/h9adW4lX/hweQUwiLq5THX9ZgOL+vZWJB
Hx57lsLcAImDkIpr2WgnRbs/pNqWiPRn2zwOUn2Q7DctWGCdUjN2TmMjK2GC1RR5sObMqIuUydwl
hA1hamLhzKYFU/MxidA65PVhoh65fkw0UY5wjiOUUqdmdeN5doL8IHsENJg9MtN8QRlXewFJLINk
eeNtEN+WGxrsmeZfRoSsejVIprLMrxXLTbDSYnaWOOkGJfXtlqZ7emfgJNp+n2erSZDS2AHen9yR
SfcGbKpA/LyjTyAHj59i6AGvaJTWMJGDK3VzuCeTqDVUEAmW7ekjQF27OTqmqwMA8s8nAukPVL+0
B7L0egHVp+l7mCbDgQJwHQhyd1PD6zmAJxKrv+JFe0+D9CVDNhai72l8T1+wOOtR9vHv6V1R1+vY
NUHfXGbeIcF7ANhd79D7TfHkmGn5VGCfZMlM3qLGwnfcMe3AMeNuT4NASE97C0QJAU34mI7nVQES
15FtPLdKr5b1SKAJEy+hNSC9E9h3wHefNUgqt0Im30GD+83l0PcB0Yh/KGKoMbI8N75iIo3TxLHW
vLWTAjRTrjU9NQ+OguAbWjPukRY3FPSiu0de2FmFdZtvPbAWCMggfeFZYoHtNEcGI1dKUkrKRdmB
rDU/2f/tj5zhxfTbmB9QuiwBYc2AVFCRvz9igDVL6sBKkNBYBj4FC1uKBDIBVs0ywTN8GCpwaYjw
Hipe4b1rIMuC7bG/GyBjew+OAMT8XZR+Cc8/k4cZpsad5N+m0XHSIPdjV9GH/wqZcNPAUezArVqS
fGkNWtJpWmj2qTs0g4ngLYd6dzig6E2d7PBcciHjF/UH6ramvo7BCvuc4OSBbct/utGrYnCgoO0X
/V/dGrUaAZk/3NQ5Zl6N7HRTjdvdclNajQ9gVB4yAeAEhMl2/ZRlJ+iC5afC0OzdCBTCLRYVYOyV
4T3yEKHrxnSqNzOJ35JY1L+aFHp3GZPxypKAQLdx9Yv7zduoxeVb0ZQppHEy9jia+DHXWpzfIFDx
fpfGkJ/v4tpJukEerAX98dfG0t9ZY6A0LU7AbBFHzCcztCFnWpm/2WiSouDwIgMSG763yRF7e4RI
THV0kLKBMI9jP5It6r70wh4ehIHXge9AdridwIW1+EP6CpDGTscutTXa+7l5HfoJoqWVfeeM0j1a
arPqAruxNbIxRRp76m5ItkugXf9tnMXjyWgpz3RjH2XneT+rTD/rYDlZLphrzBb/n4t/+VSpP74k
ffOV9si0W6aN8jhAbL4L9QPZhe/dYssD9iGf3ngE2YElvEthYGW3TYid2260pcqDUbzUEZQqIBVh
rBPkGSE5l05XK+z0gBwc/yXrGzuISxSrt12UB92kR9spceyrBsTt3Bi+GZ/9zt4MRYjwFg2Qi4Dc
UlDiR7Yl24D6v7XuJBGE6Xh3GwToQnonk9uq7PDv11QaApDdeMSmcfwC9lwGiUpHO3LVNc1t40v2
WoO85uR4UO+LlXa0UUws4B0o/CemlWDCqn/Vo6V9VRdeVr9fGODHzToIgjgGsoulkRsvjdf365h3
9k0Y0BbI2qQ4ImEARodw8je1CVWE1AjLIK9BvhMpebpSXXEPaG8AedDXDST9Uqkbm//uQ47UpCnY
TmLlvSxGV3HxrSx7H8ct60xHzqGKpztTm84kQ5al5ninxuiESWOtiW+LOpx+jP1v88CHApZ7aX9t
IcuwAvFR/BhbobcdPWBsBGgML2bqJxvedMZLpfFvRSWhZp6ABw+7uh+ge7ZWUk3SzH8mAXwrLyjo
ScGsqekvk5TzJMiqzpPaCgEtwE20cMhOSeNoQT6JNEDMKTtFoQRJO430YTq+X9LQlOkIoDjFdLQk
EmilKqusNBSCJwaE16EFlpz9EAwaWtG1D5qd1kFVd/HXsRA35qDWazWIb0Pn9b9QMvU79hzvheUW
eJg9ad8ypmfQferiI/5l60s2Wuamsz32aKbdaxJGu0nlj6gR1egDWxOjbpz6uYV0cebIo0EZqE8+
H8OxF49H6vU6FOf70Z92BAmqJHTKhxYRvRkhpOBDoGT5u61zwUBBotTkTH7yYy6hjmg98vuv6zkt
9uhe1p/Bv4HyFJ1p6yXCMtj6E1jSgblRQZrSBiiwclxQlSl0tGpoUghtp81im1L/amhfGxy7j4nn
1zgl65rEv2G0nrtSFO5tFEWKyt3ER7gAxEmJamgATHbhynLKePfJG7vldTvmw2Vxdpgi9s7qx09u
EHJPNtIpWnCBv4Igxr90Ve1Yqx7xgINvha+1aYbXscO5ZQ34/da1wEA2u6DmalqlSajh6TIWa+CJ
IGqwPJ+kmdcgs97Qg6knuz1y+1rmfbEWyplGwhwZuJXeASCYdrPzHw8/Wr0wLQNkiyhLV2yHrqJH
jMwSdZl0qRPx4TJERmGkNlB9wGaoKaSB98kvHowqXpOjkxgoD7JqZh1MW8y2eQVrrPctZNrseFXU
BeQmDMO+S7Kp2TtJnx9KyxlvE4QgoRGXNm8Sco9Mi7Rfnmj2bmWyrz0rZECTCjdt9iI3wDzi8/Fm
Ycl5UqG7F3oi2GW/R4zInSeFwLXd+em4MaHQtypUpYKrKhWoqWUTIGjlXyxbGMDVqKM9uDZi0F+h
9ACEjO9+ODWBuaSrG+DNEfJZfUzWq0TsoI8GeWOkc27ADMtbkYnmYrpQqO/MwoX4DihQ9KQdj5Wv
31PPVSa6Am9JvueuKk9QU2kRGii1KNvqNeB3LGzL91X8PO/XJkckNTG8MNmUNg6aMjNBSLjcCrkl
fBogaPa0mhzTfZim3bUDqcLG80SyoV9UpX5WelI+QsnNPFOvDf3+UjYcvH8Yo8ZvdLFxgbjYpJX/
bkPl6n1Yad78W0RVbXmpJ+tG/vRTBHl8t4li0WyWhUTY3VmQLb7QOggOg35jZCmCTKBUqRX/lZEl
vzuRsjtngHh3F4K1nuyd67DAaA3z1EalfDbTeNePnvGWCwNK1mU77sgtQwo9N3Cwb6fBPP63ZSdT
q1euAA0XLVuEojxaBAtsNW7tUTUYbgpn6rfEQkbdFLH1T91YdYmyTG+bcLOMhgJBCb38HeG18DxA
U+jYZfgrqWvHiJZXrodCBDWaOoojMq6BS1RdPQX2sFM0/dRFyiC5ZHWfzd1oFPolqrVf80rIeFzT
qPxGvahznOvQ6y9smqbnvuz6mwYdMRqLDSu+a3P/SmMSyMW7drTAGYA7glGjuccGax+CYOU50SYN
mKJxS2PFYBoPLggDaR53ePs49klAY/UUJU9u8bvGN28nUmDdeVgOj6IoM9By5cPJVeROgA1b+9S0
a2jpgC9qdkE1TWM5zj310jI3gQFMjC11BwMY7jLzr9SjSSU26CsECIYTdWlJ5vF7lqVPo6I9yYc2
e9BU1LasY3uHDcYAuZu4PkjU7l/JBUmZ+AoNisMyoS86fYdCACAo1CLU8CLp5kWiohkOFqDLKzBM
+Ehl1+4qbXygmWvb1lam5sQQ2er8tc2n8K7Oq/AO1ZL5PoG80Uonn8ZEmV1Z8yuNUkPO47H0I/du
dspaPFxafAfmdTMfTEm6k0X7ZdJyr1LdxkhBYetnpbNGwRUwJH6kmycH/zgfe4FCJEBrU//T218m
Y77hDEHwutd3Kc+HvYtqoccodn7G6VT8KHUfmQNWPRegS/ubQ9ayZ3+s6tkBL95hX484dKkVchyW
Hhh4ZFaJC0370ojqC8s169XstlNYJK91I5urTCLgtJWZlyLeZQCOb5GMsl6XSe9d7NZTRLKmqTrN
b0Zp+viNJHGF8j7II31qeAjAWzyMUPnFQKverXQFmXd2xYEnsaS/JotvmtjnZFW1C/MSaniO7UPW
Ne82Tmemz12BrWDSR/3PCrEqzbTt3x3SWDUb0zenR1AjBz4bJ22O4yG230ejblFsp6aHELuZp0+e
3j4j5TFs0hy7/VZhIVyFj+haG69Lxq/UYzrYFKY+6wJjNIDvUKPcE++jUYRy+capgJhSUz/m+54s
t7oPBtMEFNaIBaAQflA1KrkFWhX8QB6Rt/fAFYWzwMBM/SsXTzQegtttbVr+dKKJuZrYU3HLJJ+a
PBmPTJVVNL1XXh11Rd3IDfE7DYezMUFrGywc4GdsKnEmN/KYtKja9RxksQeAj3jgOUWDjOeozbUB
YZ5Wq8TQxZ0xePUV2BcNaFakTl1RV/h+1kqc9J8ZVpT59yAEBId5bv9gnded6OXE28S/QgZt18d4
0wetGQ1bMOm162Wrpya4Iu9PZBKg6dvqngWQNMKjXerKr2FeH0C8o/0yHOMM4dLprQOzQMBQ738D
b5a2d7g+7FFeCtSmmsQc1C2menOYZFzdptAuV9lYxpdcVaVmCeDRApJAc+/D7nRO2a0LURxLC1yK
C8kMYKHQ9dE4A7uqXh5pIMfXa1PlNnL8ZgglV66PlwYMaa/8dy0M/hqZMgJHLljR/Ma3Xjvwf21T
Q8gtOYG19X2O6Tb2q/HDjvK9aMrknjdW/GgWFoDxuQ76qjZNHvOuas944rzR4BTH9QUU1ZdSuvnZ
GrN8DWVcCCyqrs/xBlzRJTWhluIRpkZGmWGEQbhTCfW4GzIOzndA4vJ7e2TNNQd+dNUPvv4lbqW2
rhqzPFA3Q8YC6pjiOTPUEQw421UMZpgvYdpIYCt078BiLz2h6tQNsB1a8azrXqYiii+6Nvog0AUM
AEKy/VqrvOhYqa5y65SbHjXxBfFKaKJFLZJhQGGtQWUTH6n74Wao1QAWAzcagQqm9jsqO8CwVVff
fBcxdRUxT/VWAGnFvav0y+qMijh3/eGBlARKAFIhAld5hD0o5ckDmkTVt6h5X4M8NCjOgYsIHMl4
IOkPPZJpm6lBDYisGuMBpfTGQ9752xZRyht5FElqAXHgyxWiU+DZZak7rfC0GQ/kbFsozO7GFpgr
TKUZrVoT4ch2Y1diKoLa1bZycN5MaGodMtAxrXrFDONMYX2iLkRqrGeHd+/dSI7JNkGp8lo2nbuv
SwiG0VndxV+97yqRrOkgT6PUpdP64mz3IjwhqJOuKKvV2z2ogtNy2CatpwGkXPBjZ1veSQdqa86O
ZSEouSQyrDSB7JQ6a0eZ7EZggOaVlgl/rolIEVQJ11mMbY+ZA+gWF0N252d4o8mJ3TdhCRMwBCdp
el8X05C6kESwCxFEfc7TgMVFt061PtvO/TqaFGd5Yh3mvhHi5dtU5ZWWqAo3uxslx/lQTQbebl4/
R4ktSOrkMU9ORSSyM3Y7783kpQD7/NmPq3o4Fe2J7DSjD30LNKo6Uc1YV6bA5tMQQjCYoZbSCjVz
RTZHDeC/vwpKgKI2Cw0IXSGMjjQqkHZxUjxOzug8yQ4wmTG58U5znshiadMB9BH8rlOmwdKbVVpz
diKPEhmJddtBCa3VWhc7KpRKdg04pGhqDCnZI4qx/BV1URJrXP+POzGr4XcJIC4tsvA+zx1USk9N
cepVk0gLfT7GBTBDU3GiKxqubC5BTmxJ8DZ+zInIncbJs55q8Pn8eUnjWjs0G0hpJTs7j7I16YYf
ClUdVuN7sjZbXVw4APgXJ8+zda6b1km61a8uzPjZEPy9iVKbn8nmeuDXc+z8RIOT8uBga0Ac7cOF
RiQq6EDpDF61Qrtf0lTTwOKTPjZv3UdluY00A5koTUWN1oOiUnlRj1xp4hT388Q5o/XPWsvy/16L
7B93XNYy/7kjrWyWpXVCLTYen3gYNRkqbwnB6310cdwxn9Mej5VlFNuJz10aRUI8zs32YjuauEiz
Cw94tR17MwVih2zzpQeAyiE1jCPZqCndGvXMqkGZAUhKX+MeJwjwdnVsfNYAv/dS7bXum+p7aXmv
Hr4I30EFPV8ATzpf/GtIDyV7gVTGUQ2Xaub/scT/dx9IgKHKC/zdG4c7zrmRrr0ioocizuNtC53a
mR3CYlB2qWvdufb4k19M7ymZTOv1b5NCz2xndoj/nCTT2nqNLDs5ixLFl7zQ5B01fcJyaGUGi2VC
IO7OTdSGPIuV6Kuu2CzL2tgZCc6orjDGT1NzHmhhU4XzkoMBrg5dqqCEuoOK6d01YWzsshBEsGSz
kaFctT0rQQ1a1psBNfWHkHX5y6hNu7IxAWpVdt3K/MUuourdzsDYdmiAr3txKpwhP+yL/7/tVYP6
NcpezYkvlb0C5SU0mcc5WdaAtvbM/fZpyZ/lg9nsBseTwZI/E0hhIgqbeNslKcbt6C2PbHki02yP
gypERRnl3CYtzM6xVT8tt+Z44OyaJh6DZZk2HD4vTQOjkc9L00I6qJzvuGsGk4EKwc6dEBjMAUm5
5rXrBlrbFagDkOF1HsETajygruW5UDbya80QCopAkOxohXkuLfCxigC7Dwqa1KIfDban80qLaVmz
SbId3jfsRIPAgT2kTs7PA8r417Jg2HGrjcy888CLrx5tpGaVyQPP9L7KR1B1qS5tV5wyQq5NhNmJ
bK4HggOAwm80OLupdV2kwreLrTR/L8tqo/d5WZrkawhmpaLLcI7CNoiWHcBoTYPU9B/Lhh2OCmON
XZXsNedQ99jZ0X7Gi4CDoC7tZ6jreoNAIRJSE0uXRlHLht9LdvYinHoGVBDvQjl983sciSKmD2cQ
imOPR32mjHRFTRKWkIjN2h1NDcGyjteGmkL9ZYWwAsG/NbQPf9jnlT/dZMz9ZMW8UmwR4hgOkkWP
pj3oXxmEWP3QSX4UPB2CVqbeFYK//Rk0HignHCv/m9FcyMGBKnFQMXDKN7KuLyV0RNY04O4saEx9
h7Jzs3YbkVz8OCqu8QTsAVJbyQ/XfBpqY/pmoSh9DR3bUm2bwx1SxIg9dBDuxDt3/FrodrdKMiu6
K0vXvtIAjgCorVADGkrs5oFaA/9yaKKOQjZHZsSgVnQUBEp24oFsoneAshuH8aFBZHBrRZq4hXls
3oxWv+/UpjZFKol6otfirQbGfCgCQ+QxYsw8IqpyoKKWpdCFulB3do4gP58HyZ/s1IxILR2dxN3/
aVfLgh1aO1ZGv//kr+x0g2zS4hMKcubBP6ajehf5Y13MH2+ptyE3QCLL01Tnu2VZE5j6S+qJoNE6
eXFdJHQkMPm3IcTrGoVmyUOX+YD9VlBskK1fBoZt1K+sa1HGJ9r8q+cBBSBE+cPPQJ5Uuvw3t8t1
lhUM+qEPSAalOKXkXVD7VvgbqTPAuPPsu0x+okavebY5HzcxHo3nRi+rk4Hs6nbybGwqQT6wigqv
/2GZUaBNefEbHNwv3BntV1+TCO4j8n51NV0/VDZK9xnOZPdp6Q2B6HXj62gPB+Ea+W+dTUc++s1X
gDYh0AX2Q8a7VSyG6VE3y3QX2k12bFiX3WwvjtaGP4ivQNLvxjrLf+lj/IXn6fgyCDni9GmUZ9/g
9hm/7GrDBla9Mo5woHK1+umQMC8+NW3iBHWUclBgO90p8Yzpse+MR/B0OF+h0Qw1p9Duz9APqx9A
0/ad7PhjEJUZGnEpQVt333YxgNSJt9Z8FNeBADO6akWZXBojxmHfsobvrbNx06T8AXANZLKUg9m5
4w41lPEmNbPyDsUv5V0VosALAYca8XqnuDOgveat6gKfeMpvZEINl4bMtPCteCW1ah9pfboVCvSB
/2rt3vTyZIWwsTha6r03D4SoFpjC6o56sRtWl8KML8ukvMJbf4wTkHh+LFQiYbzGjyndagQRwYb6
fWHyYbHRrQqv/UFkb5Pi46wzPp76YlU6ivJtJn6bW/Kh5lO/ltF06oB15YZ3hITNynHB4lHl1nXG
LEyQxkBwIN0SxiEqze6CAo0XGiSTGxsX0xre/Tsg3JEmi5yT1npOQHQUdtV+qRLbeDARNDv/xT40
5Wd7avZfnLx7928AAAqIvQLfmy9+mJoPMkI11RzJKsOhe+d3RRLkzFxwgxImgUrVCvAv9G0P7onQ
vsM/TPU8QJJp36OEe9uPlvFlwoM34iz+jlcY6FO6TDuP3JluUKn2QJSBgmQ1Eznd6lmqmV2FwFDk
1vNMcnBCFIHRTAuIihtPITrO/plJ99QZIIo004k9/UsH8BE5YKeH2otoU0St/QCEeLrFf4Z/FlkC
vmGIV++tzqqRF4gtqIVzHXrUFuhVLTP7Aemi7VizKUJNYrwBR5fxI7VRWQjEbPriTLpY+6Ywb5WI
tN0wDf3RbfrxjDw7xMdZ1Tw0eMyjPG8o37CNeAozgHtX8cPEWzCG1axWqiL2W6fpZfC3zzZx6z8+
W1Trnz5bomkQ2VW1X1S6FcuuCDor7o9zcZbqAjXfH6nsqzO1B9SRdIdaZJlYIbIKCjkK13ktazZW
AsaA2egibbvxZKytkMYucWrt2VZCzCyIZYh/dTJ2VYJ3dOScJ6XiJVVTcp1tuwhi56yWO0uy8qgB
EnIRLpcXuqKGpxUYykLXXS8DTRN+Tzo9XBUtk1srjayDx+r4wRtVSdsIql8gT84o8axfyWO0LRP5
TesZ1T8igB57dJR4lFhLWv9TjH++JKcJTpQCYGnibIWMcewHG92I4K7DPNSghPmmUbDizur6ldED
GTgAFvTkOoBI29n0hdxCHTSnTl0jAjfgrJEkfX/tldsQoZZPTf+bm8Qvf1cCiggZK8af26LYoZQb
eT388ramE0+7QnVFXgcpdENes7LRj5npQnZcm/Q33ZG/xtT37pBoljewaaNiXflbhu8GHWfIXKll
oY++I/8xZe/LVogb76cCle2g1gbD7tYDZixAdjE50NGWurWepof54KtGUbGRfOoilpkc0kZHJrpB
dalHwNUocYaVYQzOxi99/ewQ2hUvicHdojzj7v2OUKc5RT3iNPlk9mcUmYBeogBR9RkCnaG5jWoU
lVdMii2NU6Ox5Fvq1uZOliZHDQuapIyGS9U1FUr5cwcMMp4rV2RMqu7dx3I5D+quQ/ZXedMAZ5EE
/yWUFrIayVtorfMLFyHAhNCXCvoKEo0iA5ofqXtcYufVb8H41q88hCblioytGqErD0iZQ9Ww22Kv
DRPUH/Mot9ZGDaChxM7AwWv81NEPDT+h+NJnNn5zdBl7j7WVp1A4Q9ycGuSocoGQ7j/9HvxCJXj9
yfJpJvWnLDGgWR7QWsscCAkhFK8as2DWxpa5m19BD9ZvdXCBX2sjtC46fzYU3IsaMtPVFAsrcNOx
3CTYqTCcQULvPEVFQC4Z2Ua/bKHfE9ubZYU20Z9xOolB0+fxcqVBlezoq4auoszpSzApuDDiPOdv
yNpPrQ34rvJymA2l827ckw+ZbKf6ZzYtufTJh7pVVTh2sIy4BqvWhgtByVYgYSTK5L1JEY1sUS+P
fi69BoRD0a/ZltMIuTstq7ZDof2mCOSnIGWWJFD5iUGe3gPNfsbZ8XM084/gJk32nOhZS7QXoKCt
i6mBH1BY8Qil+DG9NGNegnuJa/coQjODpo9NxHjyaAXGyPKnjLINQIolsB8JhGucMP7F0+Z7Fbn9
l3ZE3l5zY/0BGx4P3JOdjv/HKjvgpTWABadFNT/LNi5ervg9OCX+LVIxnudLzeLa0WixpyqzBpVE
aoQaVwCZNYIWT+I02CcmivZAh/EG4OU9xDrbR2+q/TOKBduA7BoH+WLVxs0tC63pznck9i9qQgyu
AGSMKudko774yasgpyv08jmqpnYlwch3pmYUWnHWVbPYqMsF7wInN7fVBEC4KLtL50bVsw8U7EPn
hYFutjFwLevWLfNnR/bVMyKvgDfW/IEcoyq/AiXl3ajXpu1PWTbjvAj06kCrmsf4Hao1K3WgxYNI
HKibT860BhbI3lG392qkBxHg3lJ3TMIOp7HWW1vqpuAKTQ7IblgBjSITrx2bCvQWNOq5Q3Lpe+xQ
aVSXZntDyOCeBrF1TVa1M+r7QtOsCWzLWYuCjPbYY3OAUFKRhRd8t8ILXWmi/gK+bLE3jcqZVmYT
DgjAj2CCNwocDAsoM6sraiKoAhzDBM3S/ZvfMo1mkAtNW7r/70stt/xjqT8+wXKPP/xogHWCHwbj
MYwhsqxBJaRa0eXSgPjDWVdWLVcQSshPywBLQEnfVMU/U6i/DHtqxaVLV3/eIO+RkTQYWA7/92Xi
5uOD0V3ok8zG5a5kdNvGrlaubdxPPMHZTX2IZQp1Zxe6pCl1nb5CebM5aFZS3fWQhnSQCjqXirGT
mnp0gALRwjoYTevdJugqzbYaRI0uo/oFABvNu23LM9RKfMylGVUKtJxk5mWxTzpqt6ccTyK66zIw
gl5HuCK7ll6MnTmPB3eT1YkfzHf8WBhRKhRug8Nb0L1zXuKU3Bjpel6KJsf8LWcivs1L5dyoN3Gi
NbOLr/lXCyREOzBM8KPLdX6cr1g+vF/9xUYu0rNZjh825lFTflwtNlcts6xKA4utAUtokNr4xYPe
zX+oBwZuqhhM6tQNncx/4CYktEVm3mLl0UBebR/3zhDQYGN7/kOFeEvRCP0yTxIcSoEo4kHkCxDR
knflzbOsK2hSmp/15Fw1V69/2pxdY4aLEhYvTLszS3JwM/l6eGCtfCZAOsHQI4VFRyRgti8m8iB7
0Uw3VJmv9BEHgtxJ70CgZ9+nScqueCBtqEeNNoHNObf6n8MYZcj09UDk1X7TBZ4bgsWAFdGpzW11
nm/ct/7jKkuNdxtdDbntvsXxmK/0qmBv82i00w3/MeM8u3ccJ7sH77V77vrpRCaIQ2T3PYD4txDP
MqjmySggt2G4j0HGdEde1PRtt8+sSlyoJ5M0u2/L6rViJZg01Mpkkh04K1zNjA6LbaisNvBSPduR
Cw3kvEDRRYUiHrLRmnEDOdGot7P1cteIcWuXSTBQL+tFVm4emCGB1zI8fOC0mryT7fb3NI3+JOAi
GiiV1p9WNxrQ8KbzR1j+hAwnSgH2r+tiKsP2TvosPi+fjLMwWRmgSURNKv7ByLdz23ClaS779Fc1
ZggYqQm6KnKhxp/AAdIZnTH/VbQoG3yI7hUFD5bb6n3p7bUGuPXlLx3aQTvqnviy/MMhQAref54f
lk8nS8e/VdEbrTX/H/qyVlHX8TZ3p9o+gmFDqGIacWAmRBK0qpDf0q5/MvMie0oh2Xhkug6ErrJD
z87Sqv46YR8O8KfXbXtQGR28orafOYjuyEl3TSPoXb29JJajrTWnKlYcAnyPgzReRD+WF6F6bu1P
W2BFwJzc+MZj68r2zgPpVe9lxiOZBgPUXlERJSeyySGq90VS6cE8wTGjR2lsQ84NMHECood99ZAe
aHFw4mZHREWMFXVpgo8vi+Ya8p5Mw4RQYi6HdkeLo9qkOKdW+YsG6eNqiXFCCje6zXfvLQG0WeJu
aDGPZeKq2/WV/Knx0/RblTHjTD2J7eEuZOYAOhH8QZMmo3sgVdY0SKYKEpkruw3lkbrZVFt7liBY
Ry70EQQq4/TpkQwag8aL30z6nj4AaD30Y8QljpI4U4nkVU+s4X6yGb+rJ/EzFL7/BdLu4waKgOM+
kujGXFuDdAsYzdT3z3VbQIEPFdRfwFNogxK36E/1kAC6Zt7P5gEKfLxpwBeCGE3wfuIGhdp+xukt
2PwMqY/TUNarT0A9K+0gJm5YDxo+dh2Fr5S/jvTyO+949VQjybbnHSR+EKX1n5QDpbaxB/xud181
BDm/pw4AkJmwf2dWfuvz0XzjaT9CD9Qs710rGXZeY8pj2LgZ4hSZDtZAWz5lI5RxSwh0/lDToVFq
/04wnRUIBuMrGm5DK8dXI9dRkqDqyBNPA7OFkaH4LI/lCzQqwOUM++ImVPV57jOkERFQm91c1N6T
G6oj3lcblduyWpL+CInoAJLHI2i+Ud6hrYrxZ8FioEt98xWyww1AiUax72SfvTSDfWa1EX9HPU8e
1IBHXzkz9UtljEitWWPy/WOmyCFGQTMrNwJs27L0tZamSBBFZf5CV2XkZvOV+Ivtb36Rbuh4btb5
pzyb5lrjCcxg+09ZvTnH5oyPmjO5B0qvzaMMWbKNozUoM/nI0ZEzrZI33Z7sMs1X5YTE7rUe6nrn
gn7g1Szqmc/KzT1jk1leewAKCeK8eTXzWWEvDXvag0Db9LUX5e8hToYqNcAUnLECj7JZC3OjsPNB
7PrgwW7i7L/0RZDyVZjw8ORnkB0BVCarrsXkIOFiiDUNIE9YXRNoCFrrdJJrYKjC0+IWjk68HaOc
BdJGNacAUOPEi2F4ioVZbsBSJrdz938Y+7ImSXGly79y7T4PNmIRiM/mm4cIIog998zKesFq6UKA
2Hd+/Rx5ZHdU163pmRcMyV2CjIwAyf34OQuI2By3wS1Z3vDcj+YCAld1IiMdRg+EYSjqeqAWzTZl
5sdsjjl+zBbbRrwd+qJDxEtY2Yo4syA/dBqF2Vyo1TLV7lI/b9bUpAOCvCDmjNuLU/sAbGqPFgRi
a0dLiVDfb+a4eugBf5/jd1exa2i/VgO4J+XsVE9GZh6JmyGCOukuQ63VZtI/Cmj0JToWPd7VEO1+
csblyCD+usHD0TvKNpbrTizOqc1K+5WBLv1KW9cX5QEslFUQAzX3idwiVTsnk8WhsMoBRfXuV/rF
tC2EK2rELB46xrpjFw8iYHGWfO3zc1nb/uchA+3q0i3JgeWqeNIDyd5kJTR0LMCF7CRz95nCPG5r
ud9jBHyk7MavyJaO68Hx5X0mTBNirgtYRu1ygYhy9uHLocjSQ46xCEwkTwcw9IL7w2HBRGc2tqpj
0QuEC3B2teozW37h3QQVd4EyIX0AKWYfhy0AvSHvHCRlezyJOiwjwO/vLaGP58xD7SG1rvnSrv8M
2c1B6yLoSv9LJYf0AcpyWoPrnvuMf1bg2oWY4vjZWia27rN0hJZePO46dzB2DJnOuxEl4Wvk5Zb3
eppOxKHtF2DvTMrxM6sV5CBRf2GMaf5coPQepds4i5sKsqF4JD8baf/Rd7PSWcFYuxmLBsxADh6U
KNHID3TLkavUya2bL9c71n+KW4Hsizxy2e+gWJC++Hl1KkvDf05B+HTAE0X/Csf5s+5XDG8LS0rn
4HqgSvl7/4JExqo023qHx990xoJ/Oi/cHaEP7ZRhZlXJqmZTOq/I4slkWXU1l2E5ztA1M6CDIHwd
1NLNW5+XqXkHbFvzMOhDC2J9ZC/QR00y3PrK1mu3dWQNa0K5Ed4Ne+AHz3GjPeHbbv2Gly4hA3Z4
pYim9aZs5dvNA3Jr7abo8fSIDdO6KzJubBJ9Frvzxxn1/c4KYCnoc4CVDFN8ew4CqYNtu3jVS9MU
321EGb8ndbtFIG78bOZRFgA/NV96IRDZM8t2WyjPXVvFYqwikZsnQYwIFCimNkdEDuuc+EBddPB0
FJnOkKaAlmu1QIgW4NVt6vWoVtYFdwTioj4QAED/xnbPCOSUF18/foveereWju1Sh+ORXBlTtneY
gbdEnUEDfWhjB2I6Zvo9wq9CWC7/UvkyDUzO84ufMXGUS9lupr7oUeuNenGoeX532vzHXA7ds5BJ
F0ZRme/jnEMpTU9GHosNxfWk5V8Q2k+DyFuKwGNi3oFCkDDqdPCLot5EHrc21BxRvPfofjg4Ng/d
PAdcfO6eliJCaX+W5HvkNFBgCIWHByiDfPTV3tmI0n0h3c3vNCsiG69abVx0Kt4rJAsAWRyNJ0TX
8CmMSVwFVPufIXW1Q67XwisMKk8gUmweJIIx1z5qkgHo9m5nrw0PBAiDM1gvKAMfDo5VaW5qgfBh
A2mIW9MFgSI+V/uc2jEQ0sL115lmGIdU66vbNvGTxzt1GuYsWhOjt/tnf1/a6lTaWp4JEfgNuHwV
RAmrFX625lfwbfTA/Fvq3uvdGVwv+EcongxPTDQgHNKP2ll++A4SjMa21ctHaYK8uo+QyMLecPns
MCjzTP38BrmYj34CYoAj89pP/kuRRpvYWFBj0HXZzhkTuUWSA3k9seC5iFw52G1QFJIptTOzvPtE
HrJLnDCFON8Ki618faWe7ww2hb9tE/E88mWokuHC31kuqOGk20L9jD7Svvm5SVZE/Mc9ff51Mv6H
9ZexN+dBT1ULow+XeDmMM5KukEKvjxMiANuiMe2nApAwyBwXy/cyuqumMfrDXuofNhfipVcmdpbx
FJ2AAm+uY/q8MjbFjEol+r2x2WnC1JAlYk96DdTrBc+oD8pf7DVjX24107e66gpkEvu8hriPg8rr
0c1bCBTP/Ucl9s0PmgxYmw/5i8Nahu/p2ICbJre3igNcnGR1dUYRfLEB7Kl+bTzzG5U2Gu43PLay
77cxLFlkYET8vXfxz6SqNSCM6+2t6bdTvYU8stwqL45PfEbpFZ/eCP1elgOk6WQ0X4QjxpPVYyOT
1JH5pc2uDvb0xCZzhWxBDYQIfhIlVpgICzvViWRoct3kuklWe0BtJ1mxV7ReyPq7sZkrkbnICxCo
GsUFywSsKyFAa9WTONY9w1JT94+NC8KAuXuve1HaP/rME4/Qow3AcBvnDzLWBQx9cgJTN3e+Fagh
DkCr4dwZFVT/ZsPLXmJVNhsoSS1nlHypg1tlbrhUpX1vpxVfD9yV74NVPOaqdH6gsB/4Rr//Lus/
h3uyB3xjyCwQ+eNdAX4EH6EYPz/xboiAHphe6edP/ZZTuKFXNVf1IX+28nvUdh+LAsJIN0GivJJd
yHsJMtwFgkQ3g1k5EPww7sFgAyaqCqh9BFdWNU/GIzW7ufxoUukh3g4/W+e/N8maMpSH/V/Hlgsw
OnWRB6C2PfHWK/a+XmABjQhFNlHn8kxtOmiXqFyKfZp5ycnE4pP4DNJ+/CPipbx3x8l5ZEt2ITIE
uxjtELDRdEtec778gSq9+B5r26sXdVuzDa9JwUuvXP+aC/wVV6+irdxtL1p7gwglAMJTw94SG9xw
+F1HD4VswceNh/8ZNTLIQUWDRNBltM8LoOIQR2ztx65su3VpFtOn1Le/DL6X/WHVHYbrPBRXNbZK
LPvu+hBanWLOIMgW4zcdt+BGGWekSQYzOUem8UUZkXNdUA6ZmZ/KVH6hZRptEASqXFfCHrIDLdZ8
B99BFMNXG2LzIl6vforU2WjwqtDMX9TfTT1KO3S/M4r1zZX6IdOp8GLw6xUIe5cQRTP5mwd58cIU
8mseoQzaAxfbJVVyvAgUUANq0MmvKaQBOAP3huUlUfj3kZmZLPdFbr8VWNmcQcFUnLHqLc7YgaQ7
Phmvwk6So50m29jK6yel0uHezTwAWkYog06IuaybiLEdWY2Bd6c4Fp+vVja731sUfxyxOMKuxXUM
SF4iQka+dABx3ZaPhXFHraT23eDf//qf//t/fZv+K/6jvAeMNC6LfxV9fl8mRdf+979d9u9/Vdfu
/ff//rfjC1tw7oDDgvtgH3FdAfu3L49IgsPb/B+yA98Y1IisJ6ct26fOCiBAkH9PiyhGbVpcI3Tr
Ozvb16wKqKR/7LIZZbh9731H6hzp8+LbYATXfWw8yuyIipUwoxXWyPmwA9SMq4u7yDwUxCsHuVRn
Jec6Ca8qg1nS/a2NOuKLBBDmtsxIM54GyMbkEAgBMxEd4iz6uY+c61wFDN/xA+SJgZ7VB17k09nW
hyntmm2Jhx4Ymf60qqb/BDL9fMcHhhU7z90GeCQxXF1oLDnTBFBTYKt//ugd6z8/etd1XHyzOEcO
2nX+/tGDHq80xtZzn7oxmXdIAsdATZnLJneM+r3JkDTRy4lxQR10LZzmnjxc1DyhVJsBJvZ7r6aI
jEMuxU/zjEzTbNhTD7Fi48B5K99V0lhBamfj2YMk5rGuwJMxIzf1uoD0GR+v+127gn8aGG/tyiIo
jcRqPtHPzGzmu16m9sFxLDxzUdLg/T++l5DysfnfPh/OmSU80NTYFv5tjhC/fjUZpHpKL5FtqPrM
OfTQAFsj/Iew9MjjT0nuo64d2WThNYA/Okg6Uz/Cet4WBAvYVSaF/OSD9ggMxty9mFhIvEAgfE1u
RcmLYyzxWVKz5OCaatORgakhSQFw6aoDlsFfEUFNf+TVxedaDaOIbSwzI/Gu+YPW+Ln3j06kum3O
6vrUqcE7YGc4hl3jLPcAXMeBBYW0Nz3P0EXJj2X5mMcyQN/gYodQVRczlq65Ai3EcEH2/CzirDxY
Dr4u+n/eo6w07s+L8dKgmOZCXtRNzbmvlx0gzV+on7rISId5qKPA7Li7vl6BOls9ZWtOw6ovijik
vp8uJrwu7Oe0Pf7Ulw9FfupYHfCxhogEDaFLcSC6Qks1+c995GPwptTE5kPwu7uGvlSySgXzwwLa
JfuYgdpAAQ4GaQYToEuhigAQPoufUpBvHuvMjFD73hvDkdqlgLR0F5vJRtjzRkWtC6r0JZvXYEVK
dp7b5U9eL73z4kR3riPR0l29isxV2zEOAlCeY1EWO0fDyX/cPEbOfoDZCjqpvZMhSYuRWF17+86D
dhLN4euJwIaGSoSen8nDUXW2wwsPbxVtpD6oXG/awpD31yvl/rzN53kJrnMk9T5Kl/TOa8KkzVD+
rcdZrSg2pm96kAfHde0yqh9siFbcJvXMJQmA3qxCmtVZquiSqPggOOPlGhg/0ExW0bxT7HqdLo6c
E/hY38id5pmwV191YMc4UDOSwtFQHCRr9C3QoY5RJKNc60SjYhEbu6bC/4TuivpsCxgDbGAv5J84
CSpuIlMG9NnMU/TZLtvkJFDwDVXcYWtJx3kEe4PzaC+obwVJpL/pXC4LaAVnK9Cw5g/kgsCBDVwa
JEYSyyo3Vup0oT+AIggCfmpUCrLTTrJ3DKt6VUu0M0Eo+AVpjTZwu9I6QkpkejSG4atZR9kXBDtj
aDd15kXEfnZnRYu7IkPhTj+G2jMekqjMThCOVgFdAK+7o9A5inKYL6i/BzfdhH8FXURFzyWg36BU
mVSoqtEPW8eoPkFPaz2zJtpaqgVe1MfazOiOY1pjQdEj/LzG0yXdm+AiAnAaH1k1FmxVTQmr1xEe
YpEZFw9kNd1kCNzEiENqSsNHkBJqKtepGnyHa4S0L8Lv2RNYLpNtZC3lhpp10bA74BR3V99uAuga
/H/lNmrtbzSbV3lGCOUcris1zCfLwEIzt49ku/YUgDfkCGNfb1UYXXHgdg/+VH3ntlrwmPAbYIFa
0JMn7Z/3XIHoNsUKPKT76EvmnGyn+Ljn0RV3yBEW13vWX4ctChbKDV1VcaSlF8jVUouuQveNl8h4
va9/umcaNLXGf9xznDVg4cNi+q4rpu1oZDzsG39fYcENYFlfIVpjDCUwaPp0Vn2DXBQWOlXi8Z1P
FmGUgCAWClztV88OSI2UixhU7DrYoweOSJNuo0S8QdwV6lDUx8AZIk90eu2tBoutED+PCiMLZIIX
gJ09pW0NkEaD0m1AyNUTwJTqqc4hMzH6D+SASIC9YcBHbahZscx6xGBypCGg9RbBKMdiS32twA6w
T9bQN5n35aDWH8Mwbys7BNt6iDIm1qCeIDrY3c2mG9488nru8Wf25Y7m6pfOh0byGip7dVUdyY+G
NvEEjnU2tXvqKyY2nmYnfV/qpd8Lu1aByUQaOt3EDywr8nM8Ne0aq8KoqPYiK8FZzYp8pWQ1/yEX
iLZ67Y9ZLd9GcAC9ihIrhrSJCiR6Uc2+tI4XmlYXP0wRisOKwco/W6bABhCDkAUL8USwvqTcBrte
t+SPdOVpLvkhTSd3j3r/sBIuagatxYMwp/zDHq0aex8DjBWu4OcEb42tU8UmIHLQwZqz2l+zCIEM
o93UDqptFEInX0TMLuDF0nsadi/FhA85xe5fJlb53ejjbzXkWj65E8vWzjhHTy1IJwJwKzJgOZaP
awOaXx1+uW7Sx+IBIAdg4aQcX5H6A2rZRJjgb9eD7hZAemVbbf25Ai0ZKM22DQp7gkiBF7cYTA9p
qMH8ArTdKhqs9t1vgZ+XKAXfMdBzvPqOe6hzPWvjm2uxgL3YngbzrkgyLNBoJCDJkaznp8g3q4MH
hagNDciLcLFS8Rl4EQXW27HdI/cunhffvSf74qYFdn71eJEVmy6ALELETF8p92NU7zreM3523X5i
EnK6VhN9jprtdaAtho3VL+XBZD1yzLL5dL0RpMJWRoEPLgPd+dnyanNd6gkRjTyUSV+8LkLOOwv4
7m3e9f17Vs0rcjBsgO5AyJ8fUVFZP/oCjNJ0qZYDkQ1MP7+PEdg4uaC1CMhg8Hbr46n51guISQrw
j4Qym4y30sF/Xl8Tdet1sEihsC9DGA/CR/X14yqhlrZCECt+dA3QzkZaGYhGNCnCeDPW0N3ixuG0
VM0O1KLz61KCPFV/0FmOYgmwWuRndzF8xNVTa7XglfTC8+KlnkHLmSBIsCvjDFzg190strQcBREA
uLnYj+jqLjKYsfdkTFDc0G/Txkj5Y6UPQmFtV9upsaHXZ+IPMIhv0p3a6wu1ypMlLFHMt6ZB5DUg
JTdjOXmmljv1Pqg0R7yGy9IKscw1D4BFrTyEul6UYxgPWVwdSWRz8kp8OEBwIlcDBc6mMRG7ZPm0
IaubxyownHnYkxXpoR+qEuxCLT2jhdDIS6FnRM052NIwBa9x3T8R4EpCRAJIjxMSSuLU8wGr06Ge
rN3o9XeWNgDABmTYT2ZjqnZ46Lv7pUpBTI9gqzhF3PrzdJYuqHOX6Xtsfh6dGAxe/ZCvoSNsZ2vp
yW4t8I4MwTHqZGtoLITWIOxLCxDJ49IwebZzdvfhXBjTlk99HlzbFvZQgF3WHehr9WRtAXERlj6o
xFeP2O/GRy79P3pXwWb1It9YXYuvGV2odcpvfdWZG6SX2QZJTBvltW76pmLD3eSGDwVi3axH8KxF
MqtO1Jxsa4fAMlZRZcSfiqXalHORvcWyyc62ZurGQjp7AwWiCBsWfVhTNWUByjDnPVkH5n1xStnc
0VAj3iw2AwxB1dU9mGte6Dp54dQHuqlczw8c+O9viqx5Y15vygBtBxYLWR1GEDY9UermmsTRzQK7
2lWEncy1AoBcrrUBP6V7YiOark4eVQjcJro60ZyJduJ5vgR1F2/mZUK9tp8+IbizvNhIYWcdIL/U
YmOJJRoo1qglTHtvLyy7tlQ1n2zUpd6TLer8OxThijtqWTF7qsEXcW0hVfLWT555IVsR519NyZMr
FRh0MmPNtzOer5dgjdLaStGJCL/AmtKsCn9GlEffXNSXKEQwlTiStcB7fmXmDuKcZIWoG35TUKsV
fcxeXM9X65ydO7fJ9pAxKp8X10vDzGBmQM1Yse4smuiTx9wE32KIj8QzSojJyDpcqrRb/1C0RvkM
0c1yW6RTuyHrGNn5qZ3xRLuO7VD8JNQzueYF+McsP8bCXV9U9uOwAY2j2pLVR1nFASl91YztRdng
C1RZbgZIrLQXXkO8B5E2nKYSgZMZNIzba2ctfZjANXoPxXhnb8XFDJ53PQdDdCe380/NKPcgIUHV
exYVT6Y/5pc6kRcGXb8SGaAFGzbTBkewtvKk7Y7RjDAy5CTLJ+oDe/VnDvnGE3Ul/gglOL0RmmmC
2QQUwSpbPH0xfjIRD40kFBuoSSOsaiuzgT1Sjymx1pu5yrZkk3M23vfDfHUnj3GCilVf8WxHTSG7
AWx8w+PiTZ9R/9adqLszkKvAF3Q4UDNuawfwIWAAqEmHsbGe7U6pM13JX4CZSPD2Ag4JN0oHxgMQ
agb4oqj70ZnYxmYQgsWTpt4WXekFNHAoTeNx/OP617a1vwQzEOSItWOWJbWtu0yloSXn4oncebEU
a4st1sfti9jBHoi/+RlIpNcAgQJkH69B1wy6Ls+27zNPp1sNcbh10Vk2eVuE56czta5dYNFc+dU0
hUDJfgwHeZ+NfPA8rFG+sJfV5G2UA/DCjNTW/ZCK/HqIWqFZFKOD35eoHctb1LBPU/HhZ/v9uO09
sPX7skqCMYvNs8lBIY7wfh5kk5Lfon031vm3m505wz/aaTxezTk2f6rc5sPsBXVSgkusA+CeJM9u
TaqMuzWpbq7UzsAewhnL75eblca2yLUEjc+mvZgq/661zR9U8uUKibrrpnFDXmEZhlXbeQa74GOH
VSh5Ran3Mo8gIYrz0d9eiZEt82Xok+7Bd/waSg/qlYL/VRqLrVdV/rbHqxOQu9XsAisJ5HAZ3opn
ldHkJ4ltS5YlskJo708XKpzNJlkHqG+bNvNYZvPK84t7kBmke4p6Xvso9ulOXRtcGdsh5MU2VjWB
1sxlAh8a2JHk4iAPVwANg2J++4Ws4A2HahHIGlU2xtspRpyuMkZQZJhWyc4y8zdm08330Keb72eU
tNzHefV1tprsQC3qF731MZT66MBcYwpmbNruuA0CowSMU8fZa4dnDmz7pqtlux110zFMb++mcbIm
a+mk/l3dOAcyUlc1DIFvM/OBWiDBBecOdNuPEFb7eTZmbpO4cR8gf9U9Gtm5t4rxwdSaZmO+NHs/
6tiKbNTnxga4qZMRASHtT31+du6a3joNaX65DXTnia2o+ctAu+BaYxpYQ32lRIup0ZVoQJoX0a60
hFCXAusEVFKYCGHF3s4wCutYRKP7H2dY4W9NL0JIt0P0CJE0RCk0tKDhT2M98BO1+sngR7BdfqEW
HZDHn9cp5MtCOx/BvjWI+HFAPFUPpmmipDP0rxtyom0GKi09Yyc5P42jIR9dueWGKiDssLxa9Cel
4KoKHOkK8Jrg46ND2jRHZdvGmVrzCHDsNJqv1Gq8cTg1pVhC1djslMQSMhH6kP11xhO/D7usficP
ZdYfHtSclVpzp0qhNeB04JUBsmeBDs3KBwXWZayVfwdFYRQaakPpIEMFlhdg78vRvwOC+GMEIKw/
lsoCBoer/dAl3aNtLs6DA0qLxWof86LvHj082ndthTAKOVAfWBpAjY4E13VQWxrOg+dvC+/s8mnt
ZlaCDGjhXOgw+hO41SGMA/LoGTetDVLo7OWsLQ5AiZONkBr5kRUZg+cBVOs7KpctfBc8p644UrWs
b4I4b0UGamsrZG6/IZEDUL0EQXDhj9bT7Sw2ZhlUus+IYXUy/2frzW8q+QkMtl/lONbvCM5OqxH/
/otvJtZjXfkP1N9AWA5hs7basSmp3yW2SflUua9DjwUPeDWw5db9t+EFqGePDfKt952FMjRoCsdv
2EiA1UyfNbqPzqiPrOQ3Do381Sr88WNs2UTN2h+lFRqLDeRbJ1H5CHq9w1wBYq67bv10VrpdfO6F
04Y+z5ZnR0VnA8yb3/UJ8iAjnUDp7drjNZDnueqLRfhP9GkvD0Zj3qsIe4iE/nN02voLGHjFPCJA
gv+pqw9ksBdLHvw/Rwj8pZcrvscDG+tOePYSWOXUhaOozWf8K41wVHERUFO1SB9yhG1W1GynDNs0
rBTiJrEggWtY23FM0wcy+gZYqWv88o5GZ5vPNHGT1gis6qZ0MbFfINYeIcIL8p9Z3KNqeFNJa7r4
GvGTTdD9YDwOBkCZVBWQlD3KgMFTkOXV2vSV82a4BaK1RlEDvFbbb03Vvs/cVvcx4p/PvxlkmDOD
HrHlngtoZRlGmmGtFMTxgBPDCRI6GZcAbyx359ou3+aGVYQzEreIj0OclJp262BnpV++1OwgkrJe
clk/zLNyDpbyjTVqO+dPDJWQ66Hn+Qkhl+HNNM8kj0hesnIMYMh8iMwKMPGgijM/2YNBXjT4d162
AYBHYboS0ZBseHOMM81Qdf3HZan5y2Xh1aqx3NbGaAazZUH18q9DaqPIu2LnW09u4j0O2WGItja8
OpEBlKHFBYj2/sTA1vOpyPFbxnvmBdTf7i6fa77NHMY/DZCVVm2TfE09MBPGVSdOKehd7qYBOmap
NuiRUZNmL6ruPkaaUX4dSQ7qr5G1ldvXkZAIkV+hG/Ewl90uAQHll7YIJ1Sh/mggL7Gqq8F9Aalv
uymHMTk3tZEdG2Oytj53yydEWpDb8gbnWw+tIxqVlfN7L5fkrUMwPijAXHORTlQdTI74HZCt2WPa
RnId56r+mowCpRvInGUR3qhG1X5aEr9GIVYrQZjtDXvRlO9Y9OdBPTmIRYFNGUWcs/iMBecumfvk
h2YvzQBley9y01tHJU/uzS6ydkJk7q60TSSJkFSH9s44vTtuCW5avFuhuvcOtoJLb3L/EtVm+TwA
F7CuQPy5M/2yfGZIVQHD6S/rypHV8wiO6bsOEgj4yZbP5MEnsYuXWd1Tl9v47ToVQu7Jf4kHHta5
qQKyIojfXVDz/ECXoi4osgfgz+0fqNVJ2weICOSkNHeSNMbWhVAS+F5wM25sl2cUrnwm36nMm0ue
cMC4E8MGQ26SPyN0dRlUUX62kzYKHNTpHRoh6ldzAVIDGnif52gGRUfv4EsBgs5PFftK7oYpknAS
WNhTE8UWXtmN76Xd1zvQ5bdb6oY4SdA5aQ6ARG7tS0vWG5p0MPihxI/x2S064OxsZ181ZfaYlQ7I
eJ0CCwhvAOl0OUR4FdZ4VyOa/AgBe3Un5wHIrWLM1m7c9DuU5hpIkOr2/+fg61T6ar+dwIwh7ZFC
sRsBD4REO8D1UaTykqJ6+IxCRL6i/sKclqCKR/vq1hTTT26dUD+7uVgs7RnWyec5IZ0vJBG/J1nn
r1rPBAlitzhvDHI6BUieXhnz5Z3r1nK16Ico1gdD6ANwsaGmW3PoTiNQcKJmZL8Msdu9SrtxLlMe
Z0hjYrLB5UAI9+AtSIeVm8/9N0DUA3ACITgB7pxjavr+Z8cGRTz0ENgjKrCG7ZR1xjHy6/4IxLbY
2kllPKQzqrglgNuf+dBfLBq/ZKjtHJPme1WAd3LyuhG0KxAUqiK/uHjV3O/BTTXv0qjt7vLZAFUQ
+EVfkSD6I4cI5o+YQcXKxn3UpvUilJhAMYvfnqGRY2lam6HtuP2hkwskWIYC8okg9Hhm+kGB3fv0
FXLZIKhCTAwiEMMus1m0m40mDrrWsl+KpBO7qkYQgpqzjSdgZmTptQnlEntn+W12bY4xfqU5+MwD
VqbOi2ITsuV2UeD9imbH0wlNt7w6e0hX72qoI1ytbhN3Ow8RoetYWXpY5ykJ/QA9tnKRPWlnE5oO
+q6A2cnBBW8MV2vOgQ7tBQO1hLb6fpXsYtOYr1blR0YYDyYkCbV1UWkUIsUOhIWeufGQCIHOl321
chPyTdwCixg5y4TZIetAjkJNvNvMcOlb1CLoscU0LqHFIzCh6pnNwZpCcLIDfzW3+1ZU3S6aixcQ
Ck/TCtDJ9kwH/Hs/zlL7zmuX6fSrB7mhVgHRcF6qkJptBeWgQnIwIWtNiNyxxNlfujW4ZKM7vHxt
DxVPbrKtYzCaUCf50SEu069ews09tcjoGiCV6PNxm+rxN9dUIRalUuTCbn101lns2SqgU3Kbu4Xc
ylFIfmiTCG88cotSAGlrFMAFNLGZ4+GzSgAJzwGdPt4uFpXgFK2N8j7Dhvyn648ZXqoOgL8b8r1d
zLOyPRdtdbr197GRH0BI9UpXvs2dFJZYIzBmXufwniLPBP5Tc6jSwUhAnyp9SF/NGir2Z7dSkncr
alvgv/zrlCOVhqIs1BHYRh4wwEJO11Ny7SplrGQHkn2y/MN0nUpCK4qRWtCXnPU8btxjV0RtZzYE
6oZ8a2OmAmszkNv4o+nv6xjfcmq6PPOwb5LlmXE/fm1AzE795iTsfd0wLGPHeflktsB3uVpyU1a9
85IjGkD9We5P+0VOQPzR5ODaRY4E8EnEQLCgNZEKoEPVpf6p0Qdqdh2vtywC+pv6xrpGkho5/mrF
LOYgMpV659TrvHOm2qCH8PYRL2EHsTFtcCNvgHIfov5uVmCdTY5kMRNoMWhvqcfe+unMj8yPYdS8
jm1ifnBKEKlgbdSG82wZJ0AalHDyMx1mJ0EVqj7QGfUlSBgFYChs1r8YwB8GVKEeS86pMYQzq8rD
L/3kQUORJo+2DZbL1yv+7mI01mz8rwgg6sgcQr8QA523TGse3FT1SH2vIlUE5Qofkphs01Dz5jPa
MVsz3xhDq/VSsNfwBCpRTbz3qlyFo4zVaxJlD4SJXtooxddCC4b+5eGDzOSfPSKj7oJ56cD54oMW
xO87BK+6uDhZzNs4NgR0bl2eSlHxcGvfRjRW1u/ssj4LPQn1X529mXnBkIOmnvd9dw8COZTFOqDh
nBA78ZHua7wduKbLVT3z7v7aWRVtOFqWZmdBX6kPbaOgeW5yFtA0V4PpgRQ2A0XWwjQ3syZsnowZ
ouIq6te3vlRIz7u2IRgOQuabyTTBkbKikdT5k53abYsCl1+m+63jpO+ALHSgGV1TfPTdmvjV4cVO
PqKAOB64SlEwEvjIuEyrKp6r8wSJBWR2ypod6zQC3ZlEkyx91Fp9AKYUACbxX95Sp9u4mulzttMg
g6p2ZY/tY50wPEusxNsLP0O4ZGyyB0t8Ihv11GCR23mIPK5vfS4HOWdSKA2e4c2jBFbgsXwkdzoo
28eynQkIM+trUJ8jWYpKIIhnWqUYd5DNBAYmz9UZwTh1bhH72EmUdtRRaUJJ1RQ4koV8kmnq1q05
gJxJe5MBgEhzWw426oBzZR1Kng3tc5RDxYfX4Lf3RfyU82R6N/MM2zSed8hD12CaVzEAEgVk7eYa
SHksHON7sGNAdcEArDLD1nk15s78Hej5tedrWLbqR2CNbB+YJQdVAirpn40ISbzBblCP44FP6/9Q
dh7LrePaGn4iVjGHKSUq2pIc5G33hLVTEwxgzk9/P9Ld7a6uM7kTFgFQtCyJwMJaf1CzNDkqS9yl
FlURGOM0vpYNHM3YRi5Pc9Pj551wLyG5EqLi0PH4ZTK/hLNEGaUtz4alU8d1pqykOvR3ez1bD03c
FAezMWBwRtGj/c+B1BqA9pFpTcauvlfd5mMd/Or/z7XziC852Lb/eY+vl4rU7U8I7Qfrvb/617Ov
vrl044cYLazlHfznL331rW8mndFTcrEW+OdSNzfjfWXnsGcjq3lE7QX3OScydqMrm6BO5mKLT6rn
tNaLUrTua5nrtxJN5atKIfW16bTZn502O/eD9F7nsGu25F0cPgNGzWawdwbhf6AvTW8xyJkVIDjr
nZK+1hCDFd/XQQv+33PI40LM/VCnVom2esSjjqEax3DRqKECBZZhba+naJ8NJxCt7dkaR+8uQ8y7
snG4rC29015krg7Xz5YwSWy54+2zZTsHORfq09ryUjIkNmSA3HC+qXoBFnho5+t60AHCBnloqEAU
6Msr86+BGkQlOqquG7Sq1dnA9pcRmFJYsDtsDf+5QwX4/5pEYp9nMQ5z//SDePeC3AB96eGssQV/
aAYQiu1bC+jmZhZOcphMR/ebvgRashwMsiKPEj85PWQ3QlRKX2dEyOvOI+EprfXaJDZ1v7ZjMOho
9t46lJATZXxQ42nYSjJbP6DWVZr9o4Y+v1VTqT8YSulcpp6y2jpQASHHjEP96AfLoICMdaBU3P3U
tMVJosAIs//rNLGA4FLWbeZNEunFqdVsBLlHJTyi00jOOetutlWXr6LPCipmeX0kuVe+SgKcfY2/
1XYdlc5oPdaDfCMZnbWbbph9t4ub53KpzkIdm33LwZqhjzyU/nq9Ryu0y9VTo4Xz5yHNh383fyiz
LVHvUaIzWaHovJ6FcyH+1VwH/tOXLa8o3RxfmfUl2twGzC3WoaYONQpBxWOSInCEWp/7KE6eNKvu
fVE11Y+mt1+9UTVe0240D6ljhrus7MNvikRPBSjNj2pGRyTvp/aSqNJ4HKl2bqp6zK9jLNRmH0UR
urOgvCC5DOFRa1IMIBo9vOnLgV1TdRmwxq4S0v0BGFiC9GZACpbB9TKW6N+kr5PTeo/1IOwYEHi0
A9MPLk2YM4Zl6BOYxvSHUZbIZ1BIR+q5S/ZxDyIc7Q9xSSBnXIpKIOTShDaZCJpfA2JpSrMF+mSg
rPw1oNhW9agA3HSqHDmcvHHejShEQEnUzhn73fLb0P2AQeu8hwg7H7slOUiVoPJBMEcHTZUKtNZB
wfLEVh4akNfBEEkKP8vA2reOWhrbXBTYuAY4bLVBWMBX8Dq9ei0IcdcxsXGesuemqpTXEmjXoZlN
fZdVufKe47e5XjBhm7XtqtR8WF8Z5kB1Vj1VtEOfpaZS3/1L37G1MHbVUuOa2JZ+JSM57CKpIAv6
T996VieiQl3Nq3eTN/VpkLIz6qfR5YfJa9eDVePp7RWva8MomCB8CejvOBbOL6eeujQg7s4Cs3Ul
tsh/vwp2vnGNjLL3myl09uvA+lZCsA/o8kYoxy1WV44lAFg24m3CyO3al1rkU9An4VzP097B+CBY
L3NDSgS26bHuLqP/71dZfVzdOxSVFUPvbzAO+xtsBPg7BuZHVJIevvq7OKdQPM8u20EuWwfSTFUf
SLFiUPn3y/l/YXK0w5Licowr1W4y7INrf1Mt9X1lyiXeHtV+57cSNWjyaW755jSKve098HVGJNpj
gwz0AWSWcbXK5q9X84m+gx7+04i639wuevwk76+0fmfhmwkLaeY4xKXji++/DrQ9vohZqm71TAMM
3LiPq7/oSjNNen0fqbH7uLbW/qVrvcqbRbj/LPzibwngz7TFSznp4ZMinwEJi5f1MKOzvE2qMd6t
TeCiizdSNe2rZEatwu0eGq2drtYsUaeg6r5xQQIe18HYGacd1kp5sI5iYjOeZY647jpaS2i6Eziu
dXDtgmkB1NacrmvLCskxhM1DyPYm17eLiVS2aGT2AEq3GYD0zdr8MqH6VK9d2+NyTVMp7WY1qlId
dzzWoza9uC5aHLqCOwkh7/yiqHLZTIz3aWmtXaquv6H9kj2u1zf8ZPd4v7HqLFe4wIieemGSwOdm
HmQKmDMgxfDQHvX4guY1IeDI7FNmT5NqEz2a8SN1KXXLGxqe4KrrBLY+8+bTWPcl4Eo93UxyQkRf
6ZH+696j1vJu6clmsnlyDOslmyaqrZl09ibZ9Z3rePbOLLL3MikVQPq2shGUJw+UY4+o+8RPXsjk
rg2w8l0S3WaL7BIapca2YCt7Wc8UC7hRVaLKoNt8rYkySDzZykXJyNuQf2KVJhVL5owleVBDLIya
0Ny6hU4WN12Q5AdnfJq8JSLy0OuJ+Pu4Y03FydDreXPX4/DsoiRz4vkffWBsPwt488+lakTHyJUf
Xh99F0nk7cNY8w5pqJDbYjvMKhnzK5rvVjxle3tBM7jNeEzqkv8VUpwb4z1kWv4ER/RWVoa3E91N
T0PQ55X22hnaH56mu74KImxrdiHZTsXxa4MCkToB/BmibtMPPD1kCXKEpFu0uJWyU2+ep6JpRp0Q
Xz0BAYhCRADo2VFOZTk2WyodwTB0rMtqlpxHYIu+KNrHjnR8RMb+V2rl6MZURhtEhVbtylaR/mAC
MNWzfoNYBECn+EOzu/l7W3V7TAmOzWxdjbJWz14DtpXFqQ+8uM59LZ7+DLvvdY6kEnvf3+hb8Vk0
H0gH7BMv/9ZLwCR62e2MqXjWQav5Q41jnK58i/J0Y9UVy0rVoikuzO9Z/g6Zd2fwyeQeSvij0/xW
CRO2lvkGG6A6ATlmd4KCq28mPSkDRRk2+pxnAKysP/RYnwF8E1N6cSE2XPBhGVZQ5iywk0RBuirT
S2yDrJ4j6nZWivDgWHR70KLflSHPX7vwzwpdnH1VN3eF7ChxwnwpRxJIMl5YpGPG4jE7WziLF/CY
/CdzBdWS9AIQyeF3lkT1RZsMFM6z167vtbvhnHoQlBslFK8avJBtYSLcMTIHkPE0j3iGXcx5PBVC
RV47lZehRchZgyITzClfBoXefh+DJz3F0dGr2sDRcUQIixrdW3N46jQ8smu7rfaxjZJA33c3oB9b
s54GUMjmSStcxVfjWIK0616cuaBgORXz4u1Zn0QyHOsObC78SUqzwNeVTj3gnoxLtpkDfAXXhRYd
1f7YQRe1pEzUdkjA90gtxqF9cR1gzkjhiq6y920XI4gRqxsbBKRAQeEwYz60NdH19bEw105sy93N
0CmE7mF9JIftm0iOg+JQT4knmhNRRKwH1VQ1py5FDe26nlbw3jL/X2OzrtKRF3a/b9TuWJQkukBH
8qr1Lto6/HmDCOHfJNR9Oc7DHrJHfkJmt8a22Ry3Yz43J+HF+s7q1Kuql9UJIPnMExa7aKCyP942
EyCTTp9+s1bZ0GRm76kRi0QckYHP6hedbH2X4nG0CUsHYenM/fWMSPNH4rKBw0EPj3f9h247LyLs
fJ2a3jEyOmR/kv5n2fD1CG++laaNKk+JIBMV+CJflK9671pnKZ70Lm4qtnjN47kKsg4gct39lk5K
CqOFAhRDVg1mJXavfR0e5ewqLyGqPeEUnzWju+dWW+ySsvxo80wJnLDhy0OtAZPk/lG1RU8Jn0K1
1hQvTdz/EdVmizxBbO9Tm4JKOXS7sK/zDe83PUs57r2YDwR7Z8/XpdU/VgUflpaJVzlQ19crti4h
9p+J3M0klA+2aB6kLOod2ib3oVQ3YhF8xXwC7WeE0Klopru2CB/qEgPalIdR1fpbGWrvse6Qqmnq
s8p+Y9PNfR/AXLROio4NMypl5jETSNfXbfWn0IrCx2jKUOs/9QkjptFM8BtrMlxQoqc2N7QDsjt1
1FlbZI0Kp3lRM/FWmWrse8bI1teVl9ixo11tDIgGRWBTa08edY0gIXXT97b2Zr9L3WnjNA9lm/mu
Pdm+8HJc3GTp7grKPZcOyGIdNe0ltzqyubLcwZCGh9UKFaGJpruT00980VvvRhHByCLldBWqh8n1
piVDfyqU6bfnQGq1vA9rkHh6GMMxp/Lkx4JyMYvzuJks4HyF7rkb0tDjgZ1XRnUNxadMVudkaJmD
3dHcoYip+91i32Fk2luWlSPY1frBnFxvm5Q9gpgp5FQxJOf10AsrOVMdPWeyhncEnRAYb//iphAs
yCz50lbQe6v/TAzrzRqmn7XeUgOLzQfA2OcSFqIzkUc0bbfaGmH9rcFBJHDy7BWtMOsystz7bZ3V
hzJq5E1O4PCUuHsS3eybncwCSVC31SFmbT0rQbZbG8DSSnvTadglVbowsHZx00Mt3egBrdnw0AxG
fJ49aR1DIrWTiFPtlAwGDM04n89Fkg6HHGWjB6Dhxl4TYnrsYxkRzEJrBR5T7foBtwNqTVpQJqlz
k20UB1H9WHXQekxhU0zF1eHZKwmJ8wrzghhFn82Cgty0qUrd3AQSbwlhvdqGhwfALKp70xx6xUZE
ME/ce0vRflM7VoeEXoxwUAcMyJjQWUb3Tv02V+yctKov3pWKmqiXtuOxtExrC+UV61amy/fRWgx3
4LW8QytuASeDfQCnipR/J4x3FjDsEqBqvY9212HMI1QMMyxEMcmLvEeWBN9czMM7+XQ2bGnVv2se
PqQSlNS7ZzXkFme3fo9wBsXzJKveoZCNKGXB244U44SLgH5BVMIjIeGE27WZiFm/YFWubMf4HWvb
cgMvyQTTHWGZbY4ssqZ5im32xGFk9hd874ZLw/96Ht16B+CMvTIL0Lb0JFTLzLEeibXJKHk3Za6V
1zblIxvMTW/zLsswSdHnGgeEj7Q06CJ0iea4A6SJJs7GjJDFt0dT29hAxneqqjSooTbf3T6jxNz0
cBjU4oWazrTrk6jdghSyN0hcG36voXxYWYPjTyI1gpQUsG9Y/V4vsKYdWf12c3np02o6dE0SXmb+
FyWxH8As3rM4FDcSqZ2fsYkg3FDUK/pm0PTz+WabEwt2UU8bEgmg65DjojDFTlbtk24DmaHdGYuz
SZcnGxPzs6s9dMXRm7FPQa8BYdVy/qPoCsRDi3lfIbUfTKX3Bjh429VDAvGF5z+cQfxOlSv4V2yw
IbgItTNobccOwjSO/DAj0drUuCQLTndJAmVIhHpF/JzdbCW96MvUHWUkrmzZ1dsOQRClrC0WbgHx
gYQAAiuhtek86SDlXVCIZHlok9B+HkqPpLold01nlP5QkNQovMjdpqi6+w2V5aCJS6xU3bo/GZZt
PyZCwwcvncEtNKTLNJMJNSeEvjpF8pAbFSBd42FSWitASiI5w+2o9gT+Fu/sqvRjddCm9CKUJjy3
PKq+E5U/TWfuUFcX1qFXjYc4TkghT44WtG1Y7ItIZBszuTe2Vt2iadR9Mmp/MHtTYR4EdtyW3099
6cdNpFztsukuoz0qfk65/rERg8D1M+YfV71TjJ5mXpDmSdv6RrYbcEMH8KeokZXILVyxHE1Dbg4h
Cx+lGVfV0gv0xh0/ifHSNlQb8UbwTlHoYoMi3UfU2fZ9pGR+76pXk4ROYNjT5Gutcmq94i6E7Tzk
rfK7HvmiRkszHs2yyoNmSn81BvidGqUw5HBvRVcnD1k/jL6STI4/Ih3Ysu47UM99T7XlCXeuMJhC
JIFFD1O6C0OU1Eu5FY7y2xzN4WyGwLfGMt7E3WhtmsVNuyt1eVJEDwXUIDE6jcXRnXrkPt2iejAH
7aLWbKkMoCIGPgc6OpqAZYnIhLTP9YgzajsSPGl13+wh2QbxqEBZq8R8kBaW2VpRvrZN8aSoAN5Q
zWr2TtN8aLhKboxaM3nCMh4+z7zO3QhLbo6OboQU8ZIT7fo4DdB4IoKPtGmrsvsovVic4CipVK/m
P5rGACtHWLDloYBDgXnaZh5HJIU77yMLcxMjmZ5cR7sbxgzBp8a+UiodLyMgw5wJdpe50ZuTySgY
PR2LEpEF8xjZbIZ7PqC+Fzs7CtVAONkbKr/jtiJlFqCjogZZDJqwUKLLLPUS4+R4DpqQJUrapuE7
oZftlASDwFYm7UaE8Z4cXHZK0dOxVd0+E+M/4GDRok2W3AxNU/YlD5IfTrcMAMcgE/HUsJ+NLArN
hkvdRMAraauGHata60T67OxKIxr3srS1bQLAxhcuGjHJNRKjRXjT9BsJQnJrOelT7Imzbbl10KJ7
Q91aqrseOt5hdlQPxm9lbpnDodL0qdx1qLnNnV3sYirPfoRI2i6c1KBx3NqHrpztQs9iJglFFLRJ
+6Gh6RRUXTO8aJK0kIR9U+mLfrfnYURi2OSewmTc4ujwwlflkmNxv5P+zHZCQb5yMrZOBkYmIikH
Wt+pkSmtk+2ohxKYzyjeYvIz8Fw3CthAQO1tvekJKXYoJEEaRwkCdHjRPlcZFC6DQqBHzb8eQdBn
ozn5KpG02aH3zfzzA5mF4SyS7Anby3nTq1r4KBrjwzapw899eUq6VBzzienaVIBzFVQzSufssMuE
enrGUGerIS2/qSpNZd4Loc6F4JTSBifUHJDXmPlA9zEXRjVlryrsWfrKqj8P1gwKwiwkese2he95
Ou/gaKJwmUJI7WaFnfooE4AAXnXEx6I7jYPoT+vZ1yGyze4kE6BTcGpYqR3S7eDb91OeuXu+3PJk
ZGqJVZNp79q5uGDiPZ9ExcKQYDlNenbWNuvd3JZiQJeN+4oCI5LvZ7IXrk+q/yI0rz6lVf5Wu5IE
Sm4O9WGOJVtkD1azm01oDXXTaTA6BMqcBoMbW5PSt6zc50Mwj72yqNyX+3Ga8xOrSM4maAwDqyve
bMzoT20fFdyfVEuDeY40i40SFzF7KTc8rQfCV+LQOL1YpN13oaLWp7mr92Y2WPua6fBUqynYxZiw
1K/q4jVJ259Nm3efn9V6tn5M8WwhaDaFs4vbdyf24WIxse4z1jN3aS56+3zf27rMsZNdDvYYDic7
ukNqKpnoAg39PnYXVGU9J3kz8ijXNo1apce2nSm4z1ttSJ80xUuwqOMfo/hmaeWiBEEE3zRhuGGS
Wt5AhRtmc0kVpgt0cTZxOoXSj9Uw3M9ZdRiaCmGFHKuDJD4OLbxEhWANGOxonNZ3gJgHdWFnvlO2
KxGhNNx5s542Wlyy/cViPW4BUSIVAv37tcg9tlaDSb4GlekTQAf9JOCYb0oHHlv1w52zH+RdXD7Z
cOSXq1suu2PaCFvjbRKL4/pdlfpYnOrlsDbXg4mYBz/z5av8X8Mh6IB/XT04XrObBkFyMd9rJU6H
vf3B5qTbNGam24GtmAiM5Omhr6RHUYcLohJTr8JNUECb/NqrwWcKpwJyx6EH8bebfgmEIqkAjprS
PoRZFx8zRaLRdu3Q/t91cf+Uh+VDyjxwQvoK2fNSfp/kGJEob6BpdRjHzPq1QfCNdLjiBk5aKz7A
aMoJUTI/h5XMmbtnudOG6MmhKhbKF8zU7rXqGvt+SROoliVPGK35Y13r50lDr3YPEcF56WqeYa93
wUvK4tVbaZBoCuYRRMp+OCqFnfLouNNFTDGiNI7SEDWRZ/QQb6j67BSqArGtViGsgox15qPBDDZU
LH+m6uwrIyAt19D91IvMl9Hy87JMT14x/+LLRnQW0OrRHHIMM/Sk3caUyPSh9S6DmI09SeUS1tgm
YQuxteqmuKoSUiMmudCKF1v3LouKq5VQcS6KHCW+fA/Rft5ShfG4ChUnYxTaBuFa3Z3Td1D/9TnM
E3ODz1G+bZS5ekgRzjC0QnkrmWZ3zli7xwyx4ScMMahJW3P7c0zF3plbDOVa88VxRLHnEcgPIXn0
tyIPUUxIlO9daJYb09V6EKMiuygq+57G64Myi8X3qIzvZJI22GqZH30knmzUPH9LQT6NdUHPFfua
hYQveZRUfq2ixW429g8y8y65AOYoR227A8mSZ0qDcFy6CqIV2ZJtETXpUUdGbutIcz50WLjuZ0oH
W1CaxhY71yYgfNwW5ZDs1WrJd3hkpHIyra3o7AtAfzwIRP+cwycxkiL+CJXShglOMUF/SUu1WMgr
caAa9vzcDOpH22jv+dBWSI5BmKTaTx0GAdbETTx0gIZ8G6Uwf0WSSsit6cQkFbSTzM6VLIeztWTv
JqC+g1FXB6+vlTt+VoHwDFKqMPa2YZcFY5REd5CCPwTq0Y9mrSuvhmopaGKqQ+B2EmSjVcS7rB7d
j5r8de25YOubcDqT+Iy2mYmcUk8F+YDM3tZFnu174w3Gxkkd7coOwDjWZdzsG7hnL7HZwnqnEv67
Vg+m5SW/alyGiKc148krsnIRFDUPntGLJ6MKSW0oIv+Zlb+RFYipkcalP9e29wLaONxFsQNhuJoR
zp7T+UqK4dekt8d5Eu3L0LTuU4ewRZyDZ8Y9qt4j78V0tNa/M97saa15p9TSMv+r/Tm8Xrl2ru31
sF7+9eqvvv95i3XYxn9zmedDXSrHiMwn7I/FqejztBjwMFrb69m63vSxykVr+1+nX+Nfl6996+E/
fet91r5Ja/OtoZajz94uy3wgwSWL6nKqOoQwpFP/7jV6k4BgGc8UILsBIut/tT9f+nkUE2VAxVJ2
USqq03ool2V2MAvEx9a22Ux/txXhEUX2yUMx6dGzpak8Dq40NoCIoue1r5Q2s3tiDvu1bz2ocNPV
eAgfPruknd4iprGvF7XYMRxNJPo++9aBvMGHXtPZ8H++avkLzA/N4sunHr/62HFuUKgzroWZaUHs
ltHeKhFNx8zYuqilqV5C6cUsfWP7vXa1N6wIFz0iZTzNoZCBjarwUzHNbJ+iyUd9sPiIQVzsE1wd
DhRGYC3DTkQ5f6vpXr/t64xcSpg/2kXfPJhJtndZY8/YcxAizWl2hDm2T9nyn/PaafaIu9zzOnMu
0A/VQGHbxbQS2Y9DOyZE+OpjOrYnxFDkGUsegU4uQG5QVHNgeJqNkqlEP66YvwvHiDZ80N4LCf3H
vK3VD/TW8q0Y7DxQZ+1Gublji9mVG7tIx00TV/nerAsqPSqCTJoOUY7Qe5v2vXqvnAHAaJsubAoy
SRmiz+hKR8Z7Uv4ymq5hpwygsYust3kwS+yHvfY5ixEpKMfiB7n86bx21ZHeXbxMHtfWeoAoHO0a
qN/b9fq1r+30u2f19cPa6nEspcI0Yio2eeDUWrEtZDo85yLMocHGQ6BEw/C89sUFwS7gqMva8rDa
OMeV/I0MzV8XzKPlIIfRg0FZ7rEepP5nPFjiab2NV2L1qOJH4H9d0HdoOJpKnR3Xvorn9qFVQhys
qeFPxXaEvXvTZqnizJFOO8eNlvQE0/baF1nxk8ypoK5dVtGDus2Kn+u8vnbFwzxt1FLT92szmZri
eSIr/nmHHF8rHaDSinldQa7AQW9JmTiHpGF+RbLlb9Dt5yXNTHyuhd+++v97HSn+HDikoe/W+31d
2Gvxy0g1jp0NRqIoOBWPSAaaR2Nc9HOqePTXvvXQF2qBESSHKFGAc+rTvGg+Qc35Z+DrYi2dnUOp
42q/XPF1mDL8iL+abiJ/q15N9FPHnu/WTfJY6JSMBQ48n2dffbbSAiKovdN6hUKF6fOyPKqyg6ID
hml1jC6T0kThVJXtPSIRFITEDLu1qYlC7tiTwLt2rOYuwnAB+Sy5wuXieMAVOREYOK/NQXQlNkDg
TJBqYu8l7LvhZeDbCpMM89I0Kaof9Abkfjt09n3M6+EgFCK2dTQbm/TQ1uW0jUy48n2LD2RYE5TY
Kdk5VdEEImmZ/Yr/LlswT7ytLUtq6ctSJ1hbsRvar4ZpoZLUyqe1q+gioglZzg9rE8SUucGY4aNC
52Grj5X3asW9giRYrASW57mvGqHRQc0J6tZmgdQL+msEOevFBtPFDQbDeR0MQXS8ftP5WePSPRk8
V2V5U5ebpi3hbut5+cN6IV5DxHRTh9wxbgT+2jew8gSiQYXKY3/vxWUPiYYlb1wXtnVtcnUnJN25
lHHaHrrIxrD1+eBkzU44fQb2M4r3OWohr9HwVJa13HkKbk/ZsOheDmiILnRJA05KUIDKuitpT3Yq
U791UcrqPuXybmnjRJzPLIcSbEYsbjjnOYbu7CzNXhkptnjhW5V12R2IcPHkdeZ+bVXlUL86xpHZ
MQ5sDCocUEEnR9c96FupdhjzUNybkUxWVlGSgkajH7Q8cjaCmsCS5XM2PUiXIM7Mbkcaa8mNuYTz
8mXCxXhj6jI6ePrWXlio9iLyuh707GCYytXI62+drqCv61bTlTeNDEcxkq/O2LsoBrTIhOLxZvGD
ZhuGhiCqWcX3Nu9vYVipr9gTrIgbvza98EWS10orYnVVqfh8Jg100XJYz8QSY9iF+RjlUfbZpY1h
fMJH7zlpsp+l7WIhbRhQxS304SZC3LOs5Duxd/PTNcWlH6X2u0a/IfUai83StZlmnwU3p4bdtsAl
rNT3dNSnogV/LXAGj1zNuptJc4wB8v7UJMJwyi1DL/ZZt4tzran5rtDI0+ZKkgfukJQUveNvBH3V
vnchMojWE34Is+tm9kVNIsCOf9biuxrN9t5rtAWdn7vbSSVHmCeiwA3LJWmrgoy1Z/1pTob8deiS
hV2YidPazCr0RgFNPMC8t29hN1GH6oYKroYx3uLaXPhlSbMDFZwcmgqNEEvBh7pP802S2fWBpF8d
mAutnJ258Uzoz5+fqUFSoNgCggoShUI/Ra3MT/Q2Jnlj+6b+hJXAczQzAxlMtbso1AssvHJQX4pW
3nWnRftZ5k8Wu7V7P7vaU9vou3UM6VPv3GGM5Y/2r47J+W4Kx3uRJV5wtm7de8uYsMbCWWkZGxGC
I9eMVcnSUtFbfK56MvdLq6dY/Jxjr7O2cJUunxsv3YmwtO5tUeGgk8v9OtZ5lvrkhPXhs1Wa1VM7
zLhJpCqyFvohrbL5IpdDqw7nOWl10jW0yq7pd72r2GgZ6fZl1DWHPe8kfTI6iyvw0mksh8RijZkm
eZZ6bV/UQWM0nNo5MOO4R7B2aa9D64ECJtrN/WVtfN5KVo1FUbUgjSoHcRh6SVoS/3TDd61aQBhC
OWxtFssfoAhg8+oF9kzVAjgRzbHVuXp21fnYien1s7mOaHXZn2IrvcisfzeLpDhKMl6Xvq/+OqCA
6QSIxVeb/wwMqjc+6ryVr2tbw9EMvxm1ygdAjrTIcpe4JRk06gmCAWYYXY3UHXeih0ypZWp05UmC
JGD3Mz62wKvWvvU6dyqj69p0K/MG444sw/L6r/65apAvqm0FXcaoJpQLta2YQgHjlEOetDkAYyiW
Q1ZSRF76YpPZEyGgCDiH3b5KK7+XYSUua8vzpnCBVmIztgwObaLslcFO2Ejn3atq5/qjXTrfQIy0
gF64ogKWyub4ZW2ImhqTrNP5YW1qLVAOyHjZfm2WU54cwwGH4bWJjKe8zkP8+YfXLtuaNnGdRc9r
y5IDKdYBTZS1GWPoFtjY7u7WprCt8gQXw/bXZqY71q2Ggru21vfXRvohs2V9W9+7XHBeo5UomGQs
73sBFk06Hp1rs8Qxjp8m1nlr07MlMkgJQlDLtevd4rC/ZSUpXgrLlNYsLVc3StXUJ5tiAYnkqWKu
NovmoNpUhiIcPXDRLSY/iSLnOwDic80ZQvM8T401/0ne4m0iE/pRdtBFKMqLF8y7WOoJDX2MN8oL
CI7sUBZ2eGqNWZzDUMGA3urzQ4GI51WXyVuGPNuvdnKezQkTNsfFZlMWNj5K6XjSSpyK3AT0Dbmf
+NeRQnxDBp+NgRa5ySUb8wQkThSdKZHuk3F+tefc8JHjBL5RZvZjO3cFHpaVxs+bJ7XP5HU9KLad
XcmGYpMVfndQeNz0KQx0d6iop0VVD+AK6DkcOhWNzQ4Wi9eOZ8Dy87Fuqh94YShHS5PTq9VV/OzG
m4bJ2xti6j/z2d1QoH/spzLcCVv8rjqZXuMkRrc2c5QdNH31rbQSjaC13Wmubt+Fvackln0z5nnY
GUqcBK6SnSPF+0m4rp7MOv5txsWPbhQm5Z3KOWggRqmyuUFSIjQ21kmGAhPkB08Y6R8DRaJsslyg
SBXFSocHO61Gb6sLyksVQIDnotiTkU8o+eFk1ubJS9aiTkyVQPtWzZF3sP6PsfNakhRZ1vUTYYYW
t6kzK0tXtbrBelqgtebpz4fnzKJ3nTXb9g1GBAFZBUEQ4f4Lj8wnwPd0X4XIY5oOYKUBLHzT9P7V
+ubC+n4Ycu3FUJsLRPRqQxYqOKgFETELuUsCLyPxXpW5ee0Yj+P4TW+ZJD0Xre2epqxD/nAEoIxF
tZUpJ00hrwanqTrAndeRB/GNyw+gHupDSgRsh76SvcvtfDGHmc98HpHYtIOvVebWr7POR5sq/dEh
cQ+4G3tOf9ko5ohRpxf/mHKcFMYB7Vz8E37P0GDKVveQ+Mdo0erD9pnkrXa0sIG6BFZOVD4q3V2Q
q8YnkJ9/DVZc/jZRwSQX9Cvqugryd0iwvigRhxjabqMiUndGjn94UQsteqpAqUhJNpXVageI8wTH
lhay8UsdpMvo3fmQVV6QUdGA/cUnsBH7GPfex14z1deJ1Ore08l1S9FCSPEhi717KfWLe+ZgQMYe
7f4qVQbsgyPelNWucTGb9HqjBeUJgGgpSZW2eGFWLWaFcsLy9TkbfJmZu0SnQvMXtc+ye518IK1m
VD5Lqci0YJ+6fn6Q4sjKhnx1e5GSp2vda6SkIAScfrrV6ZOnnXsvt2HRcDXZMCk58GrgGbKcELjK
tE8q3BrlILPq+KnTyT4sB5VlMw4E/hRIA2dpQah7uPgFKlDrJQM3vSC+mtz+5iwaim3kTa9TTLhj
sjT9tfEdtOXq8JJmIV+6oo1/262NrjRzpxcntF/S4Sf2o8YbMc3tZFjjC98J460cyx9hgtCEHCNE
q24Rp/ROIEbNN1vDpEDpcaaVtrmhB5eqKEikL0cHlUwPnmrW0Tef+N6XgGHqKbt4ITMIqGjRi2wQ
Ryn2VeIX++Q/dfoU4XlXeYh323r0MgUjKC/fQ/vbPKZhZLy6RWe8JrPCoA+m5SzFWPG6szYDD5Em
2mAbr3zAJieLbu1zvHq2IyqtJ3s5vQrqA3B3H0F0uG2V0jkvsknihtGuGcazE8TOS4s2+sMYK9DM
dQBohRnAjs5m4jzLGUQEw2e05FjT+G2+BfXb7LlB4x5g89/Xq7vfRab4e5j9AKP0SXmBS6cfFK3p
bkWpa816V2t8z6SEM0lxnCsAdrei7nPWnB19gBuPUjUa82IUGqtbQ6+CV6mbZv+i5bwYUqpbpT+1
Vl3Qgh+VTW9PjyXgkPtbFSzI88D8f2M4efTkuLzmLdpZ9qSbG3K7ZIqNIXiRjaeGR7Uw5gcpjb7b
PES1eyz0NEq2c7NEgevK2cjRIuIrn1oYvSK3hTX3chGpM7zkl6eqfPT6snnWIlhlvxwMQ8ZGfZEN
/QgFj55s9Vrnm8N7HanjFUUf9QW/wPhaa/aXtUHCOgXljaY5rnUutmXteLto0w8IViAjtLVGe7rq
UfzUjl72wDcweyCFfukhQVykhPuFrW5k10vDF6012/MfdXKa1RR/1a0f7LSyygD55M6zbNyaKKED
IQCGOnWlqgDSJRdTD7sEjuprHfvlq5+UhNe8ODpKXRblxCpjIOZhXuCJXvnqhr7vn6WxaWC8UqBS
bJjAf0rVbvcpw+w+6KL6tZ7Ll5ZA4T16r/VrkSBya4aKv1Whg+L1MNw5ndlzAzgYAp/akUgFKaXZ
9as61fFjE7tnOShVmmtoBO8b76xNQ/kwmeOdXYc9z3Mw3htzKC/eWHeggqYgu68xi87LvaIO5a5p
nHqnWcEM8MjHP08xnPs+gaIR935yzUx1b9nV58bwC/jw/dUv+3urD1BsD8lJwUv4y+/igxUieJBY
rHRwd8cYQKtOY2T/nN0cBFt9VvsA5oQSgulWe33XMgfZNsw+cu9bE+vZZgYlvB0jBSKpz9dcsn3g
Y2DXm2DQVWW4gJh412onOgZ8EAhwq0DSASn3vX6nzmjNtZpikFyAneQqx3TUP7HuYrABvbArDfUh
w0MahynlWnUl9Nh+cM9ZDwHOMN7jZohZ/rmsk0F7Zn3ovs6ZpaHarlyId7QEE41ik+VTC2dqo47Y
46BOTPp2wg3AK/tkgwfnU8Vi+F7tn7Ww8Z4WEb4JEoM9VSa8x8C4mk2sHhT8ZzZF9Gme5zcyQruo
1cpDYbfuXZ9hJEwggN11Mw0owNtGdYdo2WcQFuPZV9v+UDoh5iy67j/0+U8uE16QWzE26D4PW8c0
yNwWinbNmKtm1qg+GylXHqpsvrMQnA1CQCKZMu+LxUgWAuqp0Yb6Und+vVdxFNs1jhNcU7eed2qr
fw5G/ANATHX7YIaioc7lswX847nSzXcljqpThlrjFZlEcCV8U/Zp47TXsiiIkugD/K3Z3wbV1F8B
Epy6GkHGtk62eV0evWz0zrkxVbuUeQNLKzPcGBHciLrvTla1IAKDTtubWCAfAAj/hVTTd0a57GSS
Jd9yt/otcLhuizobETz6jd0owPWStr3T2KKTAFwLLQlW7J3B196wYduof1WJPsGrM+u7AaDBWVkC
HkbzLDNqbZlWM0WhG3XkQdIQYZY8QTIiGlr1Xc++97bykKbwfBFH2abxM+jl37NrVBfybypfwqRG
c029TEWlvZgwPEy6Peleux4S8DdOtTXyMLp2eRVcgpEZRqbx/k5hsYXeWSK3Nyy9t8wIWTk9mhRO
9I77DhPMhBiqXdX1MbSnv1xTda+jm2A/XT61IaHQG9ihgeBW93hbB32II0QAmUbLnxCHqpdIyWeI
ADkW3NHPJiuxvorME9/yPgGxgrxVfeCG/q5TLGJGwvBkHzDlaCvricCIvsFQr9/5cfPquQ0cM7cx
eImN4hzWjIOxYm7noW+2ZUdMoM6f0DRVr30UaVdM1rWrY04WqXqoHfkm1AN/b3Yg9UJNZ4WiOB1j
r9XsgyRxt4CyDlER/FTIPKDEEKEoRCjjR28N5acWWXM+2qcu9/E9ceE06QE5EHWEnuoxPb4PGoA8
8zMrknZL3rMqzQe8yrINbgDvaayG/LxjLRDq3QS5+HH0CLDXejeRFQ5eEFbh89lWIJR8tQOHb8bX
EeTlJizBZhGMBTCuwuExW4LXcxocbG9Rn636n4HrZwiUGcAbXT0FxIDHZl74x3B20NuHML/pNKhM
7a8B0mAE7HffeMD5atsh6uxszLxVtwhNF3u16EAodwoGLJqqIB+JXkwQ+CQWSvd1qqaXMbSbK6HG
bDt3E6JoWfsIe/mFSHOzsdCTP2NgBwpU962zY7sXxe+9i5L47sVacDpV3H1vXO9aRgyzZqMwjKVV
dZpRWGq18NsAEPVYdd03vA8MOMF2sFfKZLof8Cq6OgSPi4VAHKT6a+q4d+AfJmbZo88dHL6NrNqJ
bgTAl+J4rxudv2kKSBRZXBGoaAOTrFtpnSq3KjZWYrdHoOsFoDjPAnTDx+AAmfni5CSl9ALNLaRj
X0urc4nyFNoOt+VjObXmsa8rD7fyN7hMndr6P2a73sF551vqLRAZ5Udk9NvcyoKLjsvfVq/UZsdK
3Tv1AM+OFjhQcCekpBSfxVsH4d6xCoIeqrljBnjvjdbwlA5oFDmUEJNJ9q0ZvOWZYt+tm2oonFvR
ZuZ/tmsoYvVsPVg+c0dvsMAxuhlAz8rzDn7gYx/tob6mMfRtWTJvdDXgVfRN426uY9KmzD5+prm+
z4NkumDGd+oQinrW4uCXtThEQdW5olssnZHVGR/iZbOI55j5qF1Vs26fh76dHtp4GbkpeWXQPtcR
U92qTo9l4KghpuU8RjBhZ6Vl/dH1KTMPK/qUpDo6hyaOysZoH8Y8Yv29bHz3fvY6eGitFu+b7jl1
muQSsjy4pL4T7YwCAgBs7OjOss1nPTBgb3gjPardWgOIK+J78X5QcB3WfYJrxGDo/wic4QYvGDB7
yUhDFQaWaFqL1xUIzP9slI58EeaZp8LDLsMIkdTyS5AaY+a1hFnwa3CQPV8SAcqs73UfC2UMt+BI
dPvEg2Md9KCxpmCYWHFi/osCNaOPp57pqMVdY05PajiPUDt8ezeiSrOdliIyBRNGsjwsM3UBmjlh
Cq+kQ3py1kAXeWZxByLjNEwwUoArPXRm96y0+D/lZpzs9K7K561g5sKFwG+BP9s7mBHCKZjdhzHF
e3mKuuzRIzV3iZvq0wzc6B2vDdCGxfdwiNJ3Ncclxmt/uoVP55YogbOECuoZt2WGsHjneK52L5uJ
TxgAK0/Z+dIaDfCASaVsFcCePkiBqc7Ni1wGx8i3qA7ycxaXDNlj5+xqKwYeQkoBEFwxbwsU0yKn
sHkv7K3JkHc/aFB6a4ACSgewKmn4PSRH/PuYAOspmcNPIVJwiI9iFO+XO8cZIbgveCMA2rtE4+mi
/5sqqG/Vv1nXtHftkB3rseYzCSowcRL/qCaQhFp4nIuNd/i1yEvjMxLyKHKOL3oSWKd0UF5mggAL
vRXDe3MxHoi/qZ1xir0xJFu/8+LZO4eR9RCTStumOrJKrZoj/GeAGLfvXFOfrloav40qq1SM/ZBR
DKEMLyZNlY+uTdLwe0CBPt0UIIKs7g42CW+wXKV9E45Ip9/d4GivwHZdpLGViYWAyTitLbj6PO2b
XZHa3hMsAOdRnd5mEHxPBmAEG4vDQxUnn0smBshXRkArS5KpUpxTPWPOh6tgnCvKMenckPmTkQJ/
sXZ50Bnbqiz6E+yI4q0z6+Y0whbZSlFPnAa8cW1twkZp7pku8/+0nb3Ty+DnZCvTsYjT+Q7hj6d+
BuxtunbyGCDl8hg0Wk1mGClMp3fSvVXb1bGEBm4EsDOUBIm5jD9vYWq4A1LBTkiSsQg2zjxme1bR
jwZxDkbxXZbhvgdY7Htuv2Fa1p6zBTNTLri6EITF2XQeowU3WhuTegYYES5IUtlMevRJUQx/H/+n
Suqleba8dvWlDLivXgudbpMVKVsBejY6yGmtroKdf5hUg4lh+BY3IAX817EJ0kMAndduDbhFw/iK
UDnqhnje3XQ1BCMkuKHMZMHgxg5K3ovghhzo/BSS5PjX5DbBBVyWNe+ZrPKXyK680VYFl+wku8lM
BAkWFv/eUBegfd1WR0GoVI7TAilkLptdih64ddDg9eBvEkVb4gjUBmCx9mRVvjpKvkvUwHmefpr9
AIp5uXHNckXZW/GJtpao816gilI5ztmUnaRl5LTcGWQRg7/Pb5eLSCstVKeN7WBHKX9lgtY0CViE
zxZXv2PQqEdRGHG8LST34QyG80e3PL/RjJxTjhq15IBlk8j9l92YJTIpLYzvpJhl1TEsFR3/meVv
ysF9BnhnnOQn5c/wgscwqgbESfpq75XlTzkvHQM45stjvD1hqRS8VO6TdbEW0uhaN5Z6d0RqBU8m
QB837K/0Bmi3ZKjHKR33ql5/FzywbAZg1F0Nv454KpIjWTXYmBFVTsoY7zZ7SXrfcF6hGnzrYS7u
vSbkidpIiB7apHmVZ28n7uNA3Ocw1wbDujVE6O0xdSe9VVxSh+Vfi+U6oMl/HhrYYR0IdRPs5HHJ
05C9UnNJ68qu9AIr1H3yyt3GK/r8gq+jB/pMdpcNRAT6hnKsNFZR6AsmM0AEYM4pK5p5/8eunO3g
SAES2TXyy213TnvQUHZ0kt8bm4YYdbOL2+TzPOoXuXO3uwS1dFNY6bSTey13JWkL1v+thvjKggGQ
ZyJnyJ7U3bqDlGVjpDiGNF0IRBPRx6F7kQd/65pya9beIEdqIp+bCgz7Tm6F/JF6X3N/2qDQt0TQ
meVa1V/tYhuC3OXt/pq5088Ar4xDxmyAXveqVXkL0zY85DNE51afXvRl6JDPdhbbzmIpDhIYO76N
Cp0TJdwGPSEryYv/74f/+BtkF9sryO56qN9a3p4eajI5SBND38kQIN/3Drnxkw0ga3xJ4fLebu4N
TvHHW/MHqOLjHTRI4xURrMm5ORhhju9q7IbflC5T9+sdZhC86I4LpXsdXNT+KcPE8iB/S+9Xj6k9
qwc0Gvt522ThtR10BZjHMg4tr7WcKXv/Wud15YxwQJjspCf0cXpgCsPSZekI+oi0kwnHeu0+SwO7
mmlg6tsBCbaT9OCxs4bTlFssS6p97gwYH+GMSyjl3/4Wu0jPfghW2MsN4AoLIGXte3N87+oLgNEo
7HqRt2F4W4Zl6UlSXOsKoj/LiGTps7P3nWoAs5I+OYHCGCntZbO+rX900duuHJ8rbzh5jbmVnnA7
BVuBo/KpxbD69lRZsDdHFLrP6xu+9mWpk2Kw9EK17w8NIL1j6EQHOWZKZ5cW6/kfu6CU5anJ3u0c
Kd92PxyX4oe6W7ctK9v+e+jBVo4Ef2qeA7hymxR4TJECcuttEM7Lh0P3IJoGOgvVST/gQ0GennmB
PPHB1jEGdR7zuX12mBuwPrzqRCxmtdi0UCdyQClD3d1ZC1Z1HsvnfHC7g2nOTCUaXd2pQUHspkdg
ZkOC9yC8gylf7CLNeah3QVQ+Oln1x4OXX5V+cHud1rJUrt1k7SvSpBjS9tRjPyidUTb1MlzLnp5A
XzJjOE9y9+UiBXjGCcwK3a73odVv5S2B1U6t7P5RO7jGl9xCREnWLROuwXtIdV9t4VKE3LAuVtIz
cXCoIfGCbxgT/T3qgbsjY7KXeywbeezxMj1BKJc18pT+lU/6xYuN7KDO411ilgiUed1JBhmNUbuF
s1uinrsLi+D2BTDan5Dys7NcUJ687DHStwsbxo6Gn/PgPWEW594wy35iv/p4nh1y6RHrYKBqqnPm
vPXv09tR2/UTxPv1LpaZw0iaLJ+ZzM2snW9BFxJSCbyAL+CSDWbiHvKj0oTcGpQTA12UUbP2Nx0z
mWyB162Ok+ucJ4A55HOP0CPRKI7sbYZj2G12dVtFRVpQkHPTtdsgDJf6oTYS4yDXl7/Lt6Px3OqP
s5G3B9U0nuWpro9W9vKu+xEbU7QZiwKlfyjkfy/Q1oFDkW+/lG8TO5anJY40LB/A+O+1zM5h57f5
cI8gu3kCmlZdhLUzRF11oS/8LsMsuz1feRLrGLM+GD7Qv1Lomebk1TsLgjSyGI6Bw0nBS+Aygu9Q
CNyX3DJ5MtKtA5XYowU82C/wDfnPACoN1hF9fZK3Dr2M9+tNWI/KnjT53y/FXG2EvXQv75PMFOSP
keJtLr6WZe9WOUfYfjChRZhBJrpKZ59UPBalifzsbcoluzhs8qrddslr/w2rv30o5e/8Y5ZxO7fM
3S2wgCsJQewx+NDL/JXkCKFreU3mAjmYbTCZ39BaIZ4c9smpaMJQ3Uvz266/fEEjwCBdkN7mcdJT
ZUa3bta6ac5IOWgoRWrAxJZJmPw76+aGkpTyH3PZ219fziNMnPuxQNetZ78Bnn6wyVLNW/R6C5JQ
f7nyh5j1RXd19Sw3WyZ1srfe+7WORBCa1wEEkLWx/PpaXM+VvfUxrgfW6304N8rfO4Q6GMMYM2Xg
7AAC5Ccpy5vHHU9Yxi/Hb3/8XGrFJlIG9Y9ppDzCW8+bvwcQ7c/SXSOUdAFNL88g7DokN6Sn/Pdd
Ofs2VAHKaU5ume4+UkECmCLrEu4DJ0QIHnJ0PbCuAeWAbNZ2Uhz8H4NW5+fbX7/05BvZY31nbvOZ
W2eWWk/PO/In/3nvZO/WSnY/luWk21X/aPXxBz6epWgkNlr7TZuRmpVxZZ09yLn/rW5tIkdv82zZ
XTfyPNai7Ml5/3rVP5Yz0loafvip/1b34aoffilYBnyM5uouhNG3vOJ4OJOrqObbWlVeeNkQSoGc
CY2IxfsSZls3a92c4QkK/Y42VWuwe2skw61cfG36xxHZ9c0AhBAp+FuPlpdlfeM/vFTrC7S+aFK3
niZn/Gvdh9P+2+Vvr+ucL+T+IgbtN+5cHNqY1i5zYflwrZvbSnYt/xGr+G/NP9Td1hPLZW+/INf5
0Ob2C0PiXTVl+K12XriVoUHWoLK3fqNlDFmLsrdOyNbGH+o+FKWd3yMY0P/QaiQRksKGyMfLSe6d
6a104duu1Ep5JpTNsjqrsoPuFa/r8A6YCtr4WlbmhUYuZRn5mQsFRJSszHJvoSM/sNp5K8MD0X8k
WRuUgf+mq90GDVslhiCjS1HOkDARf9vJk5TNOtxKUbqCI4v+tc3aDda6D11ovcwYNCkhCxem16DO
5q5z9HTeyvo3AWBAuCgZ34J2iA63N15uyrq5DatrWW7XvxblwPrqSjEgkPL38C3lD1eQujlLwE5o
Ca/ROtjfJta34/J81jMbvEpYvGVni8CIsURI/lg5rs3kXNnIxGAtyt6HdjKIrnV//ONy5MMpg1cp
+9m4BxX4VEOlwDVAWhApNzSQHMuHq8QRr32VocvPkiw7yZ0pkz7PTrPqbJoMQ3d5wusTvb37fwQz
/5gqrE1lTx5+VPRE9G6NbkGu3EH0xIgjZFJ0tLKH2StJx6Dmok0P8ore4pTSA8ZZj5sv8iL/HdWq
1WCPdTapk4bkYJ5n5wSJYFjikNZkUzdkKzdr2bcCBf2z0NqUi+6wM1sYkDEgr5EPS9eCo6n7d8LZ
tkgARCraNXJX5bnUGVQmvSreyhieifDJ9eUBzy2iO+0tnvnh9stN/eMR3Zaut7suaxbZvb3mEcnJ
2TOnvdxl+dl1I3/AWpQb+6HutqqTIx/JnGtLObz+S3oY6lsba70NNoZYxQW5/6kr4vFoIAS412HM
UoR6hgBpccZnkqOWTu7McJDpWY56HjBPPUnwbqqD10jLjtpyDTWps/syqNuNtJq7bDwpc2nu1D4D
pDcMxaaJeNVl42WuubU9AJ4amKJrmrgHNQqtfI9kEIbLrOz3RCVBDU/OudGD5hFOFrlmRGMhnmcO
7kWxek398W1BtL8EyMC+wL+pd6jGjahyUJS6DMGjLCE9UY+oQMR2lb7EnoOyoNndTzFaCA6whYNO
bv/oWf78lFbND/iOp97Uyk9jbuKqlfrf8pIpeY0P/MUPVJDiWfPWe7P13SNaT2bXD0g4aC3qOMOw
CZq6/lzPYHpZkpfvupraWxR1gFdFyHapxWILYBJKnnOrQr9JVZEyikkyNSU4bowYq4dxOUIoCTOB
AUeBMNGOTWGXD/OUVA+yJ5usKBx0z/IcYWGC8FYRB7uyQn7In4avJsmzY6suUn6ZWhnYkaDEsVsC
wBvXZ+UWFzGq1yqET8PHSFRFwXDXZgWYIK8dWA83hXsBqUF6zSPY3qL6NfVT9DQsG4gu0ZOvJt+Q
1VTOUlVmmHSju4gqV4HwmWGRrXGCpwY17CeVTOhTqmjadhrHgBUEB2LbA1qV2tzLHEtRPGQ30zB0
D1rSeY/zsqkzYHs2fQt2NS3WA6GepVutdHBFG8jOmBNmc+Ooowvj/5qSaH64lUBzoPzr0OfW86vI
8h5RmYm2Vdhu0D019o5mmbtpanI03gDTF4ZmXmwHqDOwVm2n23rSbrCCRwYDB/DSC8trBdXu2iyb
tUj/PCYFMdQBaSMbblqpX/LZTI2tZhraRTbFFPxTWfSVsp08WO5emBJsRtTgrfcBjLr22H9NhvyL
QSodXDh0f94tEz4zyETQCkWFSkw//yLd+TnME/3r1CSgFRDEeQvGDNg1OliPs0Yu2ZoS665y8/6i
93F7StO4eOARaFD+W/WlGRU6V5aa96rRv9WoBt27UfI42FUD9VWpX+KexJGD2ONeinKAVOg78uv5
vh43PcYdm2lpHmsppnwxWK7lPDLYVDkKtFvGjN0fJ1v5NyedzTu5VN2Y2oPjhSfIYTh1ZsiiHfjg
VLv1L2iD5HcYzsnturUxt49N1+5zFVmbrY/Fch9krxgVzgTti4a1sm3eQbRoXuCe9w+Ejs9Swmi3
fcG0DjJUNiLWtLSQOscoP56UuG+qix4XroEAtaH9ELFYdhUYdFf00/prPRBWLlPUTuSAg5LFGRnM
BDQbt0I3lfaI2Ka2laLcnixVl0+VAyZsuT/2OAJ0qZaJXny0x9+3fydNcv9oFzWcs+X+oToNIi+b
PPzp6TPjYKKcIruyqYIZhvtalt42tkhI/lEph+VIB7ljNzwCnAGBFwwbcF1YKpQVg5Jef6nrIDz1
9hCg8R5W38ryIMfjIawPqY5qUzUrDgFrxcUtnHjguQmi4NotmyFB98Q1/OMfB/o+xU7mU+Db8R4K
Q3xXjhkehstG9qTOZJWNZYONolqsRQ1+g//SUE65tV7P7kbMAf8vp6TuAL5C1Y4fL9N2BSK3z+ND
qRIN3H7466S1/MhUlHpzTduFR0Ha0bRaGLAoUt5HyyZHYOJeipPvo1gY+QPkdTUmuL4cLlWUyzdr
I9nDQe+OD19HHpmTY5eoSlhWHp4Yk6JcnE8WUHyUpeToh1OlKD/cojp6chACv50qv/bHGZlu7rsS
gMbHA8tfNZUxZMfnubC/pNiTglya3fSunar0zh0jACcayptdRp5RJVuxT4pQe1XLcLi6ev1XHmrq
62AX6qse1g8dA+wDuWmYLogO8vXrDfS/nLrV72ygJZ/cjEuRzCnvU9QMPkWV8hk+cvAoB80yuPeL
2H6SYyCF9ymEupd8aTnWn5JBM980PyreteQsTfjmZK9q00C/fAjrdLr2gZbej8sGcT992JhJza7d
zBvGbNB4S1HaQDQlkeO7v9RkwL3UJXYJcyn9lHk1Otqa0W6laPTNcDJwTd2VpoUi/sa2uv4FGyuk
i6xR30cQKj81PbYIKny948Kv/AQUrNzZmW+eRiwzn0p7fANC0321yu+z27ifLcVtL1kZIZ1k693X
ZgZIoTpW/oSIDlq6Yf87cOz2K5AtfTfHuIjbjf+mAT5Dw7YdwHuyF4ftfsYaFr7wP1XQIv8++KFO
txxQsdl8LQev3uPXVqIw5xRvmWLZlybtJjS3++JNhzH9gvX7Rg4qwNjeQGB8hsmr3kuV7TfkF9yh
PEpxRE3irHlTspViHbvm00yWTkpyxW5Q71W03nQY0XfBNINLKKzQuKvRioEWXfuosNn5PUH3uNuB
xUPWE2nZfeUPzkWO9K3v7U1tsOh3uJ3MPiMPgjHRp16t+i0cn+giRSdSbWAKUX8nRRsjInwgdf8q
xVmZvrt88x+kNPXZE+N1/mTE4Hv8MTiF0aA8p1mr3kc+NOLQx65qyKsngD57ZCf659Jr35O4Ve8A
KwzPut7yqsSoyleJe5UGUo8u4qFU6uxBqmRjonIU2RAY6k7HcLXAPTazg2dpHkNHe8rN56YpDm7n
VhgW1ntkzMs7e3KKu6iDLLeIBZd3isqm6SoXmVl12sVej+i4HTWPoeZgBT5ZbyiEpV9Vq/L26GaW
JynC0QFSrxefSnNEktLowRIszbR+8jdo+oGqyUfcldUWoHiVfgVFnR2h4zsHndzHV9sy7nJXsV7N
MHPuy8QCYLE0ayf11wRa8synTbtnWqfhRsSeu2xmLfW3RPAa8Lv/1K1NZM9S2l9Vr2vH/3a+3gKA
6ez4sR7n5mFUKuDShYv0Haguky/Rr1z1381xsD81zog+UK4X1yw0bJSNqxRE3DB/7iv3WZqORnqt
I8P7Uje5unPr2LpPSw8DlrpGLQVd2HfoSD8UxK/2cbF1gQ1d1ZKXyh3j750GQMwy3ObRM7vgothO
cozSUH1FVaXeyOWd+Ytaes2PjrwRMCIzRodxMk7EbEtUd0vr2bPRHOd1dxC21PJNktUFyrhoVF1L
xtSrXYa73tfjS404+d8Hbm3kcLnWwiMB/IyM/06dAzXeyfEQ3ONVrhY7LpV2BZ2wcszzrSiHdU9L
xgOvdnRrGWj6s2Um1lG1B7jb6yUsx7yzgZdfnNBS9qlW6NhSDc7JAu97xuumuWqG6RzsJJueJnxc
dn2rNu+8jSrQH9f5xtz5GW0e5XfjvblDwpR0LKzD86vdFuYPOImIRZqM8/Q+XtoscSCpBPO+rqr6
Idbb+mQa1XCJ3NbC3dcvsSXoHPSxAKsy8MHM1Etksfze/xoH43sSmcovBaTl7YeyXEMqrrB+Tunw
PVQU54tmNxlqx9r8GtpogzNFCR6hULvHbBEVVxU/vevT2DoSDkgfXahAYJwbi/gZA5ntz+FXBuBv
kA+Vn3qADzLoJGbYTMKTwDV/ZSgj613/FmDN0bQvfQdmGZ3i5s1rWRN2faU9gtvogOfgsATvytkR
XPP9k64beFCNziJpoKa4xWlddid7jlOTAkQC4b5LkHXBv+ZFcwbvLU+9L9oUK/dm73ncA+R76zCt
L1LsDJTncifuznrcI0ylMS87dyVQt6JxvfcAQvqmGkL1vq9K/z2q56+6FegPUpoXBLijW4/S1NOc
u0iz/CcphX1wbNMyfTEL3X/3Z3KJhdW8lobjvPvH0c+crzGfymM7qu3RaYfgW6Ef66G2v5UgsrDM
qerTEAzFF2zutr0VuS+sI6+YPBQPta8gnh9A3uj6UNvc6pYDUUHGGWfdhckyHhE7mniJEF4zIuOX
2B1aiKmFTtC9rw0aozZ2ld1ZhwFLwYdu2dAxpl2DN/JOinKAhG3x0My4bWFZfQfYiV8Ougp0A4aj
G2J3xYOxbGykeO9cxbjPnWp+IQrwpSuj6dsULUCPFj4HOlBI7qX6l3gepm9jHVnbcamPlvr/2d5F
cmlt77s+1wGetm0CF8G3f66/1v/b9f9ne/ldvRpgbnvm3syteDuwYH8uh6l+1h1TP9pLHXIZ9bMc
yFn83uqkCUKRzXO51H04ly8nclaKd4x1vomysRa2pVc16oGekf1dp2If7eXmYW0mB8fY8zZ1Dd8g
KB+VrLUgTML5GrV6CPYO7/quR8dml41a8Sib0eR5Ff0nfaM11V4PE/UaVBDxGKSkgEK7em2XjRRt
Q4F0fytn1a5nuYbW4z9HpX4tyhlSh7bdXR4BaFurbldayymD3jy6jyW363uP/QeKZN7XBD4TnarM
z54Pl1QfnZfJ7r3vBgJ0RAu94dFyXQxHE/RWilSNyL7CJoZ4fG5K5WDo3vwZRYbh2HFVETz9BC3r
LL8RZsD5+qq17nHC9h78TiPRtVwb84pHnbv2Dm7EwnXAMA56044XvQ7R7F4Md8RR52auY4UF5FwW
X3JANj1a3XsXkBVM9N45m6lZIq7T+s+ZkyjPCER3O/3kYSOWzDOaLgbaMYiQO+aGKQi8mHisj0qV
9UcWf8jiG78rs/32/xg7j+VYoW3LfhERmI3rAumNpCOvDiFzhPeer68BunV16sVrVIfIJEkjhNl7
rTnHBDEyPEcxSfBJ1/Y3UdMrezlus4M/puIaBiqZGFI5P6Vh+o3oMPvmzSFx8EdJCOhYRP/ekSez
08YuuFZF09wVy0KTGR6GBbjEZQNNXaxIDZINvS2vSoovHmSyvBnsoruu26+bEfC0ITRyIgANOE2y
ZLIjmSdLtk/uAmAd5Ko16S3QIQIidILRtE4et+Sg1Vc96JJdhbXmkmSYKrRRzGfTQlmMO944mdkQ
HQpQxidbRPqBskdxtKd5OGbVOB4kOSpPmVYQ7OP30TlpfBBPg2mdk3Ii67WmSBJ1ib+N21YmgUGu
t5ZdjBhdgS4DgOpv6U+UmzQ2uzsf2hPcYLSDXHFQA1V9fz93RP0Q7jw+RDp45E44fRdSlAoK+bGh
B+2Go6w9jZYFyxvu6TPZM71TRdN48cmhAkGdp141hREkLPhx3JswfPjp/JE01sYnj+yF7nUD1yZa
vPZzdI+W9Dsy5PlDSrQPCr/Yy/WAQnlgqdus5ebsD2LXL59gxeR3oIktiXgYmVAZE5BOJCYfBbpE
tRPvNloDpoDZcIKNOt7WBKkvNP4Z6Fp9sfWpA4XMGcDMqNxnjQJIBnjfeI2htTAoH/e5kKIHX7LN
q6ngpl2D4EPRY7nT/WHfp8P0IgzmTooSPFgFZ4oy5QXYAHl8iRAAboJy6Pfru9Q4OdTaoBxzUxk8
aonFEUdQzFR1UQbrNoEcfuv8rBITQMR1k/XRPyuN5ZV15f985XfzMVv5hHzB7+es66rKwodGA8/N
SAy86mVLlGMrdU8dAZbH0Zcz8BXskgzeNnXLAafH8hSinb2Z2oKcy+WpKiZMS0IvDutTP60VB3di
7BDygEnOMJkULAs1D8l7KsVUnkY7qUiw4NG6+N1mfbSuI2mcrRsVidKQo8b6/3jfDDCqxKD+/3z2
+vSfrzbJETgwEnL+Wff7lvX7x6icj1n60kxh+MA113eK2NQPqo+3os+1e9k2/Z02hJI75/ybTbuI
b42q2K/P1jcJzb5vu8y+6Lq0B100X+2uwVLY5u1zP5qVow1m8N4G0gOGIvtLKMo2t7gcwAF3AyVX
IzYAyttl8TfFjBvoIPFHFdUxt52mfVni7t1E78oLde6TDMT9glGguuRKFW7Bmc5OIuTq8vvC+ioD
rP9sJ4jkKVrTlbsnJDIkNy+fsL5l3fD3aW+MpmMONT3L/37J//hoaUzwC6n+U4pGFWDm8iW/H7A+
TQd5T/MrPnrWIJnnbgwIICI6lMQXqQ+xkKjmrYDkeJsay9VXKVAYiND6WYfTl0il1NqblAoupkxw
SSyD+v95uqwjqXu4RMtiXYcEU9mQi0YXZHn194V1u3VdVcvZVgykAqxPW0PLNxFYGK+LJ8r7Vf0R
YVywC7l+VYIJ+1tfTk9myaS9nhr/Pp/z3kMq1t+pXQwN0xyzG0sDqhIDcbtMej/sC1S1EBwjNPvE
Vh301IYJslzFB1OOrnkqV9uMue6tDGuXigHV61SvJQrrRfbIrwtdat7Wc2JAQNFnId7IFH3xm9T4
LHX/KFPIDCDh4GtK6oSh9GNRtgb4PooMNDS673Gyz36eF59aE79Lgio1V0sE9KiGdL0nDUuAWtBB
emZzNjz69dDANGcCsb46mmF5CjOsgOurORGeZ7+fG2d9NU7DjMxLmHLrq1NrpNdaEm/J8kl0PPKb
tK7u19diYVFzArTEmDy6KVtZusYkCfE40OfoZn20LuQseJ1VuTr8rlofkYYaejE5Pj/v+n1VNjNz
F9OIctZ1ZhOCm7QafKfAQd3f7X6/Rx6ySyMK4+jPKtvOMalUOJHux8QuaRH5NE+UVDnZVqecZHxU
eNYjZZfOoGLWF9bFaEENcqVlm1qSpmr7+x7Flz7LuYRs99+P+WcT3YzxkK0f/vtpPTEdbm9Opffz
uevLfhrzFf9sORuS5BKHJTzNsDGCLR8vDTUWQRys/7xxfeHnK9cfGGayv7WFePpZp62/4PfLJzvh
EPTNTj40Yev9r3/T79b/+VzlKwvgNvz8hmUvrI/++bHLj/v5TesrP1/aldlNDNgVq/hOby35VCyb
rRv4oqbMsz5cX1kX07r714fC6kA3DB82HaGL1A1bRhvEqY3NpUmiyq0JsAgirGZBk7/rRTPB0EPT
2MsHI/TnnWl3f5HlTl4KWFGOPns1ITpSGORR2PDB7KE7hGn7VWe+vWXMdLJAmEaVGnmKMS0oW/vT
kIjIjjtHqrmQA5oV4PAtmxpjQ7qVVSdPzDP3mPAeRdPbTs9pB9djeqj9CnFx96gEIx+GzQ8idnLt
5eZsxvgvK1RPFHQ2KdWtQqjvYTGcJbqeU0Ek4gSCoVwafoVE0yHB77vHR8w01U5OkaTc1W0i3cox
U96SPKPbyj8JxiLEyy2rhrHHJpUml591CiEuzlwM2eH3XQGVPC+rQS6Rmyrdri/gQXtvZxxXVdtj
5Zzvm+q+ScVwOzAQas0aFnrOlHyYkYwAL4v5IcGjVBKyQkIOsQdVZ0J2aEdnxGoqbPSGenrtlZEE
sGUxpf5dPeDjz4qTGQw6qn8WBdViF4/ZuFULWGPruhwCw24mZY2C6f9d180MJECaqruKFL3C0v2b
bFmAo7BLs7ptDXBNaQsXZ2QMczsviyjVyr01mZOzPuUKot3G0CgwDDU/q37XN4Z4jvRWO66rLKlS
4ZKNM3GhTbFZ160LTfVV2kQwG9dN/nkBYp42NT9fvK7W1YL+7lTkh/WL13V+ODiG3WpeO9V0rJcf
ub4YJXJ+0g0AhMsqnbL61TQlbwjC+K4oNwWG4NtWUaI7eubfY1T5h0HRLoDI0/NIWNXturBmWP9g
rfTt77p06nNC3CDzJ7IUS1gafY3M6+6Y6Il+S7Ff/3lvFxmbufBJPwrbhhQti0mbn5IxNOultft5
TkJSta2LVLjofHk9LHX1tAye48a6mW1GB/1c0SuqOnFr24l0o0enYHmiRfF/FqNev3ZULY+TSJdp
IX4f0v8QZvxuNyZQjtKZS+/6QaZcGGRXRLcE3nXXspi8nyNqLqMArXHrQEVuboo6C+4ERbI7NS7u
Sz8YT+tm64IhmeoQC1Tu16frtgqUdU+vUI6v71rX4ahIsSQkF+Zwo2vLgX2b5pp9C5d7Pmpa9xb4
NZSQZb1qZj1JUrHjxxbO/3UzCJgHOvfhZd2Ckd+tHCnaKZo5/oopavdSYBu3mEXNWxLEqo0SWmQZ
jLN5u76gtMA95ZLmzPp0fQFgirhWKQNGkjckyLFhSytZ09w+4vqb9Pr5d9uQ2ilhZo25S9Uq3loT
iglwluFdiRvCI54l2WgmZDTXbCt/q9ka5HD4LXegnqM70TZ4Q7WE+sFIPdTSUkKFliyTdcHYZSYt
izRPdR4ZbZQBcXgSYSH+QurzAQ//59HyFL7ec96S5Ue2ho3+bolW8QmHPq6PiGvO6F8f28Ul1C0S
xvXRuhhWoeSyYFKLcHJdCbq229kqHe8xBvhSTA/hj/Bq0XnLDLvrF1mdKbO0zGIX48PvgjEyVof1
eba6HnqRPYvFeNQtTpp6+QlkE+E8Mlb/kV4BdoMGSVEA7u5xXahVO84EHNULf+O/D9XU/owSFQZG
k4N9XF/u+xmH6PowBjsD8j+JaXMAzqdpB2XvZ49ZExEkCZyR2DJoIa578edlYC+npSqzg31C3AEO
M+wLYiNNmoTFrvs7deLLhxaRFtVuJP7L05X7gFzHY9H1Lya79RQRB7ZtFfEWTsLejIuqNuFjCvvE
FSfbrH/v795eH63/AXpY4UYE7CuJlLST3KlenQRi3xLUdjS0ojwYTBKSKq4dSe52gzAeU/5qXR9x
6GPqkPkPcwgoNWNyCyD9LOleXGNiXkxp+aK4Npd/1vooA9qwqcCCcN/tlWMD2SKoDBpdWgmJL0nH
8z87Bosy+82wGxCKpuJKUuZT76fgVoX6p8hCaaPp52Kox2MTGsPPQhPRePTVZc9l01umqNURy291
tPMK6Pj6MLfsXtmsD9fo1fXRukhMv0LtZEPDWLTzxRLHUmoVBh0GHf/rgVXaZn6IMkAAi0d0+TPX
xfoH/z7tMg2yjEJupr94mOZFo7jujmL1nK4P25mCV56Zk/f7n1mP09+n6yNbGYi3wsDLxbuAE8hC
W2R/vwu9E+GuE/opWbT363GwLqLl6UCLYztHzXldVfo64Q6BxWhkjTXo10QDQ+r5//ZF8SdVmpr0
US3HA7a4xn4emp06HBIgX5jk2acLH6ISxBisi/VpHEEhViLpu2ZIOZwIhmyduTF7UlGkeDyZVuFp
xHS1xTg5QUa0bkg+tSdbFbMYVfZ31H6+7HR8UMoFrMt4hNzYgsA5rPQTrfONmvX4RpNLVlShA6OM
RulchmcDLcwl8DuXfnvjDFN2zRRuEbld6Z4NZfUkV63LJaOkhU5lsay6A7iBZWo7y3e479X9PJAg
ZFhk0prPbd3mW0ETBhV715PF0gTbqCWIUuSO1Gf0R5AJetxwuWjEN0JVDHdSJmnjSy2xML26hf0P
nm5+1ER6yMuS+h2RRFEjXquhIrNwSrfgl6KNjtGvaLtzGNSyw80RZ3JYFF6DISPszoBf0ZPEtHQl
mdZrEFNUwUvlAmWLtkO1ZES3GipcShQ0p925VAfyja3GK0FUNBa1xn78bkx2jNXbRKXw/rm3z8GU
xG5EwJafxzJcUyJKI4VydS8DvtVi6PiEZlb9d+zjyJZRUrnjrFs7H9aNVLb7Vg3ZCXDoImGwp0WI
V7wZBLqY4cm2ltIlQZCMx5ovk1v3cm1RFNgxpnHIk50mTRiBJfT+3SDtGFHMLv3HNwbP4caa8O+X
kpHAJkKmY82MPQXeHAs8GvJN/vAgt6d9Yt2NIJD2dDzlM2Ja0jMsEhjknH90iUsXz3wXAAy2Aksm
a6sTMKdwPYXSd+uTLVOPl+UIUmOjvaTh/FfnRTdvuFFWTLIl078WavdZZdCRVE5RVxl6wpqmgX5j
aJKYI8fCoyB6LpKGBFwDnxgObi+lnKAJTOFzIqeu0S5IEVjLzqi2zz73Cw/Kq0MuM/mgGS0ci+8y
KjuCCTH3LqqcCaKXfukqaZsFjX83QVyfK+ujTEnVC+TgfeqlbWsxERyU3lsGgL2hhSe0clvdDr8k
OKxOMZJNrIzzi11RsKAAqUh/TSIS4Rpp0UFTqOTZsXwHccFytSn1/LB/mBRrSxAu8pEQKZYkZLqt
zJCk5DOplG47V2PnTWFabiXrKZTy3NHjzN/UaU59ps+3uiEV5znkA4eWymCkKDfBGLegKadDJ78z
8w9dezL7TVffNwlRrTV5XdTzN4ZdviptD54FQJKlEXrc9k8ocjVgR3HokuKZOYwGFXeGv+rYBKY6
7TRmTmyGe11IstOD7DJi8QRIrBKIJMF8pYyPKtnLY9JXLIihstLtFS3QeW16Duz+3Q+qGqhT8RXP
L7OaAF9Lw0/EuZnXqI9EKD726CXpukBLHU42yNSlt9GOneVRaxunzqRkhgjY8NVvyjcgTIzXeNCv
xUjTPrXPQmWzTBkumszon2t6vOlJHW7L5uzPHQGy+bQjntcgXTYP99MHydnUqx+SvHtTOgLl5Xa6
FTEj/25ecL0FhUCi0Wn0Ca7QOZDJDs0wYMOAY8Ktiw4gWPzes5OcuiQUWNKkQzkyyAqFUrntjn0v
e6lJwZ9IgZNWbutM9+/INmw3tHZid6zMR2PMPC3vuBBIYGjT9IWM+9RTbBreTd1GTtNkz+hFMTm2
zKHHJCIvCfWmURMkvOTEooweN42UPgHzvwOdZjnNc29AoKuiBN/9cLAi9auQkq8sUj+bSiMssIbM
LzOHosK9y4du2loZzYJIQctupeiIwil4UaiCjhmwv2Eq7uW4ulZLoSqflkbsX60xiV4Y+MEhUtmm
Fw7cu3ozSsZidy5v+jB2osKgWrIIdatgPBQKN4UMjZABvA/WC1dNI3Bj5VBn0Y2JEMMp0+KaJcV3
ppmHqjLem4iJ1yhuQyvNPCGne4Qq1IP8lryWwcdXbw3HljSzAFS1V6FA33RaDJFn6BPPkEijV6V2
ciQ9Hz1fkz4tyEah3yNEj7SNIFRKbU1jN431AzFvtKEzsaMKsNNnKplh/piP8laQ6r21QgP9MJqV
SOcwk4oXWy7iY+8GobUwxP70WghtPH2a5jb14M88hPX8WYzGs1pMd73hqplRbY1gvMygORMD8lxD
/qRiGJcCjLVVNHAGC5WOmmgOie8j0zZ2QyR5VkTW/esUlW92kD4YZXceDTSN8vAUtum+QYOTjBwT
cdtsQbKBpunPIeBABG2A0epU95KSGbhUe1rN+QlVXk/3VVMMFHEnmHHwoYEGkF0R6G9TO76RTZ05
Zio9NhYgmzZSX5ss+RzA6WnV+Iq/7C+yXXSx2m7uo0MnsocJG7mbysWfsgNeHsFh6hMU1eyPe0GI
2K6gDYDmT6N21Mw7GpDA1JpD0HV3ZBqRIWhRHx9a828jGtAU3GHJ2CbqPRcgfwEoO5IYiLyUc7BN
6Vlt87sENI+jzIO+Eba9Gw378Jo1APqgDR2KUW/h7SeI5SfkESE5mqSxnwjFKK74hpHwmWDTVc7I
0qeyQ1W41T/lrD0n8vDS8aOY+j1HiDAgfaZPdi2duPLdIy4rna4z2fXBVSGZvtDVXRsP+7Hwt82+
GfJtw27hIsHMn97h6NDbixj/D6CAzfIaUaXat+SpyQ3BYqN9TgpYn52W0E/Jt0PE2TtY/t80JUI5
QZ+Wj/Wz0bVn1W5vOyt1yXO4K9vgTc+YN2IhI7phSF9NPPXwSYvepTVDyoMg+nPm2KAjADY+Z9hQ
KwMjmnFjaTIC424nmGccbGbLRXYlerRmHBDJ1Ko4Xbpno6WoPKfW6MDhuUnjsXEqEyKgLBAcaVnw
UBjp37Idaydr08Gr7I7ESEyHdSgfetn+Y2oMIqcQcnYe9CetYZRddv5b13LezZ26NYB5m01/0aje
QU5JPBB3hpTSDa18UKJop0DuPsMgROgUUELTqB3WvcZONtmNRJ7MXNCVzOtU08bwb1lOHw+Zl903
GYyoPpHkrarBbGjq6A8B8K0P254bHCPJO/tLHrvurAAiYzam7y2/fZDEBHbT7t5EC2l8kiJ0L91b
3djboAcp2kRkFNuJ7aWUCGoaHCnCeC+XJU4eBmGViN0qoCLQyXJGxTrZZ3NvHQiZfDYj4D3cwbu+
/FJaxsbTwOlZwNeJo7OQChLmBhiKMYdLFf1RuPx4uJNQNZHfM0fVOYiKb0JGQ0coHW0l7dFvLIJK
8g8Fcp0117gkFBLB/MginzO/dEF1MhgsBm1+7W2ahuSLgLq6YCB6Yqz9ZNG0cPVgyYpQx89JZwaQ
WP14tWxuNcbkJVa3JAxyNzcIkIobOKrVc6JWnB2Da9SzfKP32chgPE0cYTEGM1J0G0H03VPPbk96
sRCy9BHe2zg86sWwUVR9ZGBFaEZkwnYwultpGMtDJCW3WsCAnEzaXNXznUZlqqrmgQFt2O8waWuN
kXkUhB6NMPiAbwU7NUGzFyoVZwAHjfRN0e89KpKDb2gjycAt3cprVoIxA3EvnBS17X7Wg9prIGLa
Q+zGs36pOxttavdXl45ELZ8jgllzitAAH9HeJeUGK+Nt3AuxlfPqFcjCsctniM/Fgmh+qwTB1aOt
YNYvwsdSmIyE0EBZFAmcSg4YdxYRmEkk6Lm1Q7SkEw1pDm5sYO4xJlwh+nvcgYDsh4nMdkPdCm16
UGXjXMWcgSF7OBGEStCV/Kubfu+lLcThbBMqxi4yxrd5PKKceUxRpDrkglSbTGE/ESV+xYmBbGRm
vm7gVWqnpQSvP0uQ+RZtmws95EVtTpKyNQg8cmxduheF2PYAbpeLVOHAQcUKNSGg3i10OdI/Ei5s
knYCHfjah9qHakjT1ld7YMlYSCEaMj1NU/B2jAh1m6O/kPAOMDAhNjHEv8IYv41CGEmJ9q0Zbe4Y
I+V+HWoS101KiDp4QVW+iyxZhSpnegkpp45kc5SYuvpOweUvGcrlqU/oWqs07ieiihJV+QOwL/OQ
ymCg1BRPTgp9ecMmokbsqSqNfSvZCR0urTKOe1PpLcYBcemCmmugp7QvsVKBo25PUsTRVtTCadLy
MU5z7EjGETCmNxeMn4fWJtWXIoVjpOFuIHEcaud8NZCwl+JrUuzPMptjDyFbyWHa3Zn58Go2wyck
0f08Ta6hKm/FGOnQkgcQvZgv/LHW4ZMMuUsfRC7FfZ+Yd11jYcuIs0tvdTRQKplGtv0a6y2J9pn2
4Ld/OiGD6oYhSoIYiTuy6XtjmF9SXZyFYnDqBi15TvQxatm8KZl19EU+eGEk3xI48qj2pGLaXb4N
wulP6Os9WkDzjoYKAS6xD7N5frHsP5YhIRJRFxZf1o5u28YMsBlggq8LvFgtvAmKLTHnTl939BvC
nVTmlzx9BJtn0+z09xyTbl2G2maMFWZivcKmapRvJNXQXOvYBAA7KfqhXSAb3O7QnOTmZqjkFylN
abV06s4fYe6NPmF4KRi0yuzcoG8/wwrpva4dGF80ecoAYzAdnVEls6/hRk4OjKR1qMMpKVWR7SpF
b/A15CGktuT6aHPzSlNcy4q/JjN8CelTTlOXuVIPGzC21elgTs+FiNKNr+5SQUM6x4eKBzXYGOTA
FKJ7SfJgqVAz8/dj/mu2UbvcEOiV1AqVVvLqpF2MiXQyksdx5O6tk+q9LQeGHL3R0iZsaA+HhETb
pg1D+av0ychIwvLaBuFWI0hka0/jqUzUj1TCsBvGkN8X3lDVfqJIeqQhXmwlNCpOxRm/sSWTuaHN
qTQMzTWftjYU4Gmi3I6eq/L8JIDOVmALrHAipHS14gbvX+pTC4mir8JPz7IpATWPS5KFfJ3WU9Ts
QwAbDqIl06kL9WvQwE6lj4ph5rugUN5MRdqb80j9xEbNo5VfRQHqFF73F7yZd0bUw7ZSw+sMchiy
b5K4pMFCIZhv6pAI19uRuymnIobD/B1JDNLv/pt8y6tvE7EccY1SCDrPevPJVsbTVAMjgTNHlrxW
3/S1eM/5Z4FEuYsSW91JS+RyWE7nVJehvkd5t40i5mkyY/+yHJ44R5GBIKpfLofGpg6mHe+jC94F
gG/DA7FCj4miSh4JWLsnjKS+M1Q+6qEve3yuLO2Z2vaDmXWMNhGm6jOKM6KrsU6c0sRmmsolytcY
8HJuIrKl1lvVyGteZUN9qxS0VBmaCQq2fwp2npMP2p2UJpQMhfbS07dUgqH3SP9ZeCp2cA518RDM
xl5JGaCLgFA+rk6MACDtMYe1VNitVachNIYkTMHq1g6Du/IvF16fzs+As3IM+7tUMFMzavw08UAs
ipBfwpqghkktyIMaHgCQpls0XLex2Z9pK2D0k9KrSIPWYxJ4HhZy66TdK+9Bbr2bXfPUyByYif5E
9sW9auSeCMgpJAIYCjhBstOxqTlbsHWhEN83mvzStfqHZPbUlVG6NRrZdbFMMSbm/m/OkYZjoj9U
3TWp4IBzAUAGt8CblVd/mbxaUnCeIRWC1D4nqjFTuGs+y2rcVqb0lBJJ7JihNrhDwcBb1lEz+Bwt
jGK6vLCxigvZ0UV6LPz2IxdYKMJuBkqJ/Knu7s1UnLTMaFxV6hhT5cjvZQDVYyxJnljyeTtb2WAF
J4o+Lj7DLNwDrjjWUbiVE/0rtGrqVDVdQJJUiVKMdupUXhODQNG6Sg9lT2RqJ5cbVOHvidIgF1VJ
6NajTZzQeI5b9G9+DjhY3/ATTl14Y0Y5IuHhnEsKfCdDCR1Mj/6g/fFbLBS+/z3n0oNKlNBoFOGD
lLzBTMz1WXWlQEaNNajXCfaYp7XKp9m1B9WO7ouBzjoOwK/WX3Z2mL5NSv+c5PiqSVuAflXwN0fD
dUqGSxEjz/ODd4YQ7wSrho5Z9Fu9nN66cvHlydzIpcxGETgXsMdV1HaMzZdK5bijixd62kRpVo5U
AuBVqgnhm62TSJE0+TlLiVMq9D+ZNQg66NLrHAxnuQIhbecXlUu4MK1dWxSWmw1A7vJ2Ew3RS5TW
wv2u9PJT19IPvyzRWqrFXQatsTUzLi5GTdqS3oLHO835sPHJj0flhFdbKU/4jO5VqUecjvMXl8V+
GsAShmSDxrFMUa/Le45GNOez0DyZnioMrgAvSD64stvOY0xSYpRs58A84aB8N0T1ls7zTQ/ni7aa
ceEMeTYSaG1S59l5gQbTCnZqHbvm0CE4lkiLiucr5qUj1Np5V+naRgdvwP1HIY8ydS2Vs6uf5X5P
pgMUfWTgo9UBWeePKjX7z2hSvDGppzgaIzqO4vyipU+dSDwCVG/rsH0Je1rgyyE4T0RMISyRt4HB
gYJ/4jqn/o6K+Itvtlcqtzc+oHxmCfjQ0krZkEJ0SkV234bqazYagoleyLAWP5VlQ3kSLTfGPLpf
pQKBTFGG4nG5ZzZ2T6j2S9nGn8x+H3CBtgew+WQqz76H7+VFL8916b8yPECPETJE8SnUnyUaObVC
2Eo36cnGytQ9KiPKevGkMWSoAvIhpXNhltKVuebzmFHbnTtzS1527hW6MTCnH+1tNoOimUWa7PP6
khcSDQI+YGMl0ifzXmfCCyEi39qPs4RvMgNZSUhWMFrBsY8GJo2QE+jtS24Z68QWT/puajLlKKV0
sCqcCHQiTCZqVihjz1B202RXB+xxkVNPZDCNipb9kaYGaLyZNLv16c86MPQx52WT+p6JhQMQf6ly
r2oJGzezgiyDJf1pfLFEBIybAAvDHCe3sqdDYWJJx+T0ZlBHVgT6U1PrpD1/z3ZWGKh2wqfSB8Se
qc3TnNbNrmeEXg/cw/qaAmTU3pMv/N616eLs4u4zS8NBKL29M/1vk8xOd0qVd3Rk3Gsa5G6xLAJy
jtNXqQOoWmgM7Y1B+evnFicNI+zM9z+0WHQuJSLLAxsgbA2Is5zzNxlclqzqGA3LkC2UTqGJhs83
P0Nb/ewb5NsTF2G/8w+QmAGkU7FqbfXZToB+69tyki7V8nXR0oHRDORTA+R723qCnwf2MCdZYs7d
forPs2z8ycqbMha9E6fDfR7QfU4t61CXgpKmeZOouMlN66sedSD+QXU76eldvLQObCmjbDjWJyEH
g9vUGmeETQo8rrIj+Ri5VwXVSA+/9RhcD5zW2iHvBYE6OrO3vRaEAtgEyg7ZgEigmCVM1EQzITQG
9SbWy5s67l/GbAlaHON+52vZ9xDNzaWFtBFQ3pZ1ZspaYHODnTT6A5q2sUP5JZrMix18q41GT7Ym
D81iwllGVs7lMb7Phidfi6ALWczRwkALHCzWztjCchiL0bXsmLmzqQ8OPdVdHMnKc2JztYYdy+yW
EsuYkQ+lRCfRUX0xenFljv1gyNlzk1npRqpFhNAieIExgoXdUne4mWQXoQeXwUV0aBI7ROWQIlXn
LmXPTa9iVlf5H6tLt3WWCIbUk2RHkCnvUk8avbCtbBnvM07+bKBU6fc0V0CoYHGn4z60I3M4idwl
K08tNzEMBUdT/6CkAAFlDeRLX5TIqihY6eVXElewX/Jhn07UmZVUtw+qOLRZ2zlTQGOqmSk+mWby
3lHk425TSE6O6KFJi/AQxP0ygFZfdSwuDtXKANzJWN/KWUZjRdU/iqX15L9VVFhcJZEYu7bnhpol
Mtn6GGAN7BiM3PkGR2VeUOzsZHwn/bXHX+eiUSk3dq5DSZ9oexhLYk1XUfGL5m6gX8YBAxkh2dUh
lAqGd85YJ91dRWa61xBvtAD5T9TlL4FeuWlH3WaEqKEMlDUZS5WHuK8gfnBHCCvhu1UXyZd2kLcZ
Y0pnMnFORzOJ5UK+sUuh7YTcVVsIkYe5ik3HSPJNqBLYMgfcHIJANKeBentiIXCPk/HJyBGZyu0j
XTP+//mM9IeKrB818TEtKKszb4VTGxtEr/RbWAxQJKo8Orcm/dOqpmhfaqOEKRYeZGpnm7nVuBkP
zQuInk2uL+PPAmvc3B/0hCtpGhVPuTFre1MtUDOLYjqKZukJ1chpiN9Aw2cmNePalDxxvBsbEXJY
SIPAgN1QCOREY5pl6E9ZWmeuqeS+C3IlR8uJ67WMXSLbcgBQyyl5k458RTJxCmtprbtCiCVPoTrr
In5uDfatr7TGPo4SBEyc9th8nmqDv7jS+Ur8RFRiAoPLGi0Zw+qfdVtHWJxkZ1Cf4yko7mRKKBxR
uePzX9mESQPuu6mZ7vHdSjltCRrp6TozyjLp9WwMqyzcOOj3gok78cIZEaudyHc0izUYMVu7vxQh
4S14Zd9lQ7R/MtXf9PH0rA24Lnuzf2x8vJ7IgOpdThDN/6HsvJbjVrY0/Sod53oQA28mpueifLEs
vagbBCVS8C7h8fTzIam9KWl3n4m5QSANsoogKpG51m+YopvLEE10Un6YuAQR1gm+lYbdrhy3vQnI
oRI49HSEUYKRsLldvqHfzC0a42untgrm0y4MmM7FdiOHmFCV4Gl1InQ6ZiMtDps5T7LlI7fGDwnW
f3kyx4bpZsj1PUIlxcSywuKZM0vtbQisV1X/0Q3TG9IzmFsgFG5V16m2VZRxfOLQ/iviW1xt6vZG
TWFQkDJEvaaGZELcQ+m7c0+O2cbFJw67dR0qL54w3XWrCQzXoqQ4kflz1unk4o5nktMh7bVUNVY6
7HMg97JiZV+7RdjHXKKJkax4be9jwx9vbF8lt8HWx8yB5DhBMWwUtODBId83SqpuhHtF44KFoTo+
dYO2m2qVqPAgHpuOjIjdN0s9yOvl0HsaC8V04tsHp7BuXlKbFJnxQ++iq8tun00wb8WuG4AasR1o
BxLQoaewZt8JeOOXAD8SpcDMGnOnVV8rb6LoXowAX6/UPyUt2EqzfetdAvplTAgedOVDQ1AAvzcP
3d/cJvhhPHY+28MY9YY1BJ1XZWavhc54GBysC7I4vlXMEvV8a+SRm8piUQBFWWkdez5n1sSvy/xd
NfpvTaeyYrH7ncbcs51Ft/si/QZ2A/dK1E/J97Iz1h1xx18U81SFMeEXK92GSOACNlwlSrzLVAyd
hW9cq9qLb4qaZ9uoVgE3eTGWHvBAkuBa5VnrsOn7c+muDdCzK3cwcdtoX8exuPCGjVkFGwuzhD4n
ihwcSLkZ45mw27DvwLQNgPxUvsWQrNgqxPe66vnLsCL0GhZWxBmBkzQo2ktuw8xVvhNr778qwY7s
q4q0k3nuatJs05B/d5xZm8VkayRqgHUd/xVNnbaBN9WXaD5YRN8ykLQ3sspOK6yMiDyUic1fW88W
NP6wy4A/gsnVmUsxVncVDxV/0Y2rsmIe9kvtIW6jmOdAfa6Rl1hpuu4sA2Pn2ra1MifvOYhCE5Yb
Me2izvq18NnIZD08iHghhqLaV0P90DnltNVjI1p3Ij0PQMbIHZOdM0RabfnxYGzstgk6wgO5WjJx
LOGYY2HpI1NBdHhtiLo9d6V7l+bc0HxKF1mpiXPjNSUe3huXl75bosnSkN5Adewi/JEgP2HGJhy+
9a2GirhDWj5utSfDBllY1l/LCiUXGF0shbK1J5xLRkZsVU5mvWTRuvahDnakWNHMmY02+vdYjCvf
7hrsC28S0Q4bhL9BLvpnbwpOgc1ehW3ZJtHLcNkrCfEYrb/R8B9gkTO8M+UiHuW4V80Qt1WbEIax
g6d0JP9p8l4KUJAWyvhjwD849g3tHFlGt2ryLNgoKc4Ileb+cCwwmlnzNDSdvzCRQV46o7p06pH5
2ZjezMHdCQOb7PiHY/OATln6vRrg1qpOw9pPwcQoH4NDb5SPIgFM0fBw6fUDPI6DJ0D4BH649iOB
ikerLxzP/D4zTliIo05Se7qx9HXnqIO8Tsm/rLvA3ntAfm4gKj5qs814UCpk2wtugGO+1SlkS3hE
BcHXzeC7iNrE6YNnk6fWHTyK0AK5sYvx0hlkDyzTfwmvIFCYVZZ+P61bHeh+J05jm6RbYBn7sfMv
2IVAfSEWkWgDUB2HMYNxfM5y611Mw8k02wurVGSLw0Pi04OnUwEQVG8Ss+Xpnldn5FEudhyaLGfr
jMiJsausZq8N+KBnw70yTtqpBQukgwPeFNEuEyxxG8941xOjXeR2/awUzUScK+FlwH3TYWZWgJ6E
Gx4acmnE3F51s2mOGmaxceiOG6VpvFU9FUvPDHlaotsUZYZlwFxfiC2ySnswk7zKE1WH319+TW3s
xPzBwHFaeQ+s9jUxk2+NCCeefn3bV/xfzAjzQvzWN/ZUfw0MgpBxPNPpYzJoBh5PeuEGSxOJMiIM
ZGwtbnMnug3AJ2bYm7iJH/n/3znfRCm8VUC8gDAtQf/aUxdKz7bKCt6Herirdee9TJtnd6zvyUL4
Sz1W0Ml3MM7yUJSqfLYDpjajd8ijKrgG2yaQbCwP3EWbTRVbfpWss+MbB4TSvml+7y6rHJzYnM3K
G+j57NTSFbY7+26wEX+4GY1x6/ALyoNimzFx+7byxWijH4ib5USeq2FbqMDaoL+H4j136md8pohG
58WlMjeaz5uTOR11ZW+XmR3qx/k3PXHBpg/r1o2A1KlmiS8DvNNytp9RRgB2vvbm6O8kNN11OHmn
AUjaKteQRgB6HVUqmF4vvBmsSVvEUXgqCwXXSiM72rDVkrzKts1oqWtgcxari37Z5vZW64cAtbGy
woKlutMZGIU1fv6JeSPYlAYwOnF3DCFee1XDDL8dy/g9LKpZdKrZG7nC340rp2kTxWF5yyZs9kAb
+ydtCr0DkY3lUOM97lqRth6c/CEsxdVoMYJAppqvEa36DKyrS7Qcvrd1shO2QhXp8mU0qhhXGckR
Tb1b4N+I/g0lGauBJMaAuRPIqW3VKOW6Ly/NpGqHPOs2fa4EqyphUVbWuyLXWLcSE47yiP/ekK/d
cDpFGROQH1b5Wi2bm8DFuD1QsV0AcaR5Sr32UgW6cvclHcRadDVLgCa4KhqL/j4v3gISelWMGaUX
KNFKGfVXu6kuptrsMi8d143GejdtEpt4kAFZKEWRxe+vTWB8K81DYDBr4hPokA774YFxKEwLmnvn
veOR8krwy6zcJzIo2wEbODgtB4NNaRiwjBgC/QJh5RL26iXqW9Ae2r4M0myjER6wM/s66N4M5WE5
WlYYKY5gXUuhP9dD9ADCkuUoOlRW00HUyO1zPhn3vhHfmcwpG9dpt4mYtl6p3fi8ySGLLtuCBBnW
lOs4JhqJY2cciYVeDcYKGCUlN2CxU4KLqTOi5nC5oyLcjp22cZqGVQnBRg/PgkWppEdzEG9+3L0l
NbmKeFpo1V1atS0/Gih/fvFFD+23aLDe265Ar19fGWpabhG/J182IqxQsWu3w2+EZEnYl7kgeKZc
jGJ6CC3nKXaGnaob+ypkqao0+hH5HegeJhidlheiVbvt4vhDM5V1pZa8MJCG6DxzY1W8YdX+m8iR
DUy+mYaJD1uyJ6h7aztE4tKmeJ58byXGydyGjfbo4cNaVd5L2M6I+Cg8Kj1ACoB2uEBkw9HK8D0t
dALcmfuoouLW+sUFwaMO5FV3X3XEYpoAMmzh2CeIYxja+eVdBpFh4U3jMW+9VTRZuCjRhYzJ0UAn
hTSru7FccWdY2auo8SpTVAetfQBpavfgmYSXDQ9ageXe943Ggs1aMeWSgUYjARiu+Zhg0AndBHkx
yxCvudquFFCqFa6hQ6RfbM3BMxTdwJiYe1v6u/mVR17gecoTa2GGOdx0qD5+Zd1WRn22xOAuyTWy
7ca0bqFUxjVt7Xqdg+npXZCPQ3PQW7LBAekUoXxHyQGrR2Kri16gIAkuVXf41/bky9NUY1/q7AnB
MzdGWsl7bdq2WvuUqYTAUEWaGelbBWJ37dksSlgo9rBV5jQgelIRshNqMBIcYPXr118rV9u0wjy2
joMeSokzZMKcjaCFUxDQbJtTX5rNSSui9kQAYiKt1ys74CP9olbKYZ/VZnkXm0pyx7Z6PpcVRQ3/
EZ0iXpu2jxakHwbaUlhqvf3ZTEdl6NbYGlYXWQUcgDyEZb58DhL3Qcw87g5ra6rLO+Iw1R1wsftS
RbxDVhnYu54rT919dJh7pRiYbvi24epzIALpsPR7XdnLfoCth9uhwr5+HlUe4JbsQgiVpK35ZrKu
tutmCcLOQsblr7o0cpcaoj4X2QPtrhG0S0xA20r6izl0Pw/s7W5dM+9v/qg3WRsgpdOT0Pqrv1bZ
qFiYR/Kk+vmzOsVa7RyAMJKDyvq0GLGeCq0re5FNqVf+NcbT86HyAU4VZd/cyKLtFcnsATetoyFu
HzwRpAe9IpaYB33Lm6Nxb/FAWKbQb5pl7gynXmXylZeOwquXAWC9vSzGqRdvITaYq4+BA78/4lVI
0Gz+WJGiOpdoH13lR7le+UzWxTzJT+ojLBsn3w0ISNC9b6tsx3ZaWcpiBPP01Hv6Y1YpfA9VvRiV
Vt/LcTSuJJQhqqMcyMoB9VW5529kaxNbyxFML6yatLiVByutxCYR/LSQygrDZWsXaF30Wb2UzSCa
i1s+MNoJPJiZxec+WTSFoK5Ian2Ok9TjwH4g3xKk0DdNY0QXQuzhpuiH9EoKfkYOlOUtEnXOqgii
7i5BUnNVo6pwP4rKXvqwbx5Ye4ll0NvpU0P0jd+d1T+HE3p2Tmo5X/LByhep0hZfTVG+YyoLXVLk
z24XZ9+HMoc2GBtv+QSQPXWLH83AiiIjp0KGo1h2asnEMalXf2BFsxBHolVAcjNUaEw7Bn6ANTHL
nY7eU7ENyYW8k4g4GM1UvaXCuXVA+H+L+vjFzUPxqrInYPVWey86udtFEqfjJioDrFE8rbrFTB5d
zdRhCpoNl2VdkJRQKieFxU9XVbeyQQs0h0nCL9eyKBtERHAoDlKF5Q5DffQrg2FtAzFbyWIzD1A4
urvuBhdFvb8/A6/nAvg0eTSrr4pwOQlH3SiGhgrx3EeO75ET3A6V1X18VdmQ1367zWtyWrKLHH9Q
VHD+XUi+v6jAs8FI301dgl0kKdALbkHZrq2sGEvQMjzxM1PWjTLE94gYREuhWc3XLFXOulX2ATni
28n1wx9VZr0C8Paee1t3sUBuoM32TkpUxasOSl4YB0fv3Q2b147ff6aTFze6L73ffbEKpFxCaw17
gH/QlEy3uVPaL4OtF8sg6Kc7T4uKjWdnyO1kdXcDut/d4trsX7A1rVdGlahPIApjBJPCa6Umd/mk
62ejzBBaMOye1AS5wDYJqzMPDomioEjOCVunrYHWwilJzHTbVqikpDkJrizpx1NiGc3WyEEV5CbJ
/9bUspPWjvoWZZvgpHm6veWH4hyTBCJAwYTLr+wmB3SyLaH27wwrDm9ZjbCk0xz7e5DeoCthvzXs
wxd1E4x3smtkTQpRmb+6Dl39R1cDmvOdisf3tmssZt82uQc9FR/xPtv2PtqmqC0TzpB1BDy3XVX2
4brHLnRVCpWsn9/fZnqNs3LsT2s9mvpbecBe1lkayElsZFGb+2kdTNzAKK1tydSGcXdMLBtVn2Cv
R9XwcV0YE1R2dV/ckAR/m3DzQ6iKSD9Y/2tTesjewFNiN+juClxUwFj2kIHhJdwaqAqvAO0Ma1nX
F65/y+oejD6Km+SE6CfrnN5Y9SPyTLLUh352RqJsJ0tyIPhp3i7GPQ84M2PIg2VaPsbN/IY+68Bz
ClK5tr5v/+5H/mOlI213kVWl5+ZIuoldIbBQH9K0Wal6D7qCAEqzUWKT/x12kOEaNiJ8TGVKiGXp
9cXhtQAQYK4kNpksP8p1JRDgI4770VMWEc4n1DQfPoeQDYUVNBeblDqa0y4yMH190fxR3cnAfa6k
fAkezP+mMrBsdadohPjlhbKjPMgGeKikg+eLp6kEPp549j6YN6BVKIxzR/znEmQVsBZUA78SNaxJ
8ljFVS8RqrAm+DhFS8LRcPL3XC+82yiAeONVxNNlfeZ498h9qPfevNytKmgxStjSPy8ORYkqlDXi
Nu2PebWW9W3Ijqhvy2eyOA7iRAP2qjGpy8zCclYLe+VQOzxNC3najDiX5kOHlLmlHGSViBNaZfnj
VNZ+tncexLU0U378US+Lf9RZuqvtsypZ9y4xVHyvxkOojz8PqlrfRi1/62SCF89Cx/qixZAP1DIp
v5K0e7PM0n5VnPyp0bRmb9qGuXW1OFx7mYHqBxrwT2ahkT6D4ZHrLvNpoKHLJNLoGcdLTI2ZMEFl
KOvaGA8uKlv+GBsrUOHMf/lwHqsqex9LRD3bWv8SWLUKgrRw2bH3yk3/vNO1DllRldT9Qu2NYOdn
OVvrBmqXq2evpae94E+u3CGYXRxyHZnByJkAJAztpsrK9LlTSaKNSqptFChcX21/yQDZun3uRFDe
aJVINyoEsX3RBtmTO457gpH5q9YbBawn3z9kYRff+WbwQ37cpLv8B6uhuDhF1p39gCzDMF8wfw8Q
lOS0YrCBuR2YW+Qkv8VIkp7kwciH9lSZLfBay0XiQGGXXgGQPBl6ZA4L2Qcu53wKTBsOnHn4Wfx7
CNk9K8vnLEuL3efQqQEs2FS6Zt1WUAOGYdqj2+KdZSlPIKA5HbL3shgLUCzAU/e9W58dEoLNviYC
AjpMjZZFpYjnsSOvGudm9eJM5K2jIa1fizR7BubRf8ei+dSyHn2vOxtKVh7gYF9Mi8KFJrBQ2MjP
4WgvgN+SDSBk3MCc6fYZPPEGnvIsLlc4FQpzulYuIqylt7L42ZCkSoYPMjjLjnD3JXpSOmzEDQSp
j64dVt6mLoH49oNd70OjvZEleZBdrLmfLFYzu8jsA+JljXMbDaqyz114XRksdXbpHSIKOuSrVTQ3
yz5C8dVlmhITFZZFH16r39nSKzcfl+hauhR6YF0+OvN/Oms4S1jCcm4hDDHI35/xcX3vZ4Ini8+o
gRQchrLpN8sGHPZdkGT5nT9vOSJVgNX5u86t22aVEAIDuoMkHMwV/SpU1z1WeiyOcFme2RNbDyq0
KvTG7GtZO0jKxuDJHR7Eo2y0ULVfgQMpd2oJTrDpjHKbO+Bd08YIHiO/cNZlhziCHg/wqKB3Yp7T
QXUbMvthSkHZeEWgvG/Ir/nveceS1BCN9ZAx1hqAbHIcLCNclXEKgQikwD3RzPXAWFfDMqz7SfgE
Th2dHSYkO/bmiLobZhMvZKtjkOkcG8c/kp5HYDSK0nNZ2+LsgFgjhS6ib5WT3Yg8tp6EUTpwKgLk
QKYsei4VAghzB+f3K8ml1gTV3fAbeJGPK21mrGU51vqV3BIRd6dKH/oUhhICntFt7PvoRmlNQYok
dbb9aOuHmHcEcJisJaMdF0fmt2Y7ZqpzNrk/aydJjNsixf4uUhXnYZgli9DjXVSV6W7r1p/GRTZ7
MLTOqJ1IdaYELlHdmqtyEPyncj589GuEWeBtofy8QrY044hDcm/6WBBCbifHvQaR2N7ZRhvelzaa
FRFCb2tZlAc6mI7d3rGyn1lACA99dpB1dNBMwoFEQPq977UmzrRdcLDzVJz6sM/WSZY2T3oUf5f/
as34EVl9+BbzrBJMHzG6mK9xkSo6mPM1qUNMQcRm/TQZc/qg99/N/OOa3Eu1he5mP6+pbHApSZof
oFR5B60ZvQMpT/JbvU5CoorzYJPwbhC4YdOUy6Y/T1kEGyuljTbpUGUtJgUmPD5cdRc1fz0qz/io
jwEiDAtLdTnmc8XnoUkjDIBBvT5MEGnX7YDjeh0NxrHI9WQdWbHyDEn+0vMUvllRdzXr3niGt5CT
Fq//0dXP2otcuprhcC296GfXP0Y1JxWP9aJKCCO+6iI3HlVflA9B90sh6l61ztY/WjTvl5Y/rym9
st/WwgeEMlUdzuK1OvCOhfFPQlQ11/I00RAEiOZD6cUoTLoXFd2ug0jm/Zo8zdGgVfBU/b1WllGG
FzeTQcjaG5Wb3AoOUEbMbUqq+IasvHIj6yG+EzyVlVo2uOgiz71J+nn5QvZqba21drJDLWvlqTxU
rkWuzGnjRYlyxs/+smXUgq+tJ8LDyDx/Dfhp7NKBwJyWVfnVz7X8Ks9YhT41JFNvPusHP9B2rkHi
Xl76e1/Qpj/7Nmj3LtA4aJEddoOTPFgIffIcZebaqTK0S5oW7rc8/exTj6Q7/uwjm23VQqylw1gm
AmYYPCiIvx/yvFGJT8+nugLiS57JQx3w7gKeFC4+6zrdHavTZzmxp2QTZ+iYyYuhOKLU9Mc4hCtJ
0tS1zXTlkiP7ZQwWTs4yHwcVfE0JVwu5vs6LrggZ5NdADfNrlY4OHHHfWHmjnv3asGs6BPw+a0vD
cFZkWo2VvFAekFbOr/VOzD1lRd2DD7NZcmzhaWQ4zTxPpBtPmCFUC1mEylRsawOlJVnUTSijClzN
oyxGdrTiBak/lJ6uX5PMfJDVfYR2a2PiIReP+fhca6R62UI4e9mqWOoFJ83pFqNs877Op4+hvdRs
D33clugpcREZj3GNrhD70flraSlqgoWlGOceX6Vn3ceZ5J/f1py/LcuwcEMmaXj+/LZyyIRvm9UI
NFew9LdSCT3jdbFpigBc9CyW/qGOPuupfxarOoSJ5gGhka2yYRpSZnZZTtX8JdXSfCdLY1YdmCqh
+KTa2otZ60ILjKIr2m7DqiaevR5qZwTKFGZLH6GCc8FSCOsk3yL9IJDPkr0/LnSMEOx05c6+HtHV
UuroCt4sYGvR3yb4XxwRkD+0yuA+qzofP3oDrCPPu1Zd8ljP1bkHz0YkpNObNnGfh8aIlwTio6Ns
bewYT4wxeQo00NONicXO0Cvus4A0tslFPGzkVbreE45s4/jsKan3NMVH+ZGu0qlHlF7JAM4f5ccx
iVyRK1tZHJPxZcJ3Fg2runyoA38tP9JryI1pE87XbZfqTyassSRyT01qkPFQVcjFGFmdcMp2Tn1l
kXuJNdsHF2rej2NqIjf0d/OggGH4vGSappFJFIl9i1erYcE6Cbv7IGy7e4yWCB2mgEP9gCKSNxjI
9OPrZw+t9R/72EhPsj+uJ/XW6CBayqKYB5yzuPNY8ppeZNYSTRFv6xnWtmlHcRly+PYsAIDaC4Vf
q4pIZmvYwVt424Zd8YaHUwZOMJi9BkzYtlPjQvTv40fLrr95hpK/Jb4O/MWuvhi6Va0blAmPRCPt
UzlpFR5InvM1VqqV7Fq55Pn0XnXvphRvuFGNeJNYor+bSq9byM+zISmmnV29+iVQRaUaWIwpiXWo
IVWui8h2nwEOnGTXJtZfOleFg6jbGl+KiI78Gwq/r5YO+6i//oaEPdTH31BkrKnk3yBgDT1GefUN
+G638avE3KRqMu0AB2QrHWGPR1nsRJKv9FDVH82m/tk6eYHxS1FN9GpH0ijbwHYmT2Io8ZOKT/pK
HVVxBgzf7ystqXfIJqMjqkTpykE378s4ds9AoM0fbn2oU2V6byqmCUTIYwjlXD15vjjXxDOLFsGF
3shf+6wKt+hlZcjfpX15JDKHZdR89kexReQZm2GzWbIPoHdV9SPsCGyg/Sazz6lmrP1BiY6kjdxl
Stx1LesrVwcLBNE5PxpWsS6aHsuIoOUKw4swfvEG92OAfm84Jq5a2myv5zjq0TTBgs6lKg5A8RRi
/GjsRKithehQJJgbZBfZ6nV6cSCBgIp+TIIKJbBNKgLrZBLfPNnzQRbDtLcPE+aSsiTrZQ8tI39E
0sdBmTqPob7P1/YFHkehlW1CXG+WUoAdputjidD/fRQAmKw1cBZSCN2Z6kfbc5N70unhR32ZOstW
0+uvqG3ANu/eUBvnHQb85TYoTX8XIB20dcM0v096khyNonZvRq8uEYBuX1VUm1bIOGpnpFNxQGvT
aDNUSv0kVO0xEEmPpA5GWWPuPVsxHiqx5iTHtqx6PECMEdX+Mbiyx4CMnQe30Mr7o6E39q01H0wd
3KJV3I5xZM+KYu0JCOYB/h9YS2EmYq9PLCs++7d1HW3Uhi2brJOXdSEo/DFqs60sygY1Eu/I1ls3
n90ckFROXWQXyJv2bVr59cXtlOVnB5RlWJrF4/fPYWrDqbbNBKlPXiQb2jYaVkka+lAuGEjWaU0+
YHYdZXtZ7Arf3uRRCRpCxRvHC6xnly3dofcAAchiPY7hGqUadSeLTlI8NqS7rpCp/HsY6pu6aa3n
cgwgsHl32hCbJ1IXSPAH6g9gWOo2FiVbGlknD1GU10c4V9CW6atOhbHxJ1Humy5/AQsM9dzz9ZWm
uvFdP+bW1dS/tcQWIM5gV7FHxgzK69xYiCK5U81IXalkh9ay7qPBL1+MUdcOsoSUonX18m+yu6yJ
LE3ds2j9dZw4LVRQEY2yFk7XQSRt6pcADtXHGGwugGtX0wvkF3cpPDLTMal/bZ6AIvRe7z9Lvv9R
knPVgMrFZ1v3W+nv6+Qk93dPeR05p/5e78lVzxPg3z0/Pm9umwV3/ovrvCEA/Rj0+6AfkxPMxuRk
Jf5dm43dDjmW5PRZL88+6qqBhFkPsoHun9W5YKZfyHI9dd/TAGA+/gwnP7OKkzyTh7oa0VTR0xYD
sb8afE2Nhl/KphPtCjXIbuIeH8qPYT5H6GplXGvxrN03jy8PciwWBd3iX//xP//P//4+/K/gvbgW
6RgU+X/AVrwW6GnV//kvW/vXf5Qf1fu3//yXA7rRsz3T1Q1VhURqaTbt31/vojygt/Y/crUJ/Xgo
ve9qrFv218Ef4CvMW69uJapGfbTAdT+OENA4l5s14mLecNHtBKY40IsXf14yh/MyOpsX1NDMHjxC
fzeJXGvnetfxggFeK7vIg5tV7jIX4H2rhRL1HgsVTALSTRAn5llMlvFxyCbtbDK13pAb5l6jlmSe
QeWXW0UL2sVnP9lAzg0DzSJCMrmMCIpa+a7K3f5k5dlwkmfG32dzD5RTcpZx4E5DtiYnX9f2TdQW
t2UElNY3x19KXq7urdAbN//+zlven3feMQ3bNl3PMlxHN1z39zsfWSM4viBy3gQ2ridbz4pz36rp
GXeL+Rz2dk1+Y66p1taIMxmwjQHpkPnwszoWHrKBVe2fFJKbq8xULQRvhvrWixyBhAJ1g29bwEnV
LoTV91e5bMX3KhUt7jPhUwVc/xKRDX9S9ac0adpHA9LUXQKWW9a6bROfNB+KoSymGkmVwVAQz5+v
seAerIO0FpD3W+sJrEW6nJw8PcjWvEh+GX8ofxlfMdR93wqIlr6G66nvN4h11N2J6PO/v9Ge8Y8b
bWsqz7ljuhqUL9P8/Ua3bu6yYA3ydyIiPXox3D95h4PM46ZaSFlA7EMtT97jz+a+QBa1zvObj35h
3cIURkf0JjQncSSsAx824YHL7LHFNHOu7NwZPyxPfd+cTx39Z6/Sst+7inVXFZTeHs0qY925zfTa
NIuxJh4+YRCzUTO93beZ6T5YvnaV7Rm7HCLmegmT07fPAnnjZd2506tfJw8DMeYH5oA/BkyBH9yp
ngHQcDmk6JZO1nDtHCc8tn15kiVEAsfrz/ruis8zCnxdmfuLzkD5EZiLsfLNzy5c2pj5x6W6YorV
xPpkV8SgPEKkQ5Cwj4Y71a8exkHTMHjriCW5zfy3BMoXx1mPraW+qKj/7wAL2R9Fe4zOORzWe8PF
JCgqrAzDVK7+r0adLxcGWgj/X4+G6bmm6qiqaZP1Mzja1u+PBmihimS0lt+bxCrTs12ik5UX5pPT
RMVtYI7d7eCmjyF86i9RnSsbCCT2RhbnXlFo5Ldjic2LHhKj8rF6sNHFOTqVBn+ZRDq+ZlbzRW/F
yal1+00Txh3SesWzpZQtZho9XcfCZPN5DZVCXMn8bXoIH/dFYVv3GKqg1kFSC7wxdZgCJ9umNNuV
bJUXiGjYWEpj3cdxaq4aAcCEyHG2HOI03vMrtO5tP594tfs++OY+ERDLF0DhmntkZC32dL/1NbVr
TQ7URZM/gkQCGB4+tzyDLF+c9dbybuZGWU+IFJNh1IiXZq2rRyKo76L3sodmPoTjLeGw+F7WZBFh
zk4MZAa8Mn8AKyg2igZLSrbKq/s+/bi6wHXv4sOEQSSk1FVUzppk+Zm17BqnvtSD1mxkQ6UjNvPv
nwjz91nZUlWXJY/GlGw7xHIcQ//9iUDNUh9Rfgru8QirCearw7nXQlaDAbiSqHrSvFp/1dtKW5FA
Go5YewxnJfTUZacIwPZxggtji4EFoHW4U7PfRBC7f50KWdvMHaKmQMfEq+KV7CQvkg2y+N/WfQwG
QtTf1rXrGOvRcNMd1FzE6Zn+DvLMHBIDJlo08oJt1QpeHrDSz+Z/9PmoMEW7/X/cTPW3mXe+mbpH
Hlu1YbnYOvGc329mErLNSJGbv3OI1b+kTuYtNCttr3qEfEdZZJDhUy9/KXhtSUcs2UOIEOWfnt1p
YM1OhYUJiLVGVQJxq4U5v8XF/Gb/5QCq6NS1aXGig6zW2HwvEEhnBxfABRWJpp1MXc1ukVFCXmjC
6ko2qJnysyGbHTb82dNKMVs0rUpot4XvAcFE4+ff3xXP+cddwVQOBhhGE7qmsgj4/a4MaWwGeZPa
d2g5JCcDsu3K7LUEkuAMFpBJf4RjYjhQt1hop6zCw+EkD1GBSmUwH2RRUyoEQdzGXskG3xmttTfY
zaoWMUlxC9hWFRrjl8KynGVfkqCwynL8Egdbpy2d589ete33K0eFYCQttkofuk+AlPtOFj+8t1xe
DhgB/qNO9itnt66PznM/WTfWrjgEpvIi5sQX9KrJvGcatu59PYiRT7FRw5lbomoSe3IvYH3n1l96
e0hosgY2vWMIbp9HYPzK41Ri1UXEI4fU92WuxyH5/zJ3ZrtxY+mWfpVC3jN7c5PcJIFTB+gIxqyQ
ZEmWZd0Qsmxznmc+fX+ks8qVPtXZfdA3nUgQikHhCAW5h/9f61uKMaLiYoCh4ahXx3BgcQEd7BvK
d+uitezdzbjcEku/YXlsmMrpMW3PWgVulcUBdM5Bh6Fex+Vt10btA0BE/+Jk9gvuifZhvQt6IKF8
xhTt15vrA3rqnrCRvf31OSKt/3LpMD07LusV27VM03KWx/9lXU55nVCmyagewhCmTdvln9Z+Xj4o
NhKjEhTE6uiGFd/grf280sa+I3DLlzEctwQ6BrUQFT39+Tfduhf34TDduBl68bHVtWeQ5TWiR6e7
rjcdODkh4GW0Q3b9OAX5PpJR8AntfnHF0rksArmp21RBHVvZLAK5mdUGvEPHGo/rTSsP/njJ9eYc
TDsIWZCgDc5yAqfEQ+RDyo7mJVCtqPSHfjnEUb+HgV/frc+ArDSfUmrPyIoKEKWsM4lzrS39tD6Z
an9x50P+WH9//Q10cc2uGzJSfZd/Yj1M+bDXyTVP7M84rroPSroB9FsYMCMN/M9GJ6GCgU270UgQ
e9KD6uSHpf65NMp2z5hKNODyNGTnsLawoA+tkwE8LvELLPdTfn/7+bJGgCF7/fX1ZUtAaqcEAXXT
mfO1aJCcTlUPkTcqMGqZjfVW281pQpIWbEYNmHZRRF9zA9sN7g//Y9LP0vM1ohzzJhiOJMvJ0/pK
FtXRf3mlgb7jg1uONylWEbiC0Gl9KC2qgkfmLIf1fqvGv9RYAN51Nf9x3/rA+jw2fVv2h8aP13Ai
9G05FZZgNkAfdtlrkoJq1wv/WxtDWRtnOFEkZG1jewrvof6oo92yshtJ7bzXJSh66TvZqxOBLPfz
j5o9JHeAVOwPUzZuMzMOqP4V/RN4keAWIVbxVGQL8r8pe9LHuKkgJJ4o62c4ObmpI/e7b8jsizuj
+EBNXPcKkdoPsirSO1HZB30iy269a4z81vOlP4Nm4D5pElJOiMr6mE9P+1bSQklni9BG0d6FRqpO
a6Qi6ZDELi73taM9w38SFxDLBDdOiFS0XP8Q1RbAmKI5GX5dfSct5A0Yh/PJSRt/W8y6eQ+HhwyQ
tNHOZTqnNygQh33JfvLh371Ompzo4VWHBJ7mroKQAlu2fCiNPr+P8Bbfh4zc9zhZ+k3IzoBLivvW
gzXoP56rZkYpJ6oWr9/04kCGnqdi+hgn4dJkUYCEhTa9sLo1vX4omEiXBayVkmczwXUc6rY2qNz2
Q0KSfQFtSBfuBxe27MFwyuiSZMUEGQdsdeuU9qOStNkBxDhfZi2koxyY34POvfRYdl7XXw/D0v1A
9Ss6xGY5/x+2ycavsyWrBlMYAA8sRRmWMeXPA2GCiqWVo4YJeEIDA1auCw5rOmCtL3SiTj/qhRsB
IlnyBPumOoVt/zS3EE4rw9VOpIvpVC5z1gNDlb0XnJVqSExacv94BhulYFsKRM32su+2lkPX6ME2
hX6xq1qUf92yZ1x/SpsHAo+2QYP7bV1HGIupvyNK4bYLW3m/PiBoqN7/9YSg/7ouXf4MlmDdsPyn
lPplPrDHsWQ9IbrbOast1nU2hvr1ChayULuiwyNJZCd1kp8XPRUqzxyN6tfBYP2NMkXssV79YQnI
MipgFP71Wzb/XFqyhK2z33b45th0U/dUv+y7DTb2et5H8e2PBf3s2/W2nYLotda39I6mV1tk2Mlc
X2AE+3H3OsfXuvh3dwcQLH88W2BrezXBciwrgvXZTQy60opQ9rCUrFiWfkR9GH2U1q5IyXWfwkbb
DAOSzpwczActAHe7/jQt96E5DB/yQDe9afnp5/PyAgf/X/9R1v3Dz3qbxZwudJZ/bC4ou0ED+aXq
Q6DFSGytlRDRXgsE+GDixn4ODyUW3RMYJfthmAcI+lOdvQ9dct8zBz7/fIavmfNu7CRY18Avz5NE
dh+N1AG2YTh/AS0b3ExGET5aIqvOw/LoenM94Av/MhFHfxOaInz8+fv5QGLAljXyFzFc/vrjyuU7
/vPH5eKlvKUcU1Js/PUcyHyZTV2ggmPbUacmBXA7TH0f7rpUd6+450kmq5u7ejkkc9Dcrff3WK1y
K2UxTOd/OtNinM4FFtyNEUgDY5fWhewXKHv/y+2fj6/bRWIj10/yP/5UKW3Wyul7UU51FITtLzf/
8/CtuH3LvjX/sfzWP5/159/5T6Yr/v/Lp1yj95oJ/3v767P+9Lr863+8O++tffvTjV3OCnT60H2r
p4dvTZe2/6j4Ls/8v33wb9/WV3maym9//+0N1DaKrIYawXv72x8PLRViHXTFv3znyz/wx6PLn+Lv
v/3POnnLm7fmv/7Ot7em/ftvmuP+zsjFGS9d013I+NRYhm/rQ675u9KVq5Q0bctyYHX+9rccVHr4
998M9TuCJJ0tq2sYlguW5re/NVA9loeM36E38GyHuzFHSee3f3z8PwreP763f18Al7r8ZZzSdV5u
mWFs+pIUgn49R6uokhQbOpMsPgfMYWZi680aOlnWc0ql/tSxxN0Nynw35r3dbJWhq5Ny68/2WIld
B573GKjp0VHZ58ZNQ0/NDqvfojLIMAw+ujD5iRSN0K13404akTqHdFrR2nQCj0xMbIUX++4Sk2p/
CqZ4PLhaDDOLsIYAvTdWzc1k2fPVCx3UA5BBMHTqk7WX0kCg5RvbMtG/OOPWj0VzIwgS2IYZdvzW
Buqb6QbZqoX9PekN9djgex4kqnb8a3ep5R/TpvU9WoLYa90J0sAorANZUxu+lpFVsRK7ZYFn5q48
pWJXJ9kr4KTwY1nOijxzZ/K6ivSDnvVk5hQzFiqWZkkzC6/5EALHANSFwVLYGSunInGPdPKnKIkx
Z8bR/WzhLB9c9IaIIe+s4o6tEKKRuIt3rsh0DNo0dMyMhWnQFd9yy/7mI4c8VDVmfxoOm2zI88sw
X6YZm2FY5CRVplj6b/UeunzRofOi+Q+U8Nr0gKmAJhzseHoeMvmIAM7w8iz85MLA2Y2oJ/ZTBl4N
FWO9n4fvfjretbV/n1J587CHiIPZk0tF0KPa0uI+Jl1EqPyAh7US7h0m/2aL7Y12HqCE3tQ/+UUS
ITYQ9ZZM0L0fRHvIMQTqWf0eh1axN91eHIrBulpkLDhVcIhd59wXRrUvwxQ/LjF/lJ3G4KAnTraB
BAwaYwqnbWC5T6WVW5uqrutDNBReoMqYdJL8tcDEArT9ZDfla000Is5Pd771NRvpSyvAn7l1dJrc
5pbg97NLl2WrVJh6s8hfK/yHVRl8bOKDnePnCfL3GOpeF44PVKZzIqPgvWRIka3xNXQKFL+K7JPM
BIsodELTghPwGP3YKudFIOugWd4nu9bVv2pV9NFtdr5b4m9zirOdktRj6PYbfpPPmPfwjHR8u5VV
vNmLgz8Y0DP4DhSEiLD7YxZIklwInlQzChQRe0lJEplEnkRYVYd0sDI/izL6NssaVURBfoZRmrj1
sdJCeWFt48WIrqBnaeSJZ8FbjxQZlv29FuP8cDOKIIY8wsE/TIAS0MWwxW4CwOEZfUEAyHMoHprR
eu+j1ISCgvMub776IeSOBG4mf1D5oRmcRxA5xu65oMC3z3nXmw7N9UbQch47RX6wAUQStj4kJ82u
oLsk8aU3ocYYMSt2P3wH4kgLxnQYP0DWVNJ4NWOLdAh/MLeFq/Y6NA5bTxDWW3jfCQfcDPlDoYb+
oOZeHfoueg67GPE83rWRCzqU6XMpsH0iGQjpWQcRmUol1Faip4sBzPBDwZJfj5yHmCuuRShtRfLW
r21i9CjZb3P2LZux7/BYD/UBZIOnOdqpT+0PpAYSBzVgF+zi42hWHdUUlKxzjXBdZO+yJ/dsyjK0
Aq2zm9LoKdDAFQVyuAZuXGyyHL9tVrmAq/qEIlM+fNeMedxoafXZ6hAIz4QvaQCvHfJCmzQMb82a
mtDnSo1DuBlDdTbjbmvQoTtGEHw2emt995FfYVAe/Uvw4JSACxK/omosz0CvvgLYcPZQb8xdhGM2
sNpsWwRmuBMBxnlX9KfMT88yr6k/uMFLsoSEMQdwmoM82xQ9Fha8MZ+HfHoYR7ZKXJQDBvcc3Klv
XGNHy/k0NV4yTlCjpySHy2QL2ybayrnwjzZR5uziyedRPZBLIgrHTRaNr8OkJZ6wFtq0/QWCH7vK
rygxA5w3yWa2S/iEDSb6OpT6gW9tdOd0n3XxnZFU8FQT4ghU0NRe5scL2A/6C3isE3ml55BLhWYU
NgLK7AC4ZjDQjD7HJGVFnH4tRsTxwQD0J4BoFMEGnFMhPDfBeQfft8e/3O80dCeXbggeJHBDsOWI
j2JfQqLz+lK7IrpGKoYCfRuRUxmUuiKRrWR1qZr0MFqcGcV4s5BSQyeQu1lAaHDSGrGJAagYzfZO
J3GUExqgiR4W5H2QU7tvq+zZp8HMZAb7OWyinQGdlPWwUughY+kV1JsmIsn3MpPa24he8TjmBVOs
cMQOHPFdP5afo4gsE3dob8eqIF2zGV+0LhWnsXvRWuhMqSMKMBnaFvbgvC3D0NlaOkSEKLmrQZ5d
GAwYlCHsgXIZDpZf0yRRjHjuhjprcojppcHbGYFNGNYzQRTPlYI2VfW15sVWFni6hTYp9qG2RBMo
vKS7TRWr1CFFeTMQKrChb/NWRsNHQmLmZ9xuDW0przMWeHKy643hmAdxdySezNy3qIs5Zwio7DCo
jNVd3s+wNtxzYDSVZ+b2VRWkQHcqOvuOcaTWbRyTMjoOuLK9UXefexV+jPDqB5YBxdFFgGuwIyz7
G1wsvNUu4Jul/rGRCzQmZNilaJQeesvnXyVIjhmo3w3Vc+UwvSifMPpy5onlTH2qTwBL+vKcJxMk
T0z7Le9RYyDZUMfQjhEbqV5r66uq2k2a+BPlHvUaVJC76nE4zZHuXqxgAKoCtKDGXePXXMiUZg56
2YVXP1Y30UT4RYMZtRXFkV4kMI6oepuo5cbykvu2HmxK87trlJz50x5RdfMxxEhZBgVj7kgVbXAL
drKu8DotvJNzn171S5MHXHzWaFx90HJ61KmTw6qJkJPKizr3KGb/m9t+ymKL8JwFNUJixzFsYfWM
aXYCAODvNHu6t+462sOAc6pXJYjk0AYm6AEZj81g5qHomTct0QTAuqD2csJRpiB7xjW/4IlKSIHq
XnqtaNBMlgfVpcqbX2zRvtL8y26E79wXrN4uaTY1+2E0KdMn7isCkHJfSZsV0JA8QRB2Ybkya3eB
X50cxBznmD+gTZt5ZxMN5RlZ8zLTVD+EZnm1kRLxzCcCIZeu8jdZJZj3oJQWfXOiFPZmUuTxmpKZ
NIfYxHjEYNUA9jvaYj45pvtBSncERsRKEOXfpykyKs9uCHIFKA8LvmI/nYtxZKEDUz5o5SmuNU6P
TscuFjoJykQKKG41nshGAVDchg6wP//kgGemYkYFZXYZu1gFduAqT6PBt55gB/R0Aw1qn6HE7qPu
pkS36LUWpLI6JCsr8N1j57ruNjPKfqMj5U1hbFI5xdc3O7fMSyAeC3Rrga1azkhO0DT3USyDP+me
+rF3t34zCBwaO4jn9r7P4wLWtHyx7Krc5eSVOE4z/lhzJdTHJ5hrJyfGuDj6ZwibJQFqawPrmDnq
piTE+DQopkCIkyRShaws6hBIiG52rJeMyBMdBTgM3URu3rlDHzCDTbylSqAyLY+tXz+EEbUn+DgO
xPQZaz4DOKmbnW58wto0nXT6UPs4xwQuDAAaOm55QD42FQu3P6atdQA8SIQYXyZkO+XSDAzSE+W0
XTK/pKxdsN/HZBOMdX+1Z/sVd8CXjrQrD9TIF/CTO9n7zUaPSZgcE8xekNUv7Nbd7cSWY5vJ/rve
BDYca/JubbQssPRstTMrIgIwYbPcZKnpm5DJiwEJ+ffBKN+mUO3xk1wziRI6Itl9E3bGSwWVtUta
0zPjlgpp1DC4OXuWiM65Klxy2Db0osp9M5T2SepDzWaoE94Qzg828ctemtXx3rCLs9WMT0lfomop
sY9YSBIwYjl4I5vK3daC9ExlJw9NwfBuAUSd7Z7YybadNu5S7ctk/BbBR8hZrCyzIYheF7yVa29G
VYltfrK/Onaws0Snb3ot5zqpiSQZxEml/aXIvkIQ0jZWXwLOdJwLO1fxNA0nKyo3EOrqfVQ076yV
Xlnp5Vjx2fSY3W6VuCfC3tVT1+zasfeUDHTQfQvASVF7DTW82lJVu171xZ7T2s/g5wu2LZ4dTWTy
iVOsd+oKxEUBz/TfZzUU+4k5p7NzY5dji9g2DUZ/RyNQOiWFY5+Evb13dHr7UwgLEvfSHTrYjTX3
SPUsCOhJoV0SLsATWNu7sMO3EsSAqtDPA/mKXzPaqHaslVdjxlCbLS4l1FILfXK44KxwP3RTfKXn
3Z1GVOWE1g2fRUf7zqjnY10a31MjfewrhlJFNTpM2SK6IHzjwt2libgLGtI+FgqW39zkqmQbUxvO
bpDq1E/1DWGYJy0R0cGpjOfApnFedUNxUGkqNsyhM7uwjd1flLzrA9YS0KTPGEXVNqhFRDbI7AWW
9m4UB9GylM2b3tw1SUZoFyfy3vR9r9YaWMfalxho/4ZaAFk3BTOcZbAmYbNDYJcdhnspgrMJ5iCk
YB6enZSOTVNV/YZFLfM5cgBUL9B7kiDxnKYifyVPYBVmoIqYTr87jn0bNja2udA9FKAesNe5nyNT
ftKF3yJ41x5ETghPXB4pWpuAPz8imGIejfxhH7Blzyf2JtWDWbKbd+eeKEQFMj8op40U5ZueSDCy
JAzsVcMqK55zD86ySSpQ8uQC3HeXEESIQ0+aSwO8rCdQ/JgNxFMcG5tmpMFUdXWxD/XwIroo2QDI
7giMqJ7BNBHOO7XlLojg6zfWxzKO+drli2tBuApj/CvLMorwEwvNzG4Y4sjTyV/eQ9ny+lSdk4TE
G0hJhLOCtTUSckn74nPbaLRJkNPu6RgMUYj9m6Egyh3nEIfy0SFZOYW28WRmh17IaBcpZbBEuBcI
HECao7bH6kKYFh3yoAm3RfyOjfZT7FTWDbXIK5RDZ8N8OerfXa1+DTr/jN5rT+uwOjhUXjayGXYy
gz3r692Na6lpq4F7VuFgMock+qaTYEFmYKaUIPxT0NznyetAp+RGDk25nYf41hbD1y7/LgfX9Qrq
sxvRkVhkJf3WGsj+GjWwYsrMgbQsWQutvc/VqO8yuMIA8W9tBbEAqilqsLE+J9IgSVHH8dM5V2Sh
O3Zv2i7TqOlbDmxGv/aPhLxuM5ov1AcE29Opw5ENOqFIW2RYgIDCjhpVE+Z72xFPcqjsk2PMnzJ7
T6YeJp6YwaXwdcJFW0nhlWpVjHSqh0ZFYqED8tohCGNZlwQ++yaDBBrd0sxD60yI4kfxTLf8Y21w
pan2WWGN2BtKvg8FARAq5lw2iXAANElEVhuiiQcpJINrVmZPvWCIilyqFj0M2SCLH8ewAg8bUpbZ
QoN4xC97Zi82XduK0lBbEkcVCiEhcEQviRTNgx6CJIvz4W22DkMTlyfq6C8kLG2vUCofAc08zXQb
+EYZwCKz3JKYVJxpi9bzjx/X23H2Nemc4qRhXT5WRHuUdcu0sxx05RwU1xy+IG6lgSzOlZ63B8f0
76UgyDWzBS3g3D3LdNb2fifu+kjYXCS0JDNog/6S52tNdMk5m/hxSAkaoPZ2oEvPSJZ0xJCymXRq
092nAWl4IdCtD+FA1k41fM+NJjkBmqh3gQzvG1s+d00deKXT50eD7Z3e0+RuGZHfB+1ehVb3ZUjL
U5W6Ci2DlWPHcNVWdGTBZOkAuxhAPe9sZGCqUv6eQf0OD/6ktJmChdUxoul0QxggdosvYaPLBPgw
O8XQTaad9ihsKOVCDPeGb1+1QbGGnJLOi4LytMj0cR0gMPChmTft9OBrxcjihPSKtH3QrOqdoYho
bENdTXriWA9eFTBXvNDoETSB5Ca4lfYFRRq0RGdJE8ObWoQ+yFFO7dIhWMql9y7Ea0Q8Ch+iByWe
oriaHPmQuo70Wrv8zPSA3rw9V3EM4Tme54NjWTd+SfgpqQTmoSaNCU6+c5u06rNbypfSzR6qElAF
C8T3DtQC5I9LVGRia2K/PMRVgDEWmxQnPcPKXJL2BsWVk1bcY7O86hNEGbuwdeqzaM1zGo5lhe1/
EsbRwmGxqOpj2DmWlhyKdolft/uXzAi3tuEHmyHLkvMwdKc0iqGvGfs6D7eJbYUpTbnZP9CFvVBO
uDUNeUPKW7W3evKT0T+3m7ELO0+gwDzLfx6MPCexdHnKep8V+s1WQx+wdWaf0GaCMHfS0d7LLJVn
NQd3DafSYb3lV9lHmO1fop6qCRnXjTejVdmsF4eKyuJs0iFjkCHrEXDauYgS49yeBdrqc+7CJE8H
x4Ow/2Kkgvc3uxmT3vJgn86T15iKkWp5W9o4D4cIKg21En2mEMJ97ZoZbQ8hMcAEMwZ98lqY84c6
ZsnvWE55Xg9QYgv+KP+8rfNFiViFWB64ntfDhEwRGOVyO5Yg/SvjRATMpTVid18FXr3kcMcurKUN
+EvSHfz6GjSSkLdouf7YbVan1vm0XowGbhxD9vXRXD77+pJ6gMPkx6sv/7aBjvdE5nXWXSr+kVTL
s8P6iS27g/W9/h3W23no1ntbTg9IKb7gFSJlhfLJgDT3YHX1AY5jlDHXjsN5nE2WU+zHaLTzjtiM
BcPZdNvTEMH4p7nPm1ze6TqKrDeL2pi3zrJvqpdPvb712khfKmYrphgS4F0JWV/15pF+S3vM/WIH
LXHchd3AslF2H9rGN/cjpm3qoxmuM+KJGXBBQed7qF8PdCrycz+Zx7AsCPKkVMe45rrlMYxnylIE
kKPQ0A6GalBlR7G4iMg3L3oN+7UfwwGeVzKcRdASYlvbgHwgBiVM9FB81n9nDsi5tdJZZ+BI2rOt
2c0ZbynpbI08Ks1UYktxcSqPywpjHX+TULaksDe37bR+hdD8TbjQlMPC6uzHHNaf1sN6xgniw2cx
ZrtpDSWXxE75jkiPPy6V9XpZDlDdGDBLG7Al3OdzVzoEOMXLYO/yy0A2GttD6N9x5hs+Gc+52iAu
YaEXEQJenMqpAv5aWt+yoJPnLLWQWnTuXpAJcl4PBnLYndVyyds20hijrOBFkDlJELBbUzfym4B6
N6NNO5+RDRsbNlfFtiNDJRnj6AJ7qvT0ll3PejGuh3I5n9efQgJSjy1hLlqdE7luuVF5DipFrvty
QHZbnN871THL6l1hnINyNM6d+ihygDjr9yCX6Pcf3wjVHEdq71pvsRVU4CIGd7phqzffNLgGN1YQ
14dAzB9HaS3t8+xu0hwDKAOHilCiTpMTlurwGQarcR2d6Y/H9Fo7WLFyTjaI3JuUaL7NDMvMKdkw
ZVQkbpRDpSuFkb4+IR/G5iJVu1kf07PhBr3h98HEPmdU2sGsh+kgEtTycgh6Yq2zuj8YXGibusyz
2940jqhEm2NDNVTva3jzmm+F18qiBmGNnbsbsNrfjEUJZa1/pLZABbdmkSSXNy1qelylNkM4Y6Fx
DUe2pVrPTfroX1w8I1VsdCQWmMRs5sdkzq6dm1K+wFp/9afvRaeHN0o21JAouG3mcEpOUR0fHVDU
+7hl9zwMk0mkbyP1K0OmvPZ1h0McviyJjulNmFQzaDSNzKA+BfUbEoLkaJ+rYAnajKlyFtnFITOl
2HS1X3nlaH0QLmQYfcxeSwK2PUukL101Dzur5GTQB+c9qrN7MompOjR9jFKLNba4iRyEsqGKbnRL
lpfOXfC0U2l5Sm9itidhsER719EWPGl2+XmwR+wJhjPrXu6T826jbXfcDxRuiaHoCRiGqDMBc5pb
1iABeeQRU53TFh7WFXl2COlgKcRPZix3mi7VUYg0uxizk/44EDxLEchicdbZ38YJiiEuyF3kFuh7
p0CeddPQz+tP1XJz/ennA2FTyjOoCblN6Jhu1wdEaLL6K63M+/m89VXWJ5t69NxQX99XQlPn3pTq
TJREk2/WH11b146odbxUg35AdsB6789DPRT2j1/Ka6Lw8CMkW703WKKN9jlvWwEMcJlJqJOfA184
51HIZD9k4ggoy0tZEU5LlvEAfRO5e/uF4orJC+jEcwwHdwCqXZL7N7rgiZkK+F4YHgODgHomzlPJ
qIrdrD1nmplSlB/U1iZT+6JPKVlhAz73jMUkFOjTorOAxpgUe4tRAFKM/m6Fgsu7+RS1pOKmFNhU
+wJgg8vLafdd0TxFCXvcxAG2lxBEkJLqwd/xSLm1u8398GuKj3RDQFS4NYaS1lu9kw2ZLEsN82wk
6as+XONp8KyESlqvasfTZPo+iqraGfzJ0rp5d2163k6L+th4it0Xc6IwHhGmsW3N6SNT9kJDb4nd
HKh0FfWjDbkHujiyyrpln01YCezhQxVGT6FIMdW2jrVle4Q4FIxSE+99A8FLbnRMsox4VohKuoHB
hEECoUh87zTh2ccuTIctfOqz1yjrHca1O2PSlgS27K6Q4BLLDPR1u1zspFGb6Y5xsDzpOUnBbsVi
YQ4XHGlKHlCOto6ytl4vUlu/PzsybS9LWXZZ9cNA/m5rJc0v+6iq+B79l+VJm6l0TtsvzAzD3pF3
qTae6ePfA7Y4DHH4Uk302Nz0qaVxyonFFaM29ZA/1bYfLs62YDsXnAGMlAcXBfeGrUOFpjm+m3mx
nuoiMcz8jdroQJoCFeMUy9xONObFZlAkyt4CSbKZy+k2I9LomD41bVR7WBnuZwZArmCARWxwt7Ii
T0/M4lr5/udWp0wZVbuiyk6jM/L3id5KOgF2Bqczh35Y0M0BUSXLs0+fRCGGr8jlQqGzaf38VumI
+SP7FI7u197ObwEY0lLoozeEGyiUdh2CRma0D77jJBCqCDAqSIwudeOiYUvSQGZmYbEdOo9qhNc5
/UGn5FfEZMq65c4y5Q2FwIKtqrgCfTx0A8tPA14mISuUz0053qbfNdkfo4Zv1apBfs5XcoK8ZADm
IIPnWumPurrxbesrLLskI2iW+t/jOCyJNh0BnsQeXyZNjZ4Fn20z9wbW1uWw/rQeOuRFsN8YS7Mw
foUaQOalzZItMecQvnz2SVo+AU0qzan0hyGd9XCTLUMAPYeKa7wTB6eJP3QViF9Wb+Pk1meRc9mr
2kXitd5uGntGvc+qe5BgzJKRyLaYCmM3mBV7OEbeIUiMzyFrD4hUk2QrRB9u2WdSq+DLbKmWnuvl
IMOBslQ5xVydTb2LAvu204icMGR17gIQNrrLPjZSuUNBgWXhekCy9aHJ5npfQrtKN9GymJugxszb
ZvyiZhFv04xNjL3sOHocGIDRp0NY+oucgFQfKEwsfJYHx7u4AeVExRVG3HLAoACaOxN9uwBiOzD/
pBPICGtFzLWShxCKKpOMFjvnGk4WNI+GfJ1pjikSlcO2z+cMwGzibvvQIsTPnTFoDKPI6eiqAU8e
h4wtz1m8Gst6u521Ryfnk+TaMuWtT6qJmz2GKt+G8MDOTWhXZzZrTbpZfxzj0j9BVdeTFJSGE3yS
Q8vHyaKa1aK1fqgfq0eaQbA6CPRLbaO7jAGLPdlllOKXFarRTBWzRsF+5uftXLdOYgjag9sOdHt/
/vPx8kZo7NHpZmwRnBBZYjroMDETupog/mK5b/1pPWiyuCm49FkfueOZpYpNBDkZE+n82TAbvFFD
/mwRenthLtApwVFkKnKbJl0B1zvvuhfRRJSE+6VZyPJXdaI7UwokAsgmFmmKLJpAioyN9YB+/awC
bTzk1IbP68EK7Z3jk+mCw51PSA5D7qUseagExHIL35Uylh5H+6gES6ExLMLGHIeNbhf1AhVlnO7w
6WfLWpu9F9sNEjt2GJdIWFvvTBvVnofWffzvi/X+X3R4f5L3/e9Uf/8fivUcHBR/JdbzvqVvMIy/
/atY78fv/CHWs63fhYniTlfKEoYrFPa3P8R6PGSjvrYc5eo4uiSCvH9o9dzfHSqAlo1lxbIp//JL
/9DqOb+bJrI6wetJx5DC+O9o9RAN/iInJT8PFTiuTd1B/ocE7RcxeNyHsT671ZFwbnRRjDOz3ld7
RznngQLJOcqsZodvM9pQj192TlqvdnSR86Pes4jK0KdsgqYiuUjPgm1Mdv0UL8EHbKW8KbGrixWD
7NlTGWt3ZdMGlz5HNOIgxS9xjYCMly3Al3pL3/GmawptrwWvjiobmpRkwTRKdZfICWj0aa3w9Cp8
w3MP9c5Wt4M1kUtQym2EWvJCvTwPhckw4wS7aCq+JZggDphC4r3DR9wmKM/7vHkxR8IDSj4WmeZ1
l76aGqsv3+wO40j8xTQpwuVD+3kyRLBLQp/Ey1rbUVtIdrWk6eTXmIdnnzyJ3DqAEMBZGqcXEdTs
obolKtoP54uaAq54SqJ2VF2hNZOx7rgbJxtPTidmGsJttTeb5F4GATTQVH9kN7w0/W/8OGP8mifi
CqenrvCRA7CGpH5Jn4BNRUWICkvVsSLtYw7E51kQL0qG7naW1uMwyHI3mkny6Af25whiQno1alWe
hrYJd7Wpf5tzm/R6u7xF9aFv3cndjrTQYPKSu1M30WtXMMdpkvDbmsV6po9wRFq44sMuc9tyn2WZ
oH695xz6ngyk0gIrpoAZt49lUBobpfPd74VsnzMZUAkcG1BUc3AJldr+L/LOa9ltY1vXT4RdyOGW
OYcZNXWDkjRl5Jzx9PtDUzZlLm+vOtenyu5Cj26A1CQJdI/xh9b2PsnwwQR2sddQfPVatirCWk01
d5zIp/rq4yHdZrMVanfqiaxIt5C96I9BDxexxRZdxnpRydhKBmiK6+aL66Y86BDJmlflAAcvGFdO
WHwq8PJAEaI9FplmPjdCdBR4IdLd1LqsGpNRMKSNql5xEQHGbR0gGEPERyDO79PnNqiDecA+ZE4q
e866BuWpKMW+0Ku2ke1dVTs5ZENyMOTvZZ5cKJjuqFOQsnUB0oXhZMEyeF8d090OuYmUESvQaBtr
2jUaoq+F0YINybLnJkqWFuuqt6h15/1snFza8Xr38fyWp82+tAHGOmlTpvPcPXtNce41vKIt1rdo
WL/wjoFfGiz9q6aZ5YmirBIUdshXjznUVK8BEYFbJrYpSa/Oy4aiYVuD50j4jc/ytt9kXaevzMLa
NLjtzB2p67etTOEiQdFc6bUU2W3wq1ZRprNcHrYkXl9MhWcr+7Vigqb9EdpPTu3vQeux0nWUs6tL
gGpdHAXJYR0H+7kpq+5slskhkclXjPmzKQ1kuN0Y1z1ItErpv2k5u4Uu+AMQm5skUIg6Y4M1u00G
E8H/ykRkekBNS8OxDm4yOST7BUiLFZPnBwkz5wEerOs4p2zk4IVWJeGB4ou19LRInoUJSusWdh4L
s6LKGHGrico22ObfSzC6F+OkxT5JMk06Wdx0Vvl0b5NIupJlwhDbVd6Hrs8QBmqfksCSyDyQELVY
ACE/bs/qHdmnOeztEjcgEiQ6BkUgmYsrnkv9AQQexTEKK0ALB2/pa2m5hImkr5MMqJuCFhsQmie7
cPRNEgCwjYCnuJFGcbipEYv15bPTjs7Kddjz4pvkBv5z5hfjkp3YM6WhYhbWyR/AWQGzjfAIBx8b
6WAnoeux655dsCYthUKZXD7FMM9RLtDmYxT4ulM7XFUcTmuSMDNN8805Wzc8eeQfUARRm1ONt1FN
kU4CftACLZ8bjWvuqb9Z+7BvlS0CN2grYPtFbqyZYfXY7HN1TFYdb0Ar6nIfNGq5V7sQpKo0frZR
j+UVnoxD/xYqUENNZdIPNOy15tU1hbfgCn2ZjZlCzTbDhoG7UmnuVdXwEIT1FlbCZoMbv6r0zV5W
eqrNMV705JvqzZgFez2IlXnkhg6ON0V0MOIY58fBR4WypTrcGZNKPLanFN/ggwfjgn1SOU+npFqi
VX+oFkyj3B1Rv8arYY/2m0FWXb1IqWHsYdfk80iawG1xkez9uJHnpMSVOcaj4SbtxlMdKulGKjOS
U4MMZiFhszomi87r/ZlfONEBEMG704zhGtKKsx/aIt9ojol3N4u3MB2Aopc6/OJaN2/vopzeing/
xfiHb4XWTnSSuus3fNFu7zL1o34fQZJdQ27EaVkl7VwYoLbFYRGAwarfDCcbd56pvWSypiJh6m8G
JNiRfFOvvUZpLe5mqMxrO9OqtJ04SlVF2+n4Js+wrmCzOLZ/JAZeyxmS2DM1/NLGRF0TwzM8huYl
iM6ZPOgXL9Wj5eCMR7GB8kgWb5UY063GYnMujceil7UbzecXH+NvNIO/eCCPbJH/Hxeg0NlZkv0l
QPSfbJH4WxV9+335eTvj1/JTUZ3/cfCqIIVmIdQCjObP5adiqawkZUV2VEN1VMeEH/dr+Wkp/wNV
munou8ASVAwYgr+WnwZDhoy8kYaWg05eU/9/WX5q1rS8vLOZpvcDe8SAyoaAADWyR+a+jQ4Zssey
/hN/1T/KfoBKNRrBCe0BblylMn4LpueeUoefRQoz3fQVjdJXFW4Vy+LHjvMIdZT+6vlo5jRNAhLd
MLJndOiqaxOopJjj/Fk0XgOguIkTY+17KAx7EHmPjWFfLIv6I6Vu7tlVJLegQDkDr5Rh1+g9Km0Y
+c7tHKU4tAi9I89YF4Pj472xJkEpMhp+z+YPRGHVFcniPiyOxBxx1LaWdCDHfQ+nqvtWWkmz0qdC
b+UXyhfkjk9GUTY/sZzcD0rTfAxlny7a3kDQz4viXYTl2xoIdoDISjvOCksFsThSc0nlrAQo5hZH
vXbzjZu5r/eQiIvmHqPMsqwK4LAiLgVmdeiaq6RliNTHRd7v06mpIq/fiy7ftHjjlMl/xG0VCGeX
5XHBn5HZorn1sx5rJKyhuVBgd9sy7pqNJeYbt7PStN+mlP9mVlm1IL+q6up1LPn1QcILJ9aTvdQ2
pA/9qE32LLFAWz8eukGS7HXsyLbOXLNYq096FuZfyhZjl0XDzK6qEI/saCkG6gJT6tRA41IOJZJ/
UVl84O/LgqRtwSo5nv0lB+ONwsqH4+beus9wq3Oa/uT3CdDwgWK6ogQOsluYPNtho78p2KVYXV58
UANIN1i1eSsxjVr4Feia9sQarvvt9ILaDPVnb6IqNpSLUkkJdrZdXG5docJluhIStxh8rs1UlrBa
tM+Qv1x+IHnLN6KQFgXg57MFY/dsTA0GNHsovDpl1z/j2EC4YPi9qwiJphlH56zHUbsIku7XNXwH
fdnMwySiSsPu0ExNKxvtYUxazKp7vl8PA2LKPVYFmDeQDcqWOU+xfaXp/lqpinfRa0YdvxFx+Nj3
pZghOHnWPo4TiywLWkn3majEqf7CaAE/3IOQ+ZZugdNQOylLiAYYBaY0knVKhLxErtS4KgdXmDvh
Z6tUp0H2k29aHiizGJnB16ECExvg83NWc39cAy9K9m7Y5Xsr8Hpkd51m78m51L36deOWS1dNJDBo
MkZtxQA1vx2Cy62J0+iQxsrut9A0KNmFMTciD3X6v+YGrRNcPtW+93+dO40kYeUuwzQGtqbi7FrU
hY1qpPMicCGi0VU+58bEI/QeC9zx4IQSuNCmr5Fij5uDbEu3k1wW7VsrSMiuZqp+YDGC3xuCkFMn
CEeoPb8d+kOlHwYH02Bgg79G2JXrhxA9aHySfbcHBatYbBFl/2QPHrvAQj+G+Pkdm7jwT/UUNzyF
uGvjoJsO4Ehu8xokuG7jSSV/aomyG1qfWn2tQwYq4+GJlN90fGvYwK69arDmRREpt9hocXfEhOSA
rovy1HtIQdVWBA3hz5PYGsMT+ftFMW2fZmdeey48suPeJKVnxzUkCrUBtE7vFmL/uQo74AaiK9Sr
hTD1X3PvcWNIq1UiSS0FncFijw6weNTRoO5C1Zn7vZH8sLOFJMXjdxlkLIuvJDraA/ZGnfHrqfDf
JxjhIsvhK/y2Hvi1cPpdkFCRHx+yAL81FSAW/xu6pj4+ZDNykRmStsZP07GaTc0f79BrJSJtBjDS
Fd5f5rpI6ldJVeSG7XXOKj5AoZoNrvLUgIIdqGazE+VvjhFKtpUHdhjlNChimOdheU12ejd2gXFU
knCb6GVkb9Mw/I42BDJ5MrLRI04YoGteYnxTr/mAosrUE03XbmOzSX518uAg+2Nwqf1OejFqg/qK
4zTIJzAdxZ1unqZQmURXZvddmZkDuNZOz3FsSDttRGUhj+XwfYyLi+cn4SdSkV+iqFFeMzPQUCKN
rNWg2AdsVdgHdaF8CULdWpexBgekapEvYlG9xMk8fVVS4LJ+BWkFBlazCDGr2Kldigpd2+pPUkNj
2Qp1BOrwKNCFU7eNT8kIZ3zqiWl2FRcLHNBx0K0s/ek2DUQ6QFGf4vElsyt9TRVdIrcdWK/kA9k8
e+1314tweVWd8TJipkYJ2mPLlvTZd/fUWUoDAg3QBbB3lj/4kZ7+/UsD+eBhZeZYlqMYFkI5lGvQ
zXlQibBCtU+gQHqfnSWj0YM68lPrKeMV49EoVNEvLVrYZ2NdXEx7SFaDW9VLLeyTFzmHdGKlDfAt
L+z3WkEVVCjPC3151qIOiGxJwXqmdW+y9WJATBGxe/chdj/3YUB0/88YK0wVvA0uBYGaLnPsQ4+5
HklbdqbgR1q9vSQS+pm+LulfBqt5djSkmkuc1fJK8340fqKQC/E049BNmydj2jx1pWxTXp76PkuE
BNgK0duhiJq1Ua1VPzjcpk8TRdxRQRlGQYNXSmiCpQSiuQUzl5+dEP3XJNIcxEfqs9CGCaR0TS42
3yZYr80Vp5NPsdqMyy7ErKRqE7p1MoL0nw77GKPE3Ix2Yp4IDWQoluCMecxF1oQlNb73ReQcao3f
2og+9rLKYFuCtYzw36WR81omxqoAlfDoqrVShFOcn4Dvtoq5iIl5ulRIEDbAl4iuaMgGYc4QDl/u
IWzrElgS2lbjT75Qy07d8Co4H+SR9hqV+cSwMPei0bWiowaDMUc6LR3uA+JIxKqgKf95uCkjddar
vrR4OK8GzlTOzEr7hmhxeTAd76dOPunUT7qaVuzgt+YFLwp2ts/+kC1hLElPuSxlh3wSMFFqX/lu
WvrG9Wz13RrxsEPWJqZ86MvPPFx+iAlqBELAMKpnB7GMrT7o8ipHF/y9bOy1nnfKd4esEkIiDimx
yM4PPH3GhRiI114arb1RTdAE0sx55uLYHoHDOmIJk1UgwtVtR+H1xNLYfy7c+oIJL4XmyXVFySRS
ZBYSpGJQNMjlXYZSkY+id59RaKSRxFl/XUPMUNPUvV2jDj1MWNVEXRYoEONSHrn27nYYIoW1k8g9
w2W5H/aXEeYlmmeav0QBX3rDyXBcsI0zNppvS2+ypqUsVXkaiFGz7OHr2tKzH6XSE3pSa2OaRUGy
+C/6eCqFkd/3k9RKpu2k4yCSojhoT03jv4l8uaRJAgkDmJ+R6rSXTIX50YVu9T2P/H0bleD2o5MS
JAgLtl57QONEfbWbTN/VoXTwY3tM5gHJYihGGDuLp5sdxdquAji0C1pS7UCUumE1WkCHMMPulv9+
151qS39/+4aGwjdiiZYiW/jJPlRj0OGVLLjG2g9gLHuzzGJ7lgdRu4kSO5/d+k7gA3Qu9AqZ9zrb
3IJ2YefHfiyXVj1A4vV9zQeoMJoUNLjTilPqCCZZmY36nF9ieC50ZBIQCx2wKzDDs4iJxgQRva7Q
HJ+JAWMatUrVWyOR6iLX/O//YqHJ+1sCgA8MNQodyWTI+Txm/kOVLYbEPJq9+yl14bFw0uytH3BX
i23tS6XlzTbtPHthapr+JZTZo7dtwRaKFMFLkSXb0c31L8DXg02QQXkRXbfJPmOtwoTclqQresDP
t7Pz1Frpte+vxbULJ7tW8lEPMKruvgb9WFEAz6u9zF8kBzDH4a1fW7+OIqPIk5WBr9O+Rqd/mQ0Q
eLIsC9szxJ15ZfgT5tHgTegN5QKjLcFmRjb5Rcu6NWFfQcQS/Q6uBWBpFVpUIkEtnp73ukvhqq7t
LxTxq1WvZv3WyfLymbvGp5hQcj+bWWAJn8YR9ys3K6NV1TvVR2zYcz1wom8gC6MV/lQansS1+krR
WZ4EVrWl3KI/fe/qAzSdUJOeE0v3jqGClbw4Eo2fs8G2bbuBbvO3gWBEX/vfP36hBPLw8bPL12Se
tZqFcMmDopGCSKXs9KH52aJtaJ6MAMdtAFHHPpHPVRAMT5oDVB7VEn3ho3+8MqauGIilGq0Pc7hN
86rO3foeGuEmQBAH9XXQA7VqX4Huuteo9B2oOclbO7lR6pPfJdJX0dogST5v48wK53j0afMIq9q1
OENMHD3vnUeUsRdniDiggumqIpB6ui2uKnriDHHVhAIXlVBeV8T8odTmoVEEazEvABBSQNnStMLY
AetFO+J2OPXFkWg6/A12ncmOB7Qzh82EKC41A9ZflP4XRTDlQVQIDSySebaOMoxOBkcjYfj32yYo
khjWs6ECXIOFFeCRcU7K+MkB5ruzkE05i6YdlOiMRXI4R90Qi7hpQMwVR2WNXmSnOO38YaAvunrb
+sOXh/jQl9Ep754fwqgORGcELQ91Nvj7+/XFNDijwBVjTbq9uojdGg2ZDCie0u3V7wOVlI4btUYz
5R4TR6gAIkbPju4ev7+YpORrO1WkvRgU8UCvk51vl/E6SYuWzY5PU0cOwAvRfzwUE1xAXfHs8fC3
03xghVBdHy829WsplxZmLjmLpuwhqsuxfRRHVoICQtMfKa3jSu09a16JQx/8ayynsCg2/HpoZyr6
cgcxAn3VPojuQEZuVVO9x1IZzJAj+d0rONv30am8J3Ju/QmqxuTBNsofcYLhNuISymH07PQlj9W9
iJM+CFcdVKpN4gfKh2o+DTABvlDzNrc5OOaFmPUPV1XSYlz8++1DNSdxr7/fP5D7UWUbMMQkuy+2
vr8975H9gFDeqsknaR4+YdPtMXVvVPsYdeUKPnC0F70sVH154asJZcfBg4gzTfltpEODw42LW6jG
rEYGEGc7LLr1bnGf3I+ec5tT5cDmsPWlNo+5s9xx31KjZh0ofX1Sxs6+glJgxUe13rFS5ypCKdTu
nW5E0CRh6l3VqclHs0RWAx6ZiIl5UW03c/AfzVrEOsyUElYgW7tMKVApnbEXR/dGxEwf9hq36MmP
m3mWihz97fCfzvttGLf3YQOzcTdO5ISH6z90/+lSRcUjcQB+8Q/vzKlr4Kz8jfaQDKRDZqXSQRwF
QfXWRoa0foj307R7TEOZBz9ITAu9hsz5/fyHeZ3u5fOyM43FwwCqUS5Y+umqlZc2C3yxwF/fg+KK
JknBjUPmEJ6Yvndx6tmTlAv3o7P3qqisVgiC62RVaWycNmHwaoFxm3c/g3zj1XVlwHx/XeR+mrim
r68D95l8tnyweS9LWaq7t1o1PrQp2R/1JtzYVP9mtmE7J21SrF1ytZfei5elaRdf7cEeFwjRs6dq
CusAH9ZYSLoLTYvUlEh0mLGPniOA3+deRXPBKkI4LSHwCvxdzoh4bnLbyt+kqvLOeVx/JG5WvIU4
px+aApac6DaBP/mfler8Njdp1HVJMXMZTZO7citZhySYWNZpA82tD8vtIJsjtttS8Iy+f8MGLrY+
ZecjtHukQgqFIgzVdYreo71tQxufiUibnujN+JQDV4IAiWG3iBkw9i9DYN9OECHKG80q9Ytm4Xnh
CGWOK7medqXq7x/FjLZHRKIjqYfbJNrNpgO/FtozrNnbHa83+hZNB/Jeg1KQvOBOKRoxer8z3gci
ni2GSib+HurERe431Psr3WNitvLX5d2NshXPbQ85rQmPF02Fd57wt/70RB8UgyqO4h7vofvjX/mH
1YCYd18cPFzufi5/gvjXq+lK5/+XxcKD3iJrBaSTDXP6D9IFlcUHvUWtxJoCyavqh156WxWGzSHO
XXXVFOHPHt8aeWUUVX64HXrOe51L1o47pfzDk9yXjLv4m+KDO3Z7w9lXjlUdWeDqmJhn6qKMCn9v
NQr8/cpsj2OvOS9moq4CX7a/gF1IN62lm8ve8p0vtd58y93KvMSZF189x/sgrX/99+fLVAP9++PF
gNDp6JbN4khWzMfMKeLmttqrcvrDDHvUTMLefEIFaDZGPmpUU28SbF8jJ4H+pjSgU5CYuBwobMbE
aIKYxS5Wk3Lm4qWxwj0d+qI7uvt+KNy9OMq17twimbIWPSqeJryCaYpojKFC/W6Qdx2y+BQlTHdX
SG25r6MaggKEybMf9DxyyUK82H5BCR5xb4A4IIz9ypZ4XSPwDp5JQyZV2osjERt1Ndw2FhzKafBh
mpjbRK1XzcQwGDmuFQTtyRuC4pVFmAFROkhXY1hIbzVWtXOQy9VOdKGgvKOtYpxFT1YXRT/Wbw6Q
gAu8myvrsXDz7x+T8lhG5js54RhZHsisbVXlMVnpSorc56UhfQ8kI183qfRVi9v0KhrX6GMKNOGF
t+mQ1gkSjL5l5DMGM71iyJpeS0zjzhFuGY5UuN4cGpp5Cex5CzZmoKr8zegk9yyupUxXtVGhGGW9
BEj052sYAZ+pzYJLXE/EpaB89ZR0UUfqeG1yr+Hjd5194xrKPguB+8SuCTE3THxk+9ruW1crGxwu
MYmLu3Uam/Y3tUOxD5E673lAem3VKim6bZFVL9sSzKJuZqd7OUgfC97qpAZ+jwWl+eTglXMQJaLB
wek7Vop/PCloauTapxMQT9co+02UZLtvjtOr1D7OkbDUoTjfX8GQiguuvd08L7L6KUmK5lgG5SmI
5PpJhPhRDEvE8qOl6Cqtg8iGDw0jWwDQMw+6W/5Mozy7dFrggE+xnzt+VV9KsxpXDSx3flWN+aXw
m2PbOtAMEj8+l50NKm2Kt0kPtXCw423qDsPk+Ys4jJRle32IV2bdScd748vmr25Z969u1JJjf/bV
VtuTx/7VqK6u7ePGACTnepW+jY14IWJiylAn2t6vfGUdyeycyzBr3tUfpdVq72A5h2NSyBSupy6I
7X5VaoO5QsZGey95QM66NvVOv87JEMp9UjzfXPudX4AuLZCZ4J/xozKPo5xD3k7QpDMl3B/B7j2b
A5t9OURVcDAG+ISSvrMQUngF/LBJqLl81ai+LCUtSpBoDIIvITAEMR/DWYtfJ9Az0XWARXLyRwpU
Z0Mit/kvysSKosqPuSt+dZYhslaQyfH8eMhdIUWVlwk6GN8R8FAAh9om3HiaYvTRIktkBGembgfu
kGKirG5Km+fEfZ4P23Hvxu6h6LQaZhBqieCJlLU3NM5763XLsFXHb6GTVItOtr0D6kfDThvSLZjV
8pIaJg+k1NxaflBdRKjWQwclLmT17jExYIwmP+C4PbouZxalg0hQkikrA60Mqu0asAvKBVDFfFun
8AyORHQ9L8fB0CyHbn87FFHTrLB5/W2COMxzaj5hCLZyulA9NbfZ09lOiQh/6EbmvtUlEqWSmz/r
vR9sqsgm1zek8pNXwu5MRwtl99AaVmGV+QfRoA7kH4Y8LeYUMtApmQZETBzZ0+j/GdOiLtqDIb3P
ElOpkQ2Qulpn4ecVILC8sZaSVEBVwaAcvxPTVbfGtFlxp60MwoqrCh3qkwgNVpydASAutGmCCFVt
Gu8oTEB+Ud3wolodj322ZVpWDR9FGXsb3UObs8nN4cMP/D3CPcWLG0c6ZT8NjtY0jQ/GmKV2FJy6
1NWe2lJ/EnHQMB3CP5a3FV2VHU44Jh9GiJ9J1sxQRoz2oYHHRYtQzwtSM7DXYFCA7nm+RfxEm3lx
n+98szTOUZrke9+o92rflHwENNJkkBD7XQgO3iyfK9+Td2WoTPpKjPpjC7pBHvKtxMJhMYRecAKm
AhUGwWgUBqPmSR1lZ8aG1f3eIfsJzM/9iVrpOyXp8r2rOmMhTycVvoTuLaYkaFoETTpTy4iNkji0
UvZMt0aiDj8Xh5rsuus8LAFcD36hLVRDB6BfOhsPPx95jZIiUHAp2YjaTopXNOUDb1iLwo+cpCi4
RgP80sh7ZxERz3EciI/Iio3PJDRP6bSR99zUWEa11C+wdA93mBLgoaTXDgRYaSt6RZ5ZF3GEACCa
j5l5suOAqoTdryJ5QJdO3HPtACvAWg0+xH3XSF3n14DoJ2OPtH6u7h/uz4GhPXUNAtVJGOQ8oxIX
PYusu1qYVyEDogavsUOht44S/wNvyE8rkvMffYafrp1AG3e6qxRBQm4iOibm0CfR2IWZHELXXMoI
V4FRnwYkyXBPWap8CUaNYrYYkBpHPeVFu3ZSRz64w0hjJ8pBdO06HvEenPplZeLuauW4PU7zptBt
VPT5eci3U8Q8vmIXcam+is9BGWcLxQ/1OY7DkKqnBh8NB9jXk5lRgXLDIkbeMML2bRrzMj875kr7
KnqNm7bPRRl+N2JfnqOxk65y23DPosHyqEIbEorCPdaYkXTGPmaF7jLCan/NtSJr2sO1P3kl6azi
9mChTowbyNAbykoExWQ5bcNtGaanyMrq7aTS9GXQnE1tJNS+SLFicBZ+F+Ew0KM1ujjNSnRbvuiz
kJvZ2Uxd+8WppYWI17YFES4OYIIrdvwl6nGAGiJMHWzFY9tnZsrXTModMovcCKCQOheo6kDKFKf8
5kaU4YHveFewT8AW0MHn/bbdCjsxVBpdCTLp1ESqCRH33u8lrIq8DnGLdhpGQY1hL8wb2CLQTpTc
irdNrEpQ1qX0YjkS1sE4I39Co7f6uv9Bjbef627QnOE8m1RWG55hUWy99Ul/FTMDVX4LO8d+NZRh
WEkxGqgOqph/v5Zn6/A1zfwiXKG6WLGK1c0gqo9wlRKHvR6sc7DPN1MpE6kViISzyjHbreWZxWuB
BfjCjLtg01LmecVboV52PEFWLFvL12yw+UP6Fe5P06iTdDz3XaC7YhQmcbStzFSfi26VcEvTlV6a
ia7fyumhaVmniC7+pOi/6OaTNxaIXKWt/9NBOKBxO4DHskvqAjGur6EL8zRQbARcqkpa4q3n8tto
sx2G1/gZoTaNL0ocWSesOzG/czL1RU9raK5WPiByLu+bUpO+wn7ekpqGYFD59mXUhiW7z7BC3yL6
cM0qOaoQAAEzY+phNLo3z1I93VKCHfaZwRMGKoZooBsCC/qr2yhWcuim5h6TXLNfoitKKqj2hpWS
hhCW0VAQDXngeq/7WNnPatukvJPY0loq9WajsX0+iyZzkmDbpvW3e0gcjVKprPQgUzYSZs2LQNeG
r4nqnAHiRC81/J+9iHtTPJSls4TWZ9+WGu63QLRLDzKDPznDkV7NTuJInpzhsGH4NTpMXRETo04M
FKZzy/GLPtkYqoMMn8Hsq2NJAWgu5VXxHR3V+ZijnT54TbmqkEPfGnmhPuea900dWQEDF934Tl2e
siEsT+JIJfu1YJNtzskc8TlJNsNiBE45xS3PKLkdE7sPiJOHyoCZhFX8WgyI2O0Khho8WyzR1rpa
HRweYyB0gzP4OmrWhY2K09QdKq+7dV0S1ygQ5YeuRBkyG2H11HlXkB+xosuYtx35WJm3znZ5hkBW
c6nQY0c8NDAokIbaa2obBRm6BGvfv3el0uxW7kCSK/nm2hlf4iLRXmQErj9aDS1OhJS1q4532Ar+
l77PcEXfO80QrFG5za/ANbT5WJikg1FZW/PLjc+to7+lARam2tQTIbxf43NsNSES3CGEWYNSOH8W
hhP0KpaYevCHLYujnZv+k9K147o2LRkJGbC9PiTfZDSbFyVorUMuYzyhJkX7UVuxhIpR0B8D1Ryf
a1U/OondfKhplqz6QAU8Mp0Ofgf5jTS8FlK4FoV7EhT2ThTrRWNN2lviSAxkosJ/n6PHrr9IcXNX
pEZ/VvVw1cZt/R7z+9yjQObNXd2v30NkDGB74N0tRvnsFPT7OghU06iMKHCqJfaLXhfuJS3A9YWD
fMxkNwSKlbkXipThMTOp5k49ERJNmn4MvamddYCCl1FycuydnIscpcGiUJNs6xZV9aYmhj6rk9La
i26s9t/qoTNOogerA42MInwSPVtaelbfPMuJGczDolgguWYeqqEzD1PFCun+6VD0RRN0vTtDdjpe
3ieKgYdugwYq2LD8t+vdL/Iw95+uWRdUBGVYbqxDYoRvVS/YaCVSzAGJlWgZs25GFDZMlnL0PpiN
+VlDlNJ0FI1hs1XnIoglnBCMcj5qmvfUTd/WtpOHPeK35KGzTlkpgxxt3J6sb6+kCYw4itPlZObi
GSGqzFL+IuKBH/yKp0p8NlgOPanttzoJ/EvRk3bL8778XhvFyQp7781Admejp+zBqsEe3kryD2KC
ZEL2CBS9PwcIPB7MsYEIFXjV9xSRlh5s2lcsAfRlGaJSr2Ds/mT2YXi7th2Gn56a5M+9V2lbvbHi
FZqn/ceYoZk9vbhWIm3Y12NOaU63TrkGqDqdBroYmaUMWyIKfSjOhGDBBQpcNAL/LaDi4ug+8DDv
oSsmo8sTzW1cXBb3S4mjh+vdX0NlQQ8yb8wXAdLFKyMb+g0m1fWHXa6ytom+VgggrO2YjylU7Ogr
SR6IodZALlQbQTQg8yGmJVmNtqTRvcCwCXapJsFSxK9t33fQfgI5qvC0/LPbTrHIlhoWONOh6N8m
/n2OiOUZnPEsKl0M5/9zso9nyaZEnWiuZBmy3RrfAtVRXpoq/OHjiICzI71yQDMENtW4qSVX+9NX
GlENhGwnzDF/HgOph8D9LeVk98EeMpJ/SzLZDpm3sArebxmk+wm3fighLDFNlsdcRhrY8CEXy3Pq
XehjBWjZ3Y6mmKSHxR86XjdAApyDZlpsS6ZGdO9NhuXQvlZ+3iMPs0bov3P0LztgbrAny6x6iiZs
3ACWCDhf3SC4SVepJZ3FZeQsHFwxXszSTsFdSR8h4oTI0I2I3GaxcpSUSF5IGX6bMarZPvTMT1zS
3jTT695SD5dovazUfYgCIsTVAhcPjIVnuEZKOxUPj63lToqqmimdTb391fSYF0D+M5O1CaPqIgZq
qavPcrMSHdjVrjWzBlRRSNrtKifESN4rMe6Ro58Kooy+E//RBv7PQLap9UgRuwJ/HI8+paldOXbJ
erS7/AloIh4BPKC/x33MDE5ijXSpc8dE4QDarZMaw7kxAZJrvb5UgnLlu0618KWx/l60K4F4Dgob
NnKCW7E5ofpQRtoO2ZhddfTuZqqeqt/RkDj7deS+KnWgrw1ZZ/2KNMWrbrtPFVq1X3vLeB3lJHuy
ojZ9ki2bhUKBgLroigGprDYJnIyTCElWQi2bslitvbNbBgWg5J9KVL2jTAHZBUHtleZ4/U4eo/HM
1hDtj6BPf+jZ3h6j4jNpC0q2jhJdY1cqtrz1ao3oHP66dRigRsSUajDXGiIgH1A5kIgtLPeAOYV9
6HjcLRrEUz+MNtmI1yUhzheVNepTbpTmskrd7tSb468mA+y0T7z2fzk7rybHcSUL/yJG0JtXSSVv
SuWrXxhtpmlA78lfvx+hntZM7737sA+NIDIBqKSWSCDz5DmUU/xt99whJpgUg/AvOTZBcfr34PuY
sSddkI+av2iFdaUcOd7EQxm+sdWDcWcI0+2t69buMgl5E7I7aTFEILBY7GXXEmgsdIgZHAimhW/W
TExXaqI6SW/U+B8EpJ0zt9LojWPwuRic9vG2EGnnIA3Ek5yoGfbC75sUgmKqlOXDOwV01guoyeVD
W9raPiaHWEFcOT/H7493QHJ9STS5sdFtHMK4eTKhvtsA1/yqNR3wUYpmy12eTN8BDk/UPdcQC5X8
UOC7Lt/aEUJhIWrvx0jKVR9zIBylUZ9bIslfoszKlupUtk/wCXEQVIDaIrmaHTyCF5sCBtIrUXVK
bAGcrqAy9yHfH0G2lGCtC8+Kn2TjtclOBRd0vvWimjitjcLdlIjbAFexpo0Rd+3SQStkJq9TLDGc
ZOPrTQJP2dwfvY9uitdTHfhvue+Ehx5CuqUpJu8t0kdvrWcOFMhzF9YqB9JyzdtJL2yEP4rMdM9y
qpV0lHATLiPwUTwZiXUbZLuFDje6mCBAYwlYY5NtlmbBg9oED77J1mTqzerY54grrsfCQbKBu9PC
iGtX41QYoWKEJmG6kq7cQ0lDjjfkf0E6FtoqSFLqydkIXTR4g2BFSa+yl1tBc/m3XdX78Zekrp4k
vRxrhHp9GwZm9R9rSLs0DdHYHwlVveZqCpsEhyGyWPpD15JRdvQ0eh9QZZB2pJb0BzvPq5032/89
Xtq7Ks9fqoAjh234h7ZrQZHPV3oaKgcdtt8HRRAsH0Zl2kLZxY3p96bTQg/3OPWISc8m13G9R/mV
rfx9Q4ZvVxalUpFe6d//6/ZOOvTG+quotZB90b/2k/etYCt6jdgz1Be1/UHQpP8kAt5tfSv2Hpy5
G0b9hfgoG6Ek1iHaJNUj7Ybw+GJXE8821c5eOvb5FeeNQDdelTCl9rkwqS5JVeVT6MqXyu+sq+EZ
4gxFNQeB2W67bOQ4mhcEtDwYTfPO3veq5+/56hHo/l23UWtOAu3G2GyDubSD/Yby6MOZLHuy9qOI
1VnASR9W0pY6FkIkMazrWtk9AM3QH6uhQio9cYqV5VXlho/XeiZorh5K2xCLoFDMZznk94QBcCNH
5RjAIqpULwOitZPuRFd97omKe2Kexi+xghoURE77zp4I22XN4J+hNPMpM0ofBwveHbL++yyBRayD
Q5n9Q3MaZ3CabPT54CUs58PvO/RgJWhtPqCFc2MT1FqCfxQkaEjhKRPEBZMSjN4qg5pwb/jD6daV
sUJTFKeosKGDnSOH1aRzQ3VhoidPuGET5D/LBoDjuzHYJWUFnv88CW16YPMOQ/3cbX12LGahfDFF
g1xjgP4Au6vxUY7NI89bxlOr3FYzojnuPAuNkWZVnqFY1Z+n70Ovwk+sjDn0G2bU7Yemt9bQYto7
M37LQKv8VFGFRXau+QjCgvL5zP5hRzXkUHHK8Rp2VJIYpn1Wtbi+VplZXTW4caUpy5AOlCOaoXHO
0imHzZNcX9tT21FsOeMBKKMc2D06yJZWq0iL0H1GU4QNzQTUbIY9SPdtZKlN02owjHr5j5lykBUE
P0QPlfVAWO2pqo1raprjx6Ry1Cd8hKDX3KVe4EvCzeuxjqbbKK0hpuY2wM4jDopzw56GL+MEqf/d
lgVZuCNDWlLG2JjKAua7RQd3YDxzhKKsFh3QeQ6hNKArmwlaBtJKMMVDrs9WWBq1RIGwXl4KECnw
7M/j5cxmTX4TnQmIR7YoVdVPQRlSf2s63Y+g5glr6t03NVEBA1RGfWn8FlotaHLWfm8DtOuUL6Qm
uh96rO99oV1TJIP2aZAiv9p2Fin0iGy/m1VQgGcwFC66dno0ehWq9Vliu6OCAeZU9RF5H+N1oCfm
nvT1VNxInxTjnn0FCu033/+eJ33ajAj+Pc/0ErDVoQiXtSjqJZzIZNRGv92Bue43PAaK59zwIJmc
wT025CkmMcEYsek2jcxvPSihxdimcChMVX7oRZk/aCDYv5TszYrJ+NYG83851OzkciNxBnSpL6VD
g/4SGmnxper50VR1aOwjq+ELWjo8Cue10Ym6DIGCLpdG2ETvtXyLaqlyBNIj2PSa1j4uU2tfJ92v
q8HOt1DDh1sjT2cYzDzk7pVX92kouyBTkfnxme06EmiG/RFARrwphBg2g5f4HwMaPWFmpl95TDUP
ugYhtc3t+YWP6dHmxrcIQhjf4ZDrXuAGAqolWnXtjUr3osRiIHJeQ6I4ezu1ph6RcISROT7aZG4N
VZ8hnizKa1+okycQrJrT4b5S7YDezuepjF9QnlYdKl+0RwiGDRSVYwV+mLlbO/znz03norgHXx6X
t4HzlVDiN41v0uY+Tl6VU3AFe0apfVG9cduvf1ZzzIHKhh9sebtFF0GuWNhOAJy0RXJ7iFR4N2LY
6pXhLCpnuHZOOl6HpGJLBFBAmmRjQbSoh3V7kT0i2MP15pUTwoodQgcx/H2NyuP2nZTD/r5GZLrj
wQurN2lKuZWctaIHJDSXAgPXdg7dXC7czM29myrBe6TCkRHIimLpAOWuNmtzrh6WfdnUwhcgqsul
XODPVf/RR+PpqdRNl4J0K0UWOXRXmqOob1CGQozUaN3GDxrtrdPKEujNYO3LSUt24xxcD3SQSmEW
5eskC9PX0PGmDdzg2gr6vOQ1zkp9ZyOnuBx7NXntLOiv7Awdg1s3pEpJ9/JX2SsVsKxeCe3k5Iny
UMVGeZBX90aBrrZYyH5MLsu9jaxhDzrETYNuTNFqD7bSvvgITyxSdGtfozqu92i9QKY6d2PbSg6Z
PqshqunwmodQMfgmujvS6wyKe+wG+AcT2+pf+8i1TlBKfEfhp3/NCHecY8Qgpa8pE+PiRcWjnCgC
33gcg/AgfYkZWdfSUdbSlxeFA5oPpoF5FS/jiddkUETz1wxmKF417kZBHI3LWGwzJzVf5LhshGSz
IiIqX9vpzRVpdncVtjUcDa2dvfr9uBMWqUqw8/nrFBKfzFFqlD43BhSrx4M4Sic/c3R+PGTypFdx
ItSL2FFvZTfviBNkw4DyRYxed1W4aGYV0an4dzOOq07ttaM0T20FK5FtTr+GxXCv7aFwgK080lEg
naeqKMH0JCKmaZvo1fVXV06Ufjk7bmN17YdmCgMl/AyF3at7tgPEnHhkA+mxEuNotMiUKiTTV41v
ePxXzca+rHxQmHKQG4ErVieCi70+ne7NNATqSY/NBPJ4fafNPemUdjES/6ZC3Ks2PZTrC2nMNKrY
0YthmdvkPIoe6qqdNzTKz64A3UbKF9xqr4lVPtgJJIs0YQBMurtVK8nWbRtItGZXWmZP0ejMfBy/
x8hLRYnTo8OHnTvjcBEOZFjIxRb70ozrt6jk6T54VkA8hm6FqMsk1PhR9swW3jGjG5/ZvXDUyI8i
KKFqqEq0IXUS5JA8GfMdy7yGpUDEJYJTN4ZjNF6y1clWRpfna2HynVumDpn2QCVvdutrlXcJU3c6
pqZuXuU6bsEDPDMep3m9PI6aszX6ALB5CWmi/Gjawz/8U5pu9imBsyRE31T+EdLWwToK7V7QPoSd
lq81D6VKcz5FSfHmAElHYfoG8h5VfanmRtoVKChCTTVOcqhZopmy4JO62e7D5KzfY6U9dcfyqOl8
79siGr9ApAbfZK5+DPCjbeH+btYxtX3SHvj29OFWU7O11LJde2YZLdiohEezjPtlU5bmpk277ml0
0v4p1Lah25hXaWGHokOWVCpQmXp+sowzSPsV16p3SuB0TyYgvkeN8//NCyCIUpwo9JZycpiKv2A0
Q5OwHcVbO5S7IUv1q9EmgsJCxIo4pD1raeS+hl+lsY7c9rnqHJIvTMgGwhW53Rykz2a/f/GU8V36
AsK1J12HvxomJf3J7ay3YKp+6H7evcRlYD8X9rpW4O9astyr4vnKyZx9dlI7S1fkzVYOhfxz2kBW
UnOzwJtOvnf8vY4+1nKdWLBf7SNKh2tNvxjzyaicT0tFZjxrcW9AkkQvUJH3LJuhf1ByDkte5Ffn
ebx0QnNmPau19ed44rf9g3T6xlQhpmFeoBgGtJT4EAO6g7u3C0ssir4wn3hImU/QFcA9BcHsrqlC
6wnt0OAyonIonXJYqA3mCmmyZH2fZfXPOaVbVzlHLyCLnsRoLe+TBq16cn09Psk56Jm4e3d+YXN+
zT9eWHaDOD6KKnq17U67oNVZr1Q4Ft+gS/npodXwVwh1lWIkVF5Teay5+vTZwEkGWsUAfMRjZl1W
1nQQuU9gTeEQlIOQvEbO2Cx7x7Xe/CLdBlkH/cOQPtdzUwU9FRjIX22yPEmfPZeNhB5ZR9mTI5yy
dhaeZ0LIPk/wOrjkqtH75iCwDZmyAy08qOQWpJbT76gGLha6CMW5cwd9lzrdBUQE5IKVbCPfC06a
+ilH3EwUIoqz7KMa8gAyTj1os0naoQOGLiMuh5Wat90lN2qOIIkoP6faqFalqo37ujb89756cVO9
+Jx61d/2XdM+WJEoiUEmlIiIqeYWikBM6RXFUz43pg+1ejiFxU7aDE0j4MsxqHWDJ8rS8iefICzo
DpjxpE+OKiB6oEyhPFl9Z1yMuYE1GCkOq4nX0lZrwrhAJmFcnNC5cnDR93dTabTmOdKues2+YCGn
F0DF+cGnS37RFJj8mGxhHWWDxDmhLnmZdyWXCJGMK5hGUTH8Page2l/Dyfda7ED/7oYBOmlkZneQ
JX/nvvEXirNkPIdpOmp+GPELzrtnCn4d0vmq/zWznY2mG8pPq/NgF1XLb+Msh5U2qfU8hsJ7QIvT
PsZGre0j+JRmWHVwhXJhH1sBOC0L4Zba+URJ2l1riDZvtLmLEhKANtt6d5H62cWdFjzkgiQ7dH3o
w06+gbqNAg9ckL1ScGc96kMWv0xkV6W5FmF8UMJs1oNkVGD43irtUvP/nGQUIkPZsAK9RXC60MJv
6Bnpq6JpDH4NY3AJsmBBp/jgXPlpqqBqOtOynsrSP0pzpVFJPFZIDrVRUn5kSD8viqG3STAP0PxH
9m32oOuEEZ20fUzQIRpIxnwSioHBA5zQOinG4NMYw0ek/GYGjCa6EMYvodTBDtsNOj+DPgc3g/Cz
nNZ9bBUfYYa2rWtNCJ7lg8/RxUQUK51J1wmgdJwYT52mR0tlzm5XPSGgsTPiE8hZ8cLj5SDT3FUU
duvJRaBRJsep9kJiKBrfEIAoD2OB5JMcZlALQxVYlV1MmDyuqC5+yGXLfGbd1AOgTPOrtA9u65ef
dQIfFcKWKKTP1m7y+Rf1xD7rmjvqVCJDR4p9KlCutEAH7Orxm9Wp8bjQjPE5FqGBqGox5JtQd8Nt
RgXQcbLII4i28TZqE5qUNTRdc246ShiGuD8QXNXQMb7Z8ujUwBCezz3L7Lo1+2GxU+xROVRFDo9W
n3ovUTkqF8tLjrInDHN6mTlPZpfb9e0hz9NmDltQW0PB2jGvyNNHLdV8PpTDfLvy8CN1ve8FAks/
/FnuKCbxs2jY6Lh9NX6n7hiZ56i33uCOiWaAUQk0d0CyNhoqxJmGESotCChlt6NO99FTw9WoaQ3h
bQO0ZkbBAjyXvn8udBfUGtAqbuRP0dDT6dNyJQxIDqRPCYvhFJolJYs4w1owQmg/kBoRR0FJwZrX
JakljGZZdJwvpjI1L0WrajcQmD6UPzN1TOEPIKnmsMFdSXCY1g1r9Arzd62qiy18ymDeBsP+rJDJ
g878K7/iAQJNiqu5tf7U/XCkkh3FVbgcKmNVGyN3YAEDqIYmhWwo3wCQKS8ZyGWOls6+nJs//f8Y
ep9vNG33a740yuk3d9UQLygz/eq2xI0GGJC/OiqwEEfNZ2ICt4RbAqB2eIk8JfyKdLy+KDvTe6lg
DOXgidYj4XFt41E/CgNbVR+UuA4Xhmon+yq1/CuUU90m9EJ2zEPjX6WtpxpiyXfZWHeZSmA46fge
JvDvZMVUblogzx9jZX91YVh6rChheM5SY4M8SMlpFc5HMdkgkbnv2Q/tQJAIFEN79HXYX09jAYzB
Q8HdGklAZmA/ntBvKbZqqOcwZNrKU9jzGyrYN72iCujyq6lTcmt+9T4Vw4BGpyVOiP5U7woyoKWb
R69Q/gAx7ZwnaW6ywduJIoUbl73CO894H1C+0W2l1/WsnxSpemfplCbZbfL+gKRf8zoM/bT1EOh4
MPtW+yQidmo733pGiiY4OWH9IgbXQTC5i2eQAy+uazHiHoP3oM9dMHYVQiSZoDSTLoUJyl7xyYRD
cBW9GlERnLWQuL5ifaKg/a5ao/VS15m+BiuWP9R8AC+GPyNpnSpcdrVivbgkJ85mEb8mfe3BE9sP
a6Uyjq3ltM/djPDMIKgB4BuLwzhjQGGTCnYIiwvQA3jluBiO4ooN4FX2ejhpV3YK5NItvSsg4WIP
zs6G9bjnnY318F1rS44XWfrFN+Pwgb092xvdVc9tYekowDCigFVOQQKyIWq1rF3y8f4EqsOpHH01
edA21a2zgNXzbJfR0a/q7MOJtRC0mGj3luGnHz18+z2PodfWsbtzX8BTG/BBzOSh/gM7UX1jVCNK
FgHxEUi/UIZEfvVH3oUPScnXPNIhpnBM+HhjkJ37oeAxw+/fekHWNVgYiM9dzSSMt6mhKCev1341
alI+WXBy7O72BuRlYg7NbszQNzD4jn0qU35pwTj/9FOxqmw1+Z5B/c1hHrATNYhi3bWcE9VB7Q/2
xAuremo/NYWOVh3ELd+cQl/HujX+NAJ/PxKN+VLrebVUx8A7WhaadIqo2oVKsfFbZGTxHmqeEVpf
ulVo20iWm2Tp5q4u4KcIU99ag0+r3kjc5itHc9ztOHttnYCRbZYEd2YvmyGqeBv+JxSCE1DzavCf
FeIqVypm/ue87l+A6Ywvo4GixzxHN/Rs6xe5fWmH4SuArvan7+5Mtan/IhmcLgahFa825TQP9Whm
p1QjuG+FabYZifNeVeCSyzG08q/CRdXNs5ufaWntegItX+IwgD03qqar0CNKnJW02WdFOJ5MVeTQ
XbT6qzGnal1KN/+y2yX7v+Ynt4AfqS3UtyZJHMAEXs43jgrxhFLUzQCPwaPlgQDW0Yy2aj5HYPzd
XsleAI1q0a504BSGraYmpoXOCykSU1QH2UjXvWvr0UwnD2/ZP+ZkyM0ttNJTtjw+8nM1N9AnJyut
Qk0Upsr8THwJCJt0azXq2ndPxJmOHTtjpJeqllePg0Ez7HKXZ/GtsfKA3VHfrMs+Aa86O3oUYOAu
rPVPCLP8XSu7FdocsBACWJ2HqNY0E1L7HckXFCbIiFf5Ql6OgTZfTlm9yf3ufPOUnR8dus4vw7W8
/Mf40L2MRFGunlmvI6Ij75NqZCdyikDK5m7UBPXWMLg5aH4XvKutjv63FUxb6eVJXS6mvO3hPsdL
Uh3mLkV9tmD9fZ6XHBpNeZNLRu2EluLclUv2ZL9WshuwvbktKbtwJWwsE1ZxfoPqvm6IVgWUY0FS
pkaLu01e9Y4/7a2+QjhO9u+NnHfvyqu7jQ3LtvaaExkek9L616ZIKY82OvexDRz30aWWK7Hz6Xi3
m8Ogo9YMZkKO4HzrPiYzKrEhEkuG6u+pesVHo9tdv5Djhr1pkJTl/iw2fYiobDVfaW7860raOCr9
8v4x7j95ASW4t/XyJDj5sLkKoTv7ZqCCECYiKmRdzzTNpbw0zYldh7y8DZBjSebpi9Dt6ttUaavk
fHn5j0mkS+CQ1izkDEInpVAA+buoA6ibJlXwOKVBQM2GxrayAqaDjCHJx9+OUTjBmWLypRx2t3sC
jlnuF8DtCVW7C+luTP0Eqrg/3McpsR7t62j8GCzL2TW+p66dWh32+qy20llmBlXa3EfRbNxHau6b
D3e/WWT45VBpvI2/9XVU5cEFAgKF9WkRozmONs3XIIcRXk2yZh9GUf+sa82HtPtVsbDGcah1CtXZ
5iVILVzTWlMeMxcGNb7szaqqbcRWytCot6QeEZUMBkhnp7KxD6Asb6PlFDaX3kUUL7JD7o9ZvaWs
PVJcJ2mTjZGALQbCy11FRZW1c+s5eDpXyS76OjMJ8giPX1am7LteUJoajK++kTbXQtXLa1KIN7Mo
xg8YBGAnXJdhob42r5XvdK+13xlc66LrXiXW+de1bUA8mQbThTJtdxnbub7uDeQwgg7aJCBLf1VG
6xz1KBleogqEZqhyeopif3hhqxtsW3bgK+lVajSf68n7Jp1JaWhskQ7gEpJ2GaH/oxkBwl8diEaz
9E6ySVuS3AvLH5tNp3hoMsj+3S+vnLLdIgum79tWqO2mUSKEAzOiq15cdAerI1aBGpjSHmTfmY3y
6g+bm+iQXxGZZCNmQKihm+B9XCM6Np0TXKB6/9VYDnTBQzyV6z8cFAzA+lS66uLuIL4XXFIzi098
X5Z/2OWafpg/jzBX7GRvsPWerBqB5Lk2SFb7TKhp7Swzp1br77Ifabc4pFGKdi8kYszOYNzddLty
qR66Lydtcs3fY6Xpj9X1MDhodllvzWESCtXMUFdYfrv1RBoXVCK0I2k61Dl2nSvmS/ryKoMpFdnV
6KiHBXcfxzfOEFqZZ1OfAhh1xpXWKcXZHn2IiLUo01axEmeA7mevyf6h77xZrCg5gVXm3VVj9D7q
fI0ys0vRMaWb+WgfQWVS7sANx++GFv+lz9Am6RTWE78SB2ExgDckGB9LTYnewTJ6e7uDzlAOQqIN
3Sy31EE3sCA/62QJHrI+yMFD6J8q0tFX17bJp/GdkOY6tSpoae3o9kfp6MEpypcb9KHIPhFSF48S
0sAepb5ioYInebwjHcCg/2HJtc9YdOIRsHB9w0v893Vur1NbH/c1eiQSfMqV9202gikg0BweKtUf
UfIOFaBhc0NlY7PKpoT7RFa0lCsqbXxMKVg9yqtGGqfJ5nCuNyEnt3mQ9Ee1js7oP0bJS4EGyBLi
L6C5fywi3bdJsROKIxKtnIgOwmvrTdd6LwR4lUNoDlZ1kpdRnwVUWGEc+UFy06CoAbSf04Gxo9CR
70HkEw2JfZQTiI4gjnUevB+N68erOYxYLGTSUWYi/3NSUroABJQHOVIxwjWSXtne9BCtLylQLfUZ
TVpxPr+Rkt36v9212iv9+Xd3iOCpXkimMg02oHqViGHZlxbC0FrcBJs7r1ljjLcXiC2yLOff3dsK
8PkMkMekPUWdU3/VPm3LMq6yqWy9PcVmCNw+5O7VhbWyixzUA7usNa5ZnZhXUQZUjCg+Epi/bR73
4FUtHBKv81LSkTuVvxh1Mox3m6raH56YmoNcSdq5r65q8OOUETHT0PL4UXGq2+tJU+WaGenZ9knO
QWRxTxRJ30WcsSjeL4aj0XC/6nyvY4eKOFMGYUfLC/cxrVpZJLvmAaMfrJQiHvbBPLGQg+Ql8oSo
4cZu/XDfjVXzzu7e/WNzdnfcN2z/95Ba1M0CQFe7HjoOPhP4hqANqosPnBm24bmx+8dgtIZ9y2Pe
ApiGrcydNyKw5k72HFFVl8zQyovjlT8GpCt2d5McMepGApJkQiTZgopYdIVygmU1WvhhN74nE+WU
Q+s3T0Of2g9Jofgnr+m0ranVyV6HwPlYu1OwMfKmelRMq1/FaZS+TlPJobmz3LekHbqD0qLYsyBB
4gLTpAnSIT0W5UHLIu+o+wHOtjN/OeUIXR/jo6mHC5WDsZpY8WM+JxbjKHbOrt09yJ5sFO4C+8Ro
fnRjIOKl00T9pvBKtL9t317VdmLu64Bi8yAKEf4dJ/elUyoOrZl+aCwwhaS0H73o7FiWgAyRRvA0
vjZQ96au01xk72YPvD1nQeVIAmKaa+3qL74dWXs5Qk2S5OpCvrwgdW1tTSdQgyUFGkAS6irc3FdX
U4hA+4zE+d2W14nyMBlJupLLyAXbsh03pNV5R/MfZc3NkIlmh1ohMojyT/BUxAE9W3sx62kMljbM
FKew6Tb3v7m1jewxJ3z673fXo0CK3iqg+fnPlsPhYb+9u7vp9zu8/wWx6ZISiQN7e3vJjOMGQBW2
D/fXjB0HzsyMDNz9VbtIQfDQAmMrl5cLVlH26x3ePq0odKH6nd/dbW3dCtjv8O7kaLm+fIc1NGL3
P7Kf32Ha3P7/bh9LX1AELoZf707OVh1rrwQuqKj5g5Cz8zT7EuuVtb8v75B2XAwVEpbA8MpncEdz
vatanAq7dZ9IlT3XuuN9UnwD4xwqtvtM88v3XEOIylbSc6575oM3ISWA3uuFG5P1nOlE5MLJ5y4T
CbKeCSKjimZ8lU7ZlIAxDMsbb+OrjqL5hgDoWuZD0XFtj24hftzHexrxQ575bDhdddUaCnu9cqZp
TwcUe2NXewqDXH+CB+roDo1yiufeWDr9Poz5aKVTDrN9KOvZbYewQjLEb0LoKFwoj+c1ZKM3xfCQ
dk7xD5sv6rWHPM7l9ipjXBPz9/WFfBk5qzEjVEHsIt3L7qCN9Rlw860nZw0NdEalXULO+fvvDfUe
9IHmPkpTDOHDFjKJfHn/e+EM/5mrSX2QI5ImRu5Kr29/qTTB7U4cdBAh2T7ekLQZnyLo2ttHAti/
2KgonsWD8WXwToafZeda0ShgHYPoIq+sJKV0qq+Krew6VgKTe6mDQIjMJl79MdoT6rCrqHa8LyBH
yIZX8LPx1yvczbZANc37/Qp3BwJCv14lpwgF/nj2QyqiwqYapg9AmQlts+lY6+jbU1IfiB3becis
J284kHV2SbdX5dnzkEoY1LC5GqALVuRz7BclRD+qM7Lhw6p7xOUGY/wW582pcjv/pzeRq8lCVLmU
jqwyW7Ngkbg68Ck1/O6gidc4gfIRpp4LO1ebverU9aDB5plXSpc4mhqGeubP1TZ22DkHR+ncnZe5
1W5Q+OYi1SxlWNh5af53flzjEahW0S5q2Wps+RujS3fSMxjeXHGUkUte6F06Hm9Wx/AWAw+CBxAV
Gf8FDf/L2TKqG+L9ipasW43tybLM5nS2ds1EbT6V8A9torrYRZUWETP1govqgQcBX6xAx9glS6Gn
zWmqbfUpVutXaXfRvF3FU9XsubVq1FQaq6xwlE/wrNra032bRDLTh/6U6y0UtL0Z7vhpaA/SzAnx
0CPq9BJfrSl0jXBhJw1UqB51lmu2iQQhyfgmh34wk0NdF2hCy8tJh7XCtVAn04Kc+GK4ityueJjG
LH31bNJn7YA4guvYyWuhIKtg5+A7ZLdrKbmKc/Wn7E1K48KQ7p3kTDhfrCdY0pcwBfMsnhsXSa7A
aV5kpxfFBub25irnpvH0agaRepY93gm8vH4YH+XQpAcE2BKq3xE+UF5Szp87fgqFujCLOiJWT2MM
GjLvqHo9IJj7yzal1HPBcF0DFLYI+8mB8aD/7Z4H2u2EzvOYAzX+bS+sOdDQqYIb6fQmUFsBVl0m
750y6tD/8+SXXaMg5mnEZrAPAGm9swd4Uy2ksSlXn95aayUHaZmXXIyi43vMCq4eU89ka+wE5imJ
a5HOV3xQArN31Lg59s7knqR3Iv8NDil4HUFXXS2jOVdNkr6bmhsdpiaqCMczKe+mfG2DsVjLSVah
KqB8Iw4PKKwcYO/314GgDFM2sdTl8SJ0eJJZskcaDbCEREehgpmCqnqOCWuNotWvrTAquIcj8ZDz
Ca+lsx9d/0Ke8daTpqrtg2WWjPyE5ukeKe2DhkT5whgKEpDQgr4qbRBzTGAlAsHeLqa4AATzT82q
v8HsAOwnmsvETad4FGZpbWx/mmvmBkgAFR7ZXmvXz41ueguovYuvKEfvY21Oo2stYlFAl77bflks
RJqrr0Vok2oxdZ1Atultexiidp4yzXiSInqAWTV/rROOZnwp++/E11a3lcpM7Iq+M78Kk0oF5ILN
57Yh6tUkUXoy1JzMnRiCbaQ6/iV0jHzlaiJ9j2zlR+o41l/JcL2tg+jVVUFq5bO1+gbwVadcPVgf
Vv40odI0JK8TslYvEXoQL12NEpRwsidpimtzWlC1AbJ6dpZtWq5zwukP0su9URw7swciOnsL2IVf
msN9LfJxc1RLNEfpd7w0fWgdvmTKZ+a13cvYpasSOuN3tLQ04BeRsZBdtEGdtR22JUTWTf3OSQwp
JzFQPjEPNlJ/TeIDBhQ/rZ4orbqZBzsNDxkq3CB4GJXk/OYoHxk2o9pah15Bndu0lB4dSAT01Drs
l6Y9DSdpkw1QhOGUzM0UN/YKSSeGzDN6iGxHsKt4ZF9XISy9u6VNeqGDAz2V2Qe1TuJl20/+ubYD
59TkDnKoxuR+JQS3DwZ/eismBBxyvy431GRGH4E5oS2RuF8VCppXmT6htdNp8WNG+oayXt35msXj
u4b4REBmYxH6WQ+usY8e743T+Keajc6BYsbSRRDWE7tJscOFHJJEzq/BQQQHsalmJ2FTx7SwCdUt
Squp+f3LPqeLdZny8URWNj7WEJrtpx4oj6wO6MbkezXBrCQrBxp6QHpC2JyoKkAt8btqt9FZVgfM
vmYe+f+YJ1cxrWHnalV0USdKBZSaRLxvCe8J+XHvya2Bj7j2VVpGlaAPNDnNSvqkzXab9eA100X2
EkuIbd3DXBYiApf9D2vntRy3skTZL0IEvHlt7w2tqBeEdETBe4+vn4VqSc3LOeeamHmpQGVlFcBu
NoDK3Ln33HSrC6S1/TGcFstc1V6NqEgFqmE++GisQHqfsDHRavNBzUb7GlvAXBgTlso0JKR8U3cR
ZxWsjWEULjUKQI4KqGy7LEM01aPyRcnSX0fCRplV8zj0+RwMRfDV6X5qZlZ+sXIz3VoUuC2F2fWC
vWM1Osle7lZIx0BlkHTB13CU/6Jkv736UZOdBm2wZsK/SjWoIjKrOzmanFxdVX8XdsPJXd4DChPa
Gn5njl0chJ17aw13ZtJsQyPxvoQ6yfnpcqROQqURCra16HJ1xp+r6zq7X2bTVcAwsy8a69fVtbxK
zTvVXVVQqYRFl70XFnquUpN9GcPMWJhRLx/d2in2RQbZY9cF0fPYAlEgTpO9O9RuRHWvnxtNTRaN
rrlQXXqIgExH9yZppGFtttHBMZuPduGry/qLp9v+c9vqeyU21S9uj3Crn0b+sVAayuNlN1uqiWu9
9mp8dgNb+RFq2QOouORV8/izujKT9qE2dkfYKagc1f3qDaz81uPd+4fi5l+R5tKf5VJKV3ZO8F0L
avnUeWMwkWa6XyPJWwpX6JBQdHLy6imj+nvV6o23kyllP8Me1c9VZeBHPOgtVNyDC6pt1K2tFjob
NhiRIAt6HdOynnXjEH818uB7nlTudyIJpwyCjvdCHZcyt31/5rRHSE+ycNaY0N9QMTKj9GOlZ0n5
7vjyBTG15rvWBu9j6xsbyXS6lYzyyKMLeC/LH6GLyB7bsmADOrjKStjaUS/PFI5t0qzLbh7QFXpz
J9YJY6AwN2TBg5+GzjkPDFDM0xGV+NWiibNgWaMfnSx9GMf4Bpx9qZKU5vHKvtEooofbaO1SlxTa
dbCMLMiLSHc3rPN7ys3Gp3qbItb3lUxZhn1Qr5BklWahFEtn1+7UfTwAlIu8rPzWhi/gj63vcdm4
c6i3lSNfmHnUc0rKy2mgGf5KqEP+FppduPRK9gHmAEQllzvo1aLQ+j7qORUZjf8l76J2FdihvJVy
Q36wQx/JqMmjb80njRrM5yDVvQ38oDbgPbN8bhLlUThASYQUbFgAOauqcq1KgcpHQL4IKCbwuuqL
BSZ7I8UJatoIwVhN5L/Af69uY93plnYvG1/NoVkEVjq8umWvb2wV3RBhL+XvdR/Ebw1ybusG+NFa
cQLza5wkxlfNJqLQx7K1Lpoufhvi72IsosZ5xbZa2yDZMr6ifrwQdsVgoxpWiUrMq/dfCChvxCmI
71iLQArWmhlL89LwkTpjL7EXR/nUvdvEgO6X/5dLpzs69RSNvvg0twdpv4PVHUVLKP5EU4bglIsg
1z7Y0qTLzlxEuCZTgBbRH+d4GoCt34Z12vjxya7WlNz6Xn38ZHe9LD02IP7byBzmFVXL867rXlOj
Kq/FVLlow+Gz/2Oi6r26Ik5zM5FlKwkiURUrsa319UFZ5CjqXb3M0Ja13kN40jrOKtf0/Oiw09tQ
Fdvv5Zrvk7S4u/VMJ98jg91uKlg+j4YLo04d5WQwJFT8IriQL35YwQnglt5jorQwxIa8jIaqfAIG
kJ1LU5NXptK6szQ1XDbWt89CHjZwJLAzNc30LGziyI0dY0dl0En0NCf0oDJK/OJYkZAK4i4932xh
mSAhmMjxwh8G+ZFicG9XjyUAVlcfCvZ6/hwAdHcVo0ZcFwsrQB5UdLXI7g75kH3PykR+rPSyOUG2
eIhR636p1TAgo2tEG9HVdaWbpXno3kaDblzrTuQ+kD31nmq1WQgve+T9pdR5j5epVgT4BdfMYIzk
CTs3PPilXr8EejmPBg06ZotI4ai3zVJ0mzr6QW38cLGTNrqm7D2NOgYk6ujaMjeLGt5LJiWoVWVk
TDZyhr6rZRrVQ2kTBdbj4NhMrLRRbQTHloe/GBON19XlslH9cmmayhgDhG4uumHKaw8EyTYN3OQs
GkUvooVcmAjaaVl6swX1mFCt5PmogKImL/yETRxRwVlu5IYE593mSr67gO1FmYE8zMdlG/fkRiYO
nsRpkl1IUdM6pn9hHnR2bdNwg3KeHVVzfwbxjgeG/R4W7k+16eWXpJRGYEmVf66zyt7Ajx7AtWjq
p06hfjfX8uJFCfOA/EbRvoPlNTTN+amV4VP4lJayzhNqMG9NnVgw1LXJtYgyJE3/1d5Og59sxDbQ
H0HN2/B/FoZXqScHPDMlGfK41AEWHLNRU8BGhu9IEg2wugzDXhzdG8tQkrUSNVRR6y7MCzQ+7yFU
PU6HoVY+tSoZ4rvQm7CrEnX6wnZz/uMnRu/OfakUy1jW3Y1ENdoasdUBtJEZvKqKJMEdKBvbsPKC
Vz9KvgWmU515cAev+pQFj6sXz7V6QsPJo5gyFpW6I2XYzYVTzA4W5BfVHkRheaYMPDbGjsoio7e0
ZzPUFaTYhuocK2q8UeQiAb+gmYcijOOVX/bKg0WR2LyjnOStG60HguwTkJ/XL5JWM5dK9sDlNcTX
tRLN7Kp+0CueIEmhyAcFrtpdakveZizk8Zz76bAYEDJ96Tp2yfkX7jnJQTdyUgBh1c0IcMnRAnhr
fPCmMimnoRRyJvqiAZIXgnBoRjQao98jYg3hLnxuc0Rflezr0LVvQ6UnV3+ivlb6Ljv0aQEVG6Zw
MoFAMI5hV6+FSTSdrjZnYgUzMeduF0fqxIJ9s+Fxc/2zPtRg69uCckKcLomqs+2n2UH4y2MgrVxj
rABiac7aILC1H4uw2NVZ5xCCb/yjXWnaCnxbdEHJyl6wcRkes8GoSRhrxfTMzZEq0ryF3VB3pke6
soexBRKDZGILUco6Wgkjmu12cTu0PRiaXaJpw14eVCBoCvvpzGuqx7aLQYLrLsHqRE7WctNBjNjn
+nZIymKbTpHJEEbG1eiU8SWXRChb9Z50OUvmplwVX9AR9uEJJbTYQkxKNWfKq/KwdqdN1Axg4bLt
CqjG3MxaW/YwMybAR1tIwY4NOHpvU9fyG3dGvYR0COOkffnj1ligC+2eipnM1365uZXpIlqGm8Nq
wi5WMyc3cC0f3XgLMcEJjPEhqutyLcU2yf1oUB8D0yyvPndws/aNYu6qFAW0MBLsSidWHy0zVTeZ
Z1DJPznbSL08ppT2TK56nmRzBazbRrgqch3vGgm4tujqVo3gpVOom84iJQRtkPyY+DBrGo4RveQe
u55mVM0vdcjLMF+/8i0aoZLwa+WHlLa8c8UQbROrmNmEucKZV67ZZiC6Cp5mWUVJcZWkSp9XDaXm
ZdjC0dQkhA5JAnyjiPyY+Q1xi9DeeGVm/yQ/9+z2YfGWJ0Y+t6RCf9BAya1qeFSPZhhp22ZItA2i
ae1JrAjVTwoplwtrdtv738qMt1OeXVPs+LZikYDemVbUWyefDxNJoQ4saiv2OH+3C/pkIyNW7PyE
0PZobHyKFMNM71P0ZoZkmcA/BEu3pOXJNajz7Lloiues09TT4LbpM1eZAW40iMhMg6OUQXVna+VO
jFpNFcLfabQbMUrWo4DdyTXR52QuYVhjVRHr7qvmBIamAP+uxW92IB+MSYPEtNieeK7zJdXNiW40
aE5OWAHMbBWX7XlNQVhUtLNKs+r3ceV6Uv5exnEPQARKLDnv3ijtcA6uVP5q6qYalnEWa7NPA5+6
Zlmx26I4UtjHIIM7xEFCMBl15+DXhKEhX2fTGhrs8Iug/8EbGYTMffcT5sMXBMX9L04CTzB1Rd05
jHtjU1GXQ62LnZ8TEsILaLbNtakPzpzHGx/71DQUGOxNxYZHrteQFxfGDFVUhKWHiMy04fL8GoNZ
oHv6oasq98n1uumHotYIM9JNWqdclo2B5MXkjEqAuR41HbqNqes3DjzOiCHflrJypzn5UvMspo7s
ih8gPJpbk6tZN92cV59gFbOfoC7SG6NFHrPxzDSp116bhNtPtWDf0PszIMk9yg8BpAPGIo+G7l3O
lceULOM3tzWrmWqZzgt6XsMczd3kUW7kYAnx9N5JLHgC/QHO1nDMtj1IHJhPFCmb12W741XDBs/O
qGLp8Voy7HiRRW76mEzNQGaBTMNVWGTXOzjWuJUZOvq+6RxVJTNGdLspn5ZNN1kAEerkhRgvByLC
WQtfcdW4x5C4/LzQe3uW+vJTZFF9ZVZ87wPpp5XppuVcsA0J4qBw9ODQyPJJOh5YqzxWKCLG6oul
8+fZkXoWPZkQOsjrJzRVq4sC5/CuzNJy4aWW8Ta02Q8rMZJr7lTSCXpokt5Gx+8InYcpGnklm1x9
T/zmh8Fn9sbDpUH7ElhAqDXBHMbmC2rz3SmjiGkZ2DZIYsdCMlPpqm3pUW7twjc5oJ2D3I48Hvi1
fFVGbpDogKD/VrfeynRAWML3Fvxw+GK0UlI2kRJKGwKA34cSYvNEh4C8gA/9Vy0LDJGpmluv+qC7
a6RO0rVZ5M3VN/Nj7A4qolwaW/8y+UuuYXYh6OxfrLC4dpIfbvs+MPeQeMMIOTVGfPbyb1nh197M
66gXzYL2Z6euZE1e90HhfPEzt1vWmlzubTYQZ49LnIcNL1kaDA4rVLf1czk23rwjFkm1UBHCFO34
0axuIouyT/msKc34TZkkViFPSWeulef8Rw2rTLZffbh2v9t2ALNKR8EZD5RwbZYwo7iy0b06JnCt
UvfbvzxjWJdeQeKu0Z7aVHeo0pOunpluah2yhcGCdGSI1HldIzLdJb69juAk32d91W9MW9q5Y5Yu
lcHZj3HVzmSCHgRimn7VBpq5ytzmi2+lNQrvdjCr0iH4Di/TxTYK6z3nxwOVMxqw0KCvHKmud1C/
7hzqm084TGLmVCic0gFcegQMpPf88CoaCMqUvRTBSj+ZIkmCViyxjSW5HeXYWYNylLv8S2/nl8JM
icZn5RPl4/FZtxX5OZMUCLwU66SGeXUcjPLShUB58iQM94HzHspNepAhnXDCfth6FgwowPsz/SCd
3IZKRd9M3jpQGWuw6VAzTV1pMM9TZOvBVNvu1Jg1hesSoDZdCoNFKTf+XnWao1I3Npz1E+JwAib6
Dke8IvyIch+M1AB9gbCLhmIs8PTCRfQdv/rKS3+6aN3huUdb6FzE4XOtZNWJQCu/pLEjw9dV7Yts
p+GMIotkXQbtD5tMyBWZYO3Y9xaljbofzHnbyA4cXcUgpPHdte0t4Mpj9J2wPh6dYgxbJ4jy2a0f
qFY/Gyo1BlSXtsu8t4uXQgubJaKQ+Vp0Tc3k8eMo8Mt6I/VvTj7Mu5oyUKJsWrq/HVrsWveuTqXf
fAJV7CNPfyAVLM39DhFC39ml1XAphtA42wmo1q5e6o72g31dMZPD+nunG+1lrBPSThk0n2XwNpb8
DkNJnQ9NWP3s9MfOtmD5iXznUJBmmsFC1S76iOKZJkSKPJAad4NQHAEnfs6XBCbPSzodkYa+JGpc
UMSJSQy2GYVSXce9UnRlVU9OklJ+j0D1ZOh+PZWR3PIMghZKdK3AG4+DTbCM59wTmM/uIWmyOWUQ
5lOeycksACZA4rz/qK02Tt040njq+ua3v5NWEx5iwOHxsNUGzv5Hwc2CKXsI4p+Fm9u7voD70W7Q
t6HqJtkEOhVW1GdSmVzCTcaWe1hpuVacR7u0KLaUG2I43sWpi2yT8aq+T23ycj4//w3PEJJzGVQK
EB6OZ0iZs6UbBPJDM0YWKkOd/JTH17LkBXSS6722bRhuWh1F+NBz6vMQTMkXJy7fVDc9ygW/9Cju
UVsHzkSUS5ubFpLrWmPom8Yd5Q1YaZTMMzVeKoZVbBWT1QB3T4+MriAzzXspBclLVS7NdztPHpUB
maAqk2Vka6RlZ4T5T3Z5J5974ZvXcoWdH2VQNAXNphzqk81PaR2pdrfuDXu4wG/pLeCAVl9lEpSq
mYQ/U/NIJgvoOD/mi9nX1pvlw3NatEr1QIKpWRVxnYF1KcFGE8binau6ZJXezNPKir4XWT/3szJ+
l/0SEYQ0iJ9NoIGrFuqT/ThqsLQYYHl9p1PI6Q9HtdbtJ9txFG7ZK6JcxbfANyjvtOVi5+qdBZ6w
e1e8iBulbQHFNyoTIHwT7qEiDpdEboZT4pj5rDWM76GSe0+UIg4bBeLUNaSnzjN7dKgiU+8vaCwA
EKbJ8DAkekfZTymvyrRtXuFF3QmPwKxHqtaIz6ldla2bvtrIlhdv4YQwtwr5hwPfZUTqrzbPUE84
iwAi/2XTE3Qf1GA4pIR9Z33guE+GrhMOKvvdhD3pNBiCix60YF/HxwCgHhU1Zb0sDWSqPT7LhYn+
5ZaHi/TShKM/s1ub9Pc0WjU2ijOG/iTLExepm/FSVPMgLYFUaHrbbZuG6PVoK+mbE1vvHUjTS+GE
+iXT/B+ItacUQDuzHBz1nDo+GBYc2dwiIjWs+zZKHzx1ilxnTfWXCXlWEjTKO7uc90IOrOcC6qel
okRv9lDmC/KeziWZGjDLMKmSO9q4pqRK8HtUymIswSz5bulchKPjmEDzQ5LYd1su9SbRX24s0yrC
LSaudLFva98Wi03EdZpz33YEmyXPX9pZnh4lr1KohYshfmq1+ADq4qsFYPIYaMYy86tHKKiDuTqq
h7Fy9npCHNdybOWYI+o+HwdfWRh13W+cuFK36JAM53xqgk06EHIBZRBscs8JFrrZqK/mAJ9+2fc/
KYYb/Y4dO7RWzyXx9llVO9mygyCJ22XsjTsyCHNflwyEonJtIw+A2OLCVIjVeNbGjaR0zr88v1cl
/uI7KjQwNiIwmpwPh5Fi1XmikY4OTa1fdEZEhF4eLErqmqadRXXzCFlQshG2e0NV2G+Xyla7ZWd1
2oy3kaNOquDVrjrCMJYevExslIs2MbRL5PjOyqc4202MNRmp8UCBUbrxDBRvOrWA8Seoj12pJY8w
KvBejcoe2Cu93wqbkgB9gV0WOKhkX9gKWO+KShhqnOTI7AdP4y0ZtYlvsiQNO1/Pxh14bD4dlwxG
QFH/oQF7xItg9EWqSDt0FOEuWwiYN0nR21cZeU/ZUls2PSjNU/dKrDRgj+MHzTz2kuAAZjjdBiMB
CxuYx6KwRnWh+Y4LuUv34BENdwyTFP4YSuaxBqHoUq92lTIvu/IuPVU7Ixsxmrw1eaB3n02EAJAj
93nJi+vyGZUvguiR/sT/jwlGZw7De3qxm0lXuHm2KEa+EPlMbk1BXnpRwBC2HCYvMRAWlXuq879E
B6FTeUnCNFpYVjleYJhyZppS92RZtPFys8mGuVZjWwf/iosYYLegnw0gkpMl78JoLhsIuNdSUx56
xyoOTRP/OoqhWoChGxpGKegAKQuf2yF3Iv6vYrldxTwJj6WBuq8kG/k6URyXqkoa/g2cbVNbxO/T
8WiUJg+AJLzWhRTx8+e2yBushSIsDN0Im1BCUhrWVdhqOyPQWEFbGtoq26TKJUlHVBfU33qU03SR
FcOpgQ7oIsNsMNdc37v6XPWa0FxMtrCDNd8bLzZgogM/uqpTFvAK6jymXX3v5GqyrkP9rfXb6Oi3
PwiCl6e4GfKVY7uwxQQoEFUupJviCE5laHLE4b2prVNf9AOhU+RHelM2EZqw4KuW4jcXVpSvBvIW
M0OX6hfu98q8Dl3vsbBLlNrC0j2bMv8UQQRpTxDtzQZtXrUxeLRMXdF0kHpQBelkfTYTQ2pP3Drt
FlIXqxetegj0iZxJNmO0d/iAb9xNMuG4LVVhpC9GikrY9apTqA8BN0GwJJrCV3gt8M1mpXiydiNw
KusGMdJehV9oonASfh26VvBFm4cog0cgD7140ViKvqsD6vUdwFxPim9WD2ynZ3KfZE8wPy6BSUrX
6UXdbSrlVYud4lAmgXvrGnmSzMOhC1cQuKCxkra9tES8VFrHwHQfKj37i9IJMGJp1+34rQWzjkzV
1cgi8HJOPK4NxwVwVUovPtpWD92QzPWmrJ68YSifssS+5JAJn3JPKp8crTPm7TA03GHp2rbirklR
hAu3dk9GlnfHNh/cU4rYOvyc4auXhOU2kP2cwg0vejUjYpPEIYONGI2oowYjT6pMjLoSwlVpJD3K
ti4/8PzYCHNvtekh9jOQTWw0AUiOPuQNZDANrYoX1EOYz0YcQeCtwh1ORZX5nFTEvgGayQt76hqD
rKzzjMe7FFnGc0KVEpBQJV6KuarTemsYvpvlbW4DcpinvQbDL8684VWrbHQ9eNJYKmr7ANJ26r9E
V0Wkcgkzv7wSzmkHJl2HdvQ2KntRSujGz9e3uX3vLiD8kdfCWaOYYlH6tnsbjc2qWViU2W+Esxx0
gJ7aKQ0rzjv60lyv62gNbnRjWE57br3BWiXBmB/saJ8RoXtC7atV5O5pqqR5Ssr+hfycc8xgFtjA
8AC7vtZ356aOt5S0O3tLk2BjEbZa+VaMVGbdTK3WRScdpIIr52oAdWmq78mO7OzO7s7CPy2DeMH+
OUC+HHUTK+14xQvIE8thjGwduYtE6f9Kc6P9lue+iky4ZpypSw83AbxRNemwS2NEz42MVJjppOqO
mHo7D53eey0JHa80eA5WYlSpkP2oixh1kWk004H0VVl78QJbe2m+VUXibVQ/g7S8I2wXJma5qKSi
XINc5rlle+Owc5CpMJahYf0+jKdDXUkKdf7B4cOhnij5KpqqvTzjwR0678Xkz6NoeVhI0AC9aPy3
Xd0YIaKpJxmdfg694UH0wjHNTgXoPNEDY2UcNBR6ZsFErz6WkDzZfQ/f+bQqAp3aamLXWoSmpJ0H
V/7V6NLWkig5vJt54c93sQuYcnK622MdzkV/CMz5p4HMC+VZ4SbD+u4sXIhHsNcx4Zr/czq3ZcNo
lIryjDDBivru4c0eTXcx1k53GJRUPsoq4a5GBTgYskf2B8gmgklRSDTFJCskjmLNmHgwEIYdLRSF
hE35cxRnU5K5RZ7204BwFqOw9iL6Ma0spqH568GjAJHFcgREfVu1IrYM7ImkVDMDybyIhjHdZVXw
q6E2MN0R+U534ug+cPe7D3zy+y9c7ssDN4PwXqx/nye6d5/7mf4Ll09L3ef+41X+49nuV3B3+bR8
5Um/L/8fz3Rf5u7yaZm7y//2efzjMv/+TGKa+DyUdkDf0Q8ehOl+GffuP57iH13uA58+8v99qfuf
8Wmpv7vSTy5/d7ZPtv+PV/qPS/37K7U9v+TtUMsQ7R14tQumn6Fo/k3/w1BU+cxKyRHeZt36jR5l
H/u3CR+m/e0ZhFEsdVvlP/nfz3q/arlDhWZ5H/m40n9a7z+dn80MW+9OD3k7v5/xturnz+Gj9f/1
vLczfvxLxNnrYbwYRdeu7n/t/ao+2e7dzxf6j1PEwIdLvy8hRuLpK/9kEwP/he2/cPnfl7KdEurc
Uvs2SEawb6R2YkgEbLaP/zRiJBqGYqdqF2EWFnFUiQl3X9Mtw70YLkkgbZ0YWTat8x4yrdHnXmVQ
W1Ub0jULYgjU6v6JXTBEtlMvzqkkbMG3TONizhjo5o7s+08xLuwuPFGrsYQRS9hEU/WwZZg6ILAa
sv0DdNFnSD3ic2FL8bazHQSfO+p8bTO6NTBUxsc8hYF08tKiCCU5MRpYEnA2Tz7cbGJYjfT3FgAV
kbMGahmxVO731Dnnqry8ObqwSi4qI7DhSTaoL8lGJHbY2YPDREx15Udoudrw3RjUz3fFWSdoQN4+
pLpn6g6BVZwLJS7OitJoa08vgK6L2a1WDRu3ANnwYbbVOwCT0+YNckFWFBMrM0eWyKiv97XE0n6n
VQQ1vf1tvSApmkOYxtDy/j6lcEv7rj+qvFjc3PSRLZqlbhy57CliRi/ImwTsb2L10CNTov5BuL6R
qb8ah25t8L3tAeV6B7+atOyF4L0wiun34QKciCM5+i7pGlAVdl5QdJrC9JFZ27yw/FvHUQIHNMxk
z4HjQnBF8Oo2Qxjv0yRrjOYkPerlhzk3z2ool12cpPvPE0dl8LdNKF0/rSW6RmYeiXQbW6Uy0KqP
EVob5c47BU3incQRYC8P3dbSW7tAZslrM3ofEH6dM0bHkcrSyfU+87aQ1j7YdhQTNw30nWhGQmc7
lJH1nThCMG3YJlIyE4PJHzfRdXXdSyk4YUZGcTRis9KsdWTgZaiN+RCPNYV6aiVJOQlri5jcEkyt
NhcDt9HJXRx1o0zIW/UOwvfuQcbJXEk5lB7gNX753kcjxX9EZEglYPsvg9qY6Rtdtb/d7SZ4QhU+
rTQjy+PKazFyP5mDhiGoug4Kk+mq/1zXrZtSqkepob0UF2FYnsonUiYwbNnuTjRGlqFYf2vv1i4y
sWbUhBAtnHwTkC0IXw8o341xJ31YQC9yAgZxF0u3BW+TPixY9nC9SjA0LFSY0ff61IRh3uxFVxzd
m0826vSgjWUjNr8P/E8L3KfdzqH2ziqD2i5l41P2h4QtIgrIanLxZT+9hEbK7ipEUEIMEG+L0KBG
pDaDIx1eWntHKcCYzkQf7Okvo2X4TwgtyCthBz3m7O4z7r6lELYUy4i5d59P3dzrqcZw6u0oR29S
k5LJyA2Y3PQwegwAqG1ti6CBzH/Ya9FqG+FBAZfDntvxL9YEY08zqutyMy6BVFlQ+E9wknaCkzQD
oJ58zE1Sj9OhMNbTiDi6+4gpVb+yeuSb7q7C/HfdQEBU7ivF8nhy23q4jo5x0eukeyrYcO9yXS2X
Qxmn3zzdIKUEwIrQ2QDJ25SCkiP3S2EAXI0K6NfCunZnUj1sBdhYoJBFU1e2OzcMJ1nebQK2nFJV
t0zAb83FwA2e7DpuuNZs/vU/gJ69uo22MC9+vzk2VHFXAYy5CFy5O6dwnB07Vz2diUPRwMVuACGo
0LS/WUvKtPtCNVba3ROyUxcZzsmHvBEysVMjpttFHQCwJCyQm1UPY2gKobo8ejWyOUF1KnN4n8WR
aPIhodo21UF1uNWvgejPUewBcoDJWV8LZ1nTkIOOfDhRa6s692n8ErqOBflwDORUigd0Q37bQlJZ
ZzHgT0f/ZE/69CX+s0bUPhG2zA+1k0dHuP+jY1Nai8oh9Amp1y+TGByLbgRPUin5FhLagzzaQzcT
PlUHgpq8J8rwqRNRHzitlbR1FazFYdwY73agZusPNnGq8GcOL/hBHEuETPteSyC6051dMjW9qcBI
ee+LI3SC0SUxq81nu9Q6u7+z9Ybv7iREn9B0n3xuqwqr6Is5omkHSk/mYqQoBnlDVrk1TOWi637+
UhNv9mWA7Gbs689EPWqzyV88L5VRUO/A9cvZi4KE/NnozEcxI8zt+FjmvDTmOtFas+FGo1NyvfdT
392Lo6TLvw6eba5ErxsKd+9VQJJ5uP92Cf8c3W0dMFPUcFzUJ6bR+8BtslhHrPjpdDXVOou0TiZO
/H+Zd3f+NTeQUaGwgpXsB9m6GHXvKsklLPSFE38hevdm9LryE3Ftx9BJ/dpe+BhbUf3mtBEpnbD1
H/zQ5p5phNLerM14/2mdBtKvvd+V8N3wT3xQ5MradlJO/AnagVmNeM4hQF5iODawAq7aEOglWASz
fA0jyVnGsHXNLALlJEyTaAnvWHNopoZk3cfmbhMuiqwso9KWtne7mHDvCjdhS3PN3IyRg1bbvyxp
5OPHM9znayHpiDpJLq5hUAgVI+5gwUq+Ft1YzpOTk8QnALZRPm9S1Cw8H7UtX6vh+epR4FK0oJ9B
qtWROP+XJkOvF71XA27vmRgKOwUea3GYewkqsAVhtQ9Gt8jMpdaFoNycqlkFSqRMJQf+o2gaHQIJ
tO6voucVEODcPbrJrcMjsMbfHrw1gX9UkPdWirRakHb0jqUgSSrqmNd2N+uXwgh1pn8cBCFSPDkJ
4z/73OfcfaqJdkkMhKHmbWSwejAI5dozXCGRq+TPbYUS3e/O75FCKqRVSnUUxTDTfU/zsmUIlcNc
3Abvd8VsgBnXnwbuttt9dBrQB5dA+nRbFc19qfvAfdp9qbtzhmAT8dok5b5ej4/U+vczm4z7bozQ
i1ETyyPXSklRbLlNMa/gKvEb9aGfBiHGsOeNAjJb+PaSaeyDCqKDLNPagrRKsLdLNTiL0SDnG0kT
aMxF1yIzf9K9fo9wkPxYDsuW+pgKJB2QhUnu3M60hduY/jZF6OKQWLBwsSfKo4U4hFh8qGZ2BrKT
MtRyVQ9pX80KTf7lehu/TxVHXTBxMAzsVUSXKDvVTD0gvEjKHmyqjU9urSlPA0nPuRZZ+hbUlPLk
l5YN273nojidQxUm693cnLKvBpKvW0Mr/ipG2Wa7OtnANHqAwJpyO055WNHonqJvg7r+S/SaKWcr
fANKd/7Wd1rzPl0ciXWVTCq3sHTF+z7qCurXeZ9S+BzOeglgRthahWrN2nGd9Vhk0imnTnc51C1q
c72Xz/sqUXajaOIKgFM2yQnOhOHD0DSewfWx85L215Fw+eCtRcGXNJPLDeidcqfKEEv+URsUkoOi
mwXZnrSIvxemWqgSVgmps/9D2nk0ubEDa/YXVUR5s6X3bN8tbSokXam89/Xr5wCURF29+2YWowWi
kDCk2GQVkMg8n63mAsH/S59Qdq5tMueUUSf0GMnCP0aMWnm0bCc43iaQLfdZ5hzc9er325j6hoPy
OUiXVlR+5yi1fOYEqnpWlPQzZ/39yRQ1TbXGHSGTSFmJHmWlV89F1K1An88Psr9WzQgRj6RIyUbF
sptHvcV1L4bLQb6fagQcofV9ewE3zc5ZbpHbb5TlcsBVsrATrzjKzkQRzHt9IlNIvj4KEep+cjmW
BFzt9MZ719TG2VEIj5VVJwCqPLdk5chq5TnNQjUT55wHivr+c0zfa8ZZyeCM+5VnvN/HsIiNH3Qd
tb8QpmXkpF8zYnCuhSg4wtSuoZ5Z61Gol95tsiEzC3QSElR+ZFUWsktoRs8j0YmHu0lekTM62jhn
7vNwduge/Bzk7++Xu/XUyTX3R49YV/EWZDE6JgT1PNwOvtIeLfaeJbQBvT3qY72zh2DauVrbgqfF
lOq2QdaKrMtLab2NkcPthkNEQnGrZh3OxD93bfEfAwqVnM8kUnZaxxZCFmkf+ERdiXqjKvrNSLrL
z+Z7x79ssxjR2Z33c7BsNo1U32rE5f89tZV6boa257+mLUl92RkT/Ea4IOkqQXHmQ+u8gSetiUin
HRQfmvsKFNl5A3RWn5sYyUBnTPOP3J/KtRuQXs4WG9BzrS6cQtVWnojMRwo6P1oiclNeSdtMIDph
xaJFFsXvK1kFk0azZ6VgeQbx4C2Gvcqa+QSXunvQwqx/0DXLXw0Dijd3m61Wwbkp/a00DSRdQpkV
SFdjcse9NMoiBgyxtQnoEJzr7uFe2M9x6xcPRGc6bBUtkjiLpvYIuOcFq9hWz5lFNBsppqsYvOau
5LT6rWv4hJrYQnJYKDGT/0t2td+1R1NUh5YIVjKE/ZNstd3wyzB500UOJQL2mtV69SDbXLPcdqad
Psm2SGkXROCkL5qnea8D8sMQXjxbeYkg5T0QsNkcC5+IVFHLQBvcrjovRYRA65u9bBitoH7warfb
QdJiPSI63xu6UNmrmtkheEE32Zc4tmDTBQSm3PvK2RGRq5IwvI2+tYU14RiKoa2VIPA33hDCIUiD
4ioL1UIaam4R0JVVBI1/NjRlA5pGVYPNvXMuWpGcGFZhUoKe+z1LMmrFNQh1bz10JQJBvxvkCGvA
axcrDjAmU9nYkLb3vI69zzVUYwScUhVSe8hyoRUssZb3+r0Z4UKAl7I+tW21a0ySl8Nk3hac/0N5
CvoH39D5vokrIznHaABeOVP+aYn9YhBeH/5AsoNo6Mu2JoOBYFK8xWtfScnTjz04gQBo94PXOg+T
KMjKRQW4xjuWapHzEGaW82BpvrNtx8RZ3G2mpmgnMpyO0iSHyr5gbBZtrofEKDKbbNSCILq9zN12
fxmvJ+O4h01z9EKn35OYTXJ6Ws7vNkvuVWZ2+CNF1YVGRdq++Tj2SvOcmM42UPWZWJM+OKZEmC4j
WTWdZJ12QbOTrVE1fol9cVRPdM5rxbdX9oKtAvieDSGiFUxdNVq+AcsRbWV1jiuiKLXQO8uqVhPx
qeTvuRF2F55U6W0Q+iyQhyE1rGWv0rCURV0Tzy+ruQOwU0dw26z42tplgdICOKB9Uzr5lpuu8cxh
A3dyQAL/RDb4bYD4X2EEjksHqe/rX31NOAFosdA3T1F5Z/m4InnXW7XqbBx7UcgrWURIUR2dKvQr
GOi0KIRbLXojaQFuUk3q5snw2vh9SFovfinzrn0v1e671kUb16mqx3JQ9RfS0gmPrBtWilFovIxE
e6wCa/C3sjUy2e+jWmIQgEHnCeXvY+ITJpWIzjU+xAdSwA+yUY6Pq2+py25IWsIy/hTUCoRr0Vsp
AfvPgOVVy1JXKT+1J1mQfKVa4dNg9eUTyZwzviQV2OXsJ+nSTdmu5qYJGPV3/7YvtkZoWRfd0b/7
GYJk46Cl16HgTslyEjo+0YjXThSyYcxzex+M2WtrV79MYkCeu+W5tuPlrX9nB4c4nM+dRJQK+Ly8
uhftf9imzPp/9bsPi2O+/4XSjiszDRJipX2IO5NJxrDIOdWbUIcYRCGv+pJzkoWs/9VMLGi0CyP/
JO23GeSQv/rdbX/0KWF1bPg9fNfUSmeRwQv/8Ur3IfLq73eTm/iGRpZ1i/+1o5zxPrfsZ4SKta64
q0DqRiNgObhQpfnWJuXGEmxpWQdtEhE8TEDj3TaMBhpGf9TFwE4a5Zh7UbtOfCjLQXkkcNB67pv8
m1JYw0nWcLnqG/Zm1qrne/OMcMguSorxlHeuhkoOmRqTHevom+b6Vdpk0ecWkEtXL9ayWiozsbtV
P+/x2fL97+rwjWjoiAw1rUMrsMg3pjehYZs0HnkqUXBQBPmVSXFcEyAUznVADHoQXuWVpfO0KbQO
OvK/G1AZw3vsW+/Sbs9ZDIZCdNHSH83AQZKcIyvcEDjEqHObU2wUZMkNvU0s+9YTBwb+txRhkmPW
psXRGePHyLSybfzbJO2VXYfl4u/LkYx2rHzQt9Gy/Y9Ov2eTtv99ytL3fs3elsGWICd3rQ1efm7S
qAe0QKZBSY7JIrL78HtOmCdJRD/4y3wYsLHeZ61oV77mpteigCQI3E/fTXalXW3WaCu778olqfse
hw/tfApNwrM3dUgqkdM44+oPo7yUhREQoN63hk+4FjHbxHbr8+nePIG47xadz8eEbvKXe0MEHhaN
NTQv1ax44mnL7RgcqayRKWEem2L+JGuyGEpTfGmGeq03U/EkbWoECKaeXX7cmHxEszmqjdayzRQm
8Cf6dlaMbnm3ZVnrLqaeYPX7RGPy1dfQLr/NSjrYgTS5eCHnkLbcgy3rp2O8kTYWR9Gy0qN2B2fk
WpQTEh/ILD31nj2e4WaeY1EjTb56mqDwb4CmzStZlQU+/O8Eysd4J+mWNpZ39TnxloOkqSXbegvZ
oF/WgKHJEx4nIsl8pBnHUr+mRMeb5RxdWlGTdj20zSNrh4OsuepsEqWoT9XWQXJrIY23olH1q68j
FWZ0kOakLRxU42JO8aLJ6nhte0p1iUqL01nQvLvU0YwL/2+XgGdHe+1tDlDU3gz/mUptmQFDIZm7
Nw+5GRVfworEVRcqFbAjRVknc+WcTAglB69Rza2DU+ShJx9yBYJFfbeK6CsnXPUPJ96iqBFsuM/U
W4fsuYfO0+1lUQXY7K7zFgVr81PXegfZaisJxPt04iuO1qi9U4mF3KdI3KwMvbZPpM1/B6kQkkCh
IektTPfibrMhue8KtSPfnB7SroxT2cOy/jWM3M3/n+n+61WlTbxD9l36OiBSvhbHl60oOnHyKguS
jVYxAb+nu0n2CPRJ23S6yh9U9JU2OV5WSQR9It7d2svafV6yZHJYINuCdKlDR1i5kFnOXqo+JVnU
+QzK3rs2nLBNTV7tCl2NLvnQkv1rGfYj3iCUpzwfuBI6pAtkMazPo9U9DwnfYGVsltbAGSe7/OON
r/oHalVeTl6mr+vKJFVGkFV1w6KQV6KQXWZBZ+2E1zqasx+zXk5X7mhgrsew/0qyyqEirfI9AG60
Jb+831WRHyNjo361+I7tctcBv1M4xdtIAtLWc+dpLavN2PZrhJryraz68xCvVMuI97Lq6QJ+hdDF
ceJW+RZAsiLdCPRWparKGf1n4ppz8GuV6uqvo5b/rNbC3yqrXuL5oMj6n62ymj2U5noK1O/9PHuQ
X20V1aHUJNa3zROiowd2MLaGYgn/mVWm9OpZ1mSRhZkAWejf48HIs/Xo7HUbRz9uA4N0GNW4XYnF
Ookx1cAhEIlmssFEyuHWyk/NJEVJ9E5rS1+X+gB79nezV1lGuZIz3qYls3Yx5b6ybpGKWfZpXxys
JEMnELnY1Uz8+VfVAsKge5+VebDWsxZGh65282cjMb4i4pltyyAgTqcLirMsXH9sT4N7lZWpqapu
dW80lEBbWjUSS2NXDTuAhm9+XpFM6NX6wtMd5dIKwRBOA4JrnkJbsjTjD3tZ5YG5GFzgk1Hb4Teg
mxwFgbbfzz1KlxxfxJ86HUalbblf2iHgQZeUcOJ78jK6oe1hRhTeFzBBX7Syr59NY0oOLJW0NYjn
4UvC8jg1vC8mnjpOakuVWFhdezJn97scxz6AxzdpJ48jGY+cR3Qmz93IuiHJ1PHZ1GztMxmlaHcS
IrKXW0dZZGyFQqfkMSV2k7KIKtI+1bZCIDx3XEjD5eycS89eyU2oGwu5tjxYan6rXpskVq9F43+q
o0Dby5osZGOc+IuB3Ljz3W7ounnqSmOukKpUG+/Nno35bPvRtOhVRAVnIHNrTx/draxmivWKqvMS
NVY0MQS2xtTikE9ND0/yKpnDrFnIyyBwk2Zxb1Ldlk1LrREZzpA/Ov68RPZvYba2B81xHk+xKAK8
MPmqNoYPp7C7rWxAfctH+iQq3m0zJ+OwrMOGv/VA9JC8DAV2JxaiFuKBc7oVguRzq986dRy5aWh9
AcQSMdMyKrqB56ax/QwdNEbhUiu4itFznfVdK7R7GsLlearHxq7NdP1V7f2fraDv4sM0oAzHOsFd
kEsXfJ2dZFvHpvkDwv6+iTucfEAa2D76e7txigfpyE/1al6oQR4eZTXQwnBdqaDJ3MR5bcYZfaRk
/mz7brlJ2xHno+fUH8JeVPr0mZRZsKx8hTneWVZESB0KdYw+TDcBZuw1L90EBTKL+u/S7GZDuC2N
cWFlO5s92gFyN6RmcWX+uzop4yDkC2m+Xd66h4RbIR0OPPf3mL/mufXWkBfIF/c5A895dMiD2Na5
M5yUoBgQvEfKyhq0a4eWuYmYLzbZmqjjcJJFUecvyhg426SJbf8sbaBBiKHRy3ohRxBkEuGeFrNW
+ZzsNM5/SsRf0fomJ6lMh03yO5mLP6AzL2SrFcWfikbtdnOr6WQ1iBFR2HISVNoRWXq/O8osMJA+
9slqv7CNTRLQlj0LmpJFSN1yiLFV6sTelPDMoF3rmroKgvZHWeLKV9IKnUDyXsis+CX2zv8V2fdu
+NkgBeBvNkHI+KvBzR2SX+/TyN5SJf4mHP/v+f9rmrvtJh//e0RuQVbht8u7icS7iYQ8tOx9f69W
qD8FZm4sNKWpVvgYigcUxvIHR1wRX0ACk32VFlnMISpy9WA7f3T10nZiP7S7Dfk9w1hNGbcxv1vL
kXJq01X7y4QvS5rMrA9RvLBM3MhRGG/m2Aq8hcZz9Vy6w1qTVTkuK9OC40zV3KgBaeOk+fXdKSIi
9P7O5KuT7+tww5/77b3Ba7v+2OB0vL0NUxUiYMoKIWfnMcPt1Hk4SnWrch/TxjPPxL0cZJsqTMXg
AOowJlZHoiob2rIb1rXmeSs9Zh2+ZAfnLxrahRq0c+vDH/VqA+85yVm4K3SPqNnc24n9a/dQXc6O
m+zcqLMurVWkPF8zjkC1RiVEB7LBJZ5N6yKv3KA29kHbPt/6ySHBkP6T+/m8y/hn4PhmhMNPYtc2
RrSwxayy330qERc6OWVxuL2kBisjIitrNYjTxqHvAlLwynInq2idIwRskYokq24G6qPunhEMcI/o
Szi34q+qbJC23oujTTmFMeRBYv+MeEgX6NvUj2jM1Y9RzJmXWepkfA1TzcdMQZ7JnzbZmadgu0oH
aB2yKvvJsW3M2sPEwXwb+9d8TRO227IhF1tD9fxoFv3Pwuuc48CigRR4SEskU/1qEJLlFUII4Dit
uCnqDexymBNgBiutClZyhj8u5bSyt2zxIYjwQ0MaaVYRj0J8E0nMMkMTvo29EynTONkGC7X0csjU
1a1OFqp7uvWavACChR1+/aPFkoMKMR7qOdtv8gRZhqesV8zaV44zWYWsryispFSQYebUD6CPrh2S
sYxOEXmu0OeNQ5ylmwAf5y52SKuay8o6cGZr7wJzeFKMgSxrqMgLY+7bDRuo6XOCF4H80+lDD2Ai
8A1pN3Xa3+y5Xc83+5Dpf9hl/5lwklt/M+2UM6qKIFlG8ElDVV1qoa6bJmyP23KKDrPQ3h0cpAU0
BPQ2jRDbNdi47PhFhSvZGoBmPfl2wgNKjK3yyX5QlWjXib5IH7gHN/DfQJjOj43dG4umhtoDC24B
sdv4Ymgd8hhBH4EzN0lx1Rt9kcZecumjMn1GcelaQRP/RJhVvrGDRgGw5pWfPDKZ8R+VJPuh0c6B
P6qJ2ZkUzfoMuhoBoQoRoMGtb6bADgEUcZJfn7VawZeWEZ4tO8s+skFWZVE65LH7AYo8QSiYL/eO
8koRSOdi+HafXprlJHfbEEafO+dTOhbzpjaaQNtUs03SosJ2bYUQabXkPtqwjBJNVpxUp7EzuItn
XpxucCBli/8xiliq+GB4xuo2iZzv1slM+ndNMepdbMTR5V7YBVHUw7S8W8AjRRc4lmglzJH1gksy
2EvbvYu8akp3XvqapqzuDdrkMgyvabC1+oy8Q/FiN6O8LGoiO6A3rYzU/PNdGA6uuK7svrh1MhwC
f+oPnur8LKRNVmXDvfpHl7hS0sUf9d/TKLNvLn1ktZay9T74f53LES+stGW4Q7N5D9pj3kajEy5q
gdBqIfuDAnDLVal4xjEPPdBbErWVAI06J5zvLCcrwtnr15OKyiVj1II/yjTrR9kF/EAEWQkBpiAo
rd2YOg6rx1r5NAzansw5aNxqOHL4Jdjlwl7N1XcjgdQRxaF+KVvz0ITdZlD6Q9xYxdcwcxuekoby
GsVmtRobZXiwVSvaOrA1ji7SE8sunUqk7XTg9237JWuc+NUoFeehIJE4B/f26nMe81IEB9kkC9AP
hDSrDbqB9GZd8dg05gLN3W8VWsEviaHz/DSUpaxZiBm9OCM/MjfpVhNr7ZVjLGwlSp6DsOufkzGL
V27mt9s0s/tntSjiM3fAN9koizHwP7usFk+yBo7D2TYmuZuxiltoyWSumMxzwp+TzU3abXEEn6eu
5cBvLljDCIhPDyGbmBNRhXyydlp9W6XQgKJIGXgI/1LikcI4WtoAdraIL703VE35BZkXB8QyXgAl
CzllGpMHGWlFlOG1arPkQQZhibZG1GRbEMfXRk3VxdSy6nCstuS4MFEXxOqXT05hFk+spUmWyOd8
K6uywSjIE45j5yJNjdXXJ711Xm79xaBAEXKpAZuedOrjdDmY7dfYC7qj7MJJhnttZ3t5H6Cp7VLl
JnlqNHOROCyCkzLqLVDBqb/3MuUa14HCZonAzwuSZf0lGxrO/9WUpBUflOfWcMhZQKOo3vq+ZvAh
+s2yskKOyMTDNNUT2MYxsj+iJgvZWIge927/d9vUo8I3NiT3Jsq6sF3ohOypXXAj6ynO3OM4htUV
jZJqiUpr9u3/3SNjjvHfc3RahSaJUQS7Kknb52ZSPnze46kQtTrvwt08jNpSUczm2SjG9jlJP3Qz
TZ6kxUJjBCVDa9jItmjynIs5wkkKmvYxjXXCmivzwt4UZe6s778OPLJDS4k/WsczNo1nRPsiUe1L
x83AHlz/WPOYq0nX5XKcPWXtlgRAovrugsOcEVuaW/11Ar10q+q9rb92ve/8Ub23ys7/NTbH97eD
eZvNenuShadCPuChW4By/GWTV2oH8QJXsM8pSC4CPKcMWV0VsuTqZuxENGncObvMNubDXELHllD2
DgUknknOS6/Nym7qO0L1cz36pFbGEuhn+JXAScLBIvdVd2IkEkticJIesKsRXaxB0S8JBBmSm/iZ
nLKgXN8a7bh19nagvoekNHDU478VDbcIz567bY+AzarwZuOlCs3myPFHv5BVHTj4Q9QkiPTUSrc0
jHdNL7tn2VYDWEiUKrzImlZO5dK9zBG38gcYOO5xSpRkSQAA8iKTPZ37ajaWyC2FXx3D2bBSst77
toQqokPIsiclfCuFIJjoIEcmQpikHiE6yZEsraOvc2Vt8smx3odhKLd9sg4D0N8zEcP1P1GFzuHU
asqb3Q9fa6tOrrKm6m9N16qvhNR1jxyundO0QPm78znJ1NNgKat6PmRbQoHtNXF6Hxn58fuqtvOZ
KHtl3pVEXespriFVFFY4wpz6fTVmkDLYDAwb2SALrUztWz8H4McRaNjyPj5tOERB/qhrIED44cbJ
UdEa3Y6dcT0lF69Tde6YqfYEqXlYJmXj8qHPwaJxahMclzEuSzcojnZXVe7tMvPL4qi5Fi5op4TI
qHzrDOjcONwKpIZGwsAnnlKFMSCL07XDs+4LzfDMjL+lvr/E9dj9yOL+wQRG9Wme+MGYRlU+tF5S
7vrBxkeoZfrFiCt1FWoc2MPs/iIHTe6+hEL03bGGbBGqef2a9wit147fL+oABXDOB3uIovzmmsms
d21idy/4JITWGLHtsrUuwoBDHvObbHSKwHvmg5FNskDu/A39bu8sa4bduEvDHYg4E1ODLv7PuWRj
pczuv+eKEDwxDc07m2KwnCvWX4I0M1fS7dZbXYq6UdT+9Nf9Ue9HxV1mHcShRqytWx32xwwPZgcr
wnpJtdjZVH2erFux1u7jGvStwh24F1V1NOYLXmvOfakpWqk/j8mjHCgnc6xyj4LHwDOPdgSCKrK1
Mu8o51KN8b9fKXgtg4hHjxH4tyLQW4vQ0TCJNl3fdAvZ4vXVz2ZZvfVRs0bbE+exvw+OS3YWAfyg
hTYZ3EZrYtyOuo22GWGsnAWm3F+FyRfYczXUpghZJi5vvbOI4FpFiw8ziDzV1T5ZakiYcdv5myEo
ps/GDHvql7mrIO1Ks+r8p/lfveUkufDp/au3NIdx/I9XwDYeVbffsXOytgk0+hdzCr71dj19AxLy
pAAgejP12CK5ylLJ3KzZ/nTzvJA9wCxuht4jm9MPSwLau3cj1salwQn8mdUk5FVVaYuzrHfEjQ+C
C+UN31haI9tVmD/yoLygK+N+GvQataMKr7aDP3Vbw9k5OE2nnPre09dzMTQvgM0HuHLN+K2oDXHj
MX/gGNpCHV50uTe/9AS2wCdRifESn5pVE+7xH3Y01M6tWaovgQsLdrCsn/0jhKLu/e920b8X/X2H
/nJ++YH+u//9dQPm+au/fD//7v8f88v3X4v370zFeuQA5cXwrO+h0Q3fOijQc5KiD+MuyKSLAP5b
+Q6Xgf4N/fR/xth0DkBuexaclrWDHhRvfNefPsNrA8VWK++ODvO4EnbEi6fPEHmW5m97TqLdzS76
z67Z7/CetIsMwZVjYyZ1vUgzxT5Wg+Eg4NHrK9kiC9lwr8qrujEY8ldzEXeHLhzH3d0+aYOFpyxU
n5F1hsuUJfqnsm9eXU5Vf8DbzRQH3lg3D7sRjZrlCIZlk5ZeDdqPAj2t+iSr8koWysBxeWC2DSQU
HkkKKVrl3J5lkZRee45EIau+NVpLEC/t6m6rzQ4/tqwHyhxvDDOYF3KcHCIbphKqLDmdNXh/R/3U
zwZSb3XwWrhWdOoHR7vZpxjEyZjayGmqKJKwNzAv/QD+JUmzQ+V0qKinRHNtvRzhbtjtyglHL3lz
DqnIsyH4d/n8PEZsb7yC7ZYzPaMOMj+7aBeQUtojvihspN1MCLuy4Ihs0vxs/YHktum5HT0QuIRl
QD726moZjC4ZBal+ka12JPKsiBJba0Y4P3eAuMRumMVkuzRUw/uIw+ldg0v4I00eHEiGwcK2iY+Y
RZ4gWP11l7Ju0QvCDnq1+6yT4TZsUZ4LLyCgxBbTGJDyhcQ17lQnJDJAA+ymVuVB1kZcI1d5VV2b
vhpv1wrP2JWlp3xmI4FA5PCTNZQFpJ5XZCae67wci23dTyyZAeotOZwczxZpWzksKEg/Rv/Vb4rl
WE4mvNtSWQdqFh0SbZifGisGOQtYbjeqlrd227DZuCOKsZoSjG9tIoCPbR7u9bgb3yY31hZsAHN0
GGidq4QnCgJ4ZhaNqJRUPDF+F4hA/qyyP4oPilfBo4cFdCENqn9tnG7JWoRTk1jjtpEEaOKIKnn2
QO/6fBWPBv8lwxF0zYJYYlzwa7ts9I9SERriTeJdOXCrjybRJWhDKT35kmG4YfJ2UbVkR+Suqz/K
gsX91VA1UIYB7LKbHeyAqZQPDZHbj0VKYkqkz2C3fw0xo2rAbxh+3E0zkM6dauDQvk/DOSnCNjwZ
b0MbwJTLdO7yleYjhFwTjHNOZt14B8VfBWr7Xlh6cHGBeS6kWU10FDRM+0ODasl5v7tBgp24qQSH
4krRRbiymu/rpPaUVRfX7JGK3NzMvZZd3STIb0WG1AmyySCwbUJRLgWRlVvVQIfNarrpmgW9TfaN
5nwG0bwpzaD4XgztR1Fr45vpqMNa0ePmhMLbcCraoloNete+9FXmrzgij3aNFs1v+BcIowlqki8G
bXoL3e6zQqwJaYLU1MBifZMNz2bemi8qsVP8eee3HGWeh3D2nmSnSnxlyHnQFk4EaVnPu62ijsmm
MuH3kfsyvhq9d1J47n6xXTiYxkhwThShOklKJly6cWi/VBMpdIWTuo8jZLHjoBEHMBGp/aXC+WZ4
TvkOeT/dBU4QbZvWaj+JIyPZAZVeGLhT3h/qXtef9ah66/C7bgN8AbtagF9bT9NeRMTRJqmd6IDo
L0mQwKyWiH3pX0flR6Ur0z8ElHL3I1/8KfScaGeUkbFzG199bAPY3oDH5n+IHwKgpXyrAzcl7qbR
HwIH2eqmd5CcJdQhL5r46AmCtCz8aVZPxP5km0mEVtxttysXyLTb8oW6tViiY6jxETuGidH5PQ+f
jY0QKvJqVZmPh2B2cC3+fSnrstBNczyopJH8z05qq6gcOwfDeLDiilkIYAyJEQKVoBJkZkRafwnq
yHos67F/iL0vsWkgq55mYX4KJv9Jtjleaz2GZa/u6pyY1IGUgniZWKG57gtb4wxL1AMos0tuzQXY
N7p7JozH0t1mFZS/qdS13VxzJE0yu8M6WOPEp5mJ/0bAsu8emiYi7F8dLrIG8LZ7KG0XD3Oe6Gtp
k4XgKaBVoF0QMmEqaWt9/SPTlPZw62F96FlwwEMxwxLtyd0qiLVAO0bEP1a688jpfXxNVQ+RmdB9
zIzKecwzqz2gqR0tZDVwRv2KmiIuvN6dvzTacBh1Il0UL5l3rWKaGxYd6icCEMGfKvtmVB7xPPWP
o1MlB9fSvUXgBz/MMhFLPqFhbT3bFWuTlnOzxQhB+VVP4nTV+FXD66cIARAleHYaFiyOQ8q6mtXu
sQvVhhPbor/6Qq4AROz03HVECU6mkn0EAbLNjgOozrahC5Dn/Vj6TfIVFb9g0Wcmwh4DSLXEbXTE
IGJCM5w+ewEXixZWFzuPHY6/9TQSfkjauLZpq4ZsDAIPdnauG8eeRe8+6PkYXVXcI1S73ZnzkJxJ
/+ZWZI/JFalFHovsAh4nIWZSBeX8jLyZinsEQbbRcS3YK6P2gX5CQsYhP2oHkG0bOtU/pjrty1xA
+H2LjOFuRuIgC6eF3WvO62wjjxt1NZvqoCZDWk9WXhPUH0QgoQxhFMCHDaf+KNMFe6HgY1Lt4gRK
JF3KXqlDzreRusiOiEEgX1ZumoNF1Zv+YjV+zW/arpFCrZQ3N/RIivTwThR6/2wFylKdTqF16dMy
QrNmzA86EkrfjDL/x1Kt+JOqEb4YxS66sprNuWuazgTK2qAusqC+SLkeHWi/Y7tVaSzUoemvrkgj
k5m0MuOWWMweHH7/5Ip0XGkakgA6S9rrB89Ny+eZ3MUDItP9oqqTfjcSE7dBHkm9Jm0Uwa/QLrJG
pCyBKaKAXNhuE/jEPCEDM15XxqAvlDKzn8Cx6ItptP3PfVddUYFwgwWPWlsAbXnVc5QnZI5UebTJ
jYIn5WAkCsFRKZqueuyQmNE6Z9xUxrwKSLhindidbtWq9/VNawFkcjmW5s8Qxxs30VT1oCYNOltg
Rhep7ldnWWTi8Kbmkx9vxiTfQa8xT7JRzUzoI/jI1pWFmEfqEhXSmkF8SY1sYyug7yfiwPgZF+ZD
3HvGQ1j01YUEQ6iuv0yNuGohTPrj5Bzv9jFRzKXd9OVGi5IATjSCnbvbdNwRid2ZrNtUcmIkR7tT
Uw8/tGaGrT+Gxffs0gxu+11JrG5hutX07Nazx//UHA7sbL3V0BZfWQHYqGhwhNyrechJGCl2snpv
uFU5vEq8Jj//ZR/NTl3FcLVXstu9KApcGGb+IC2mm5Xuapy0bqmbXr4e/YOqB/2TLEKXj9bXe3Uv
q5DKNYi/kHjGpn9S+BY+gbnMt4Hroi4vRkkbNE2y17XYO8h+Q0viSzL7m9sA0a3Qw3zTzP60kqOG
2uyf6lp9Q5K0OEnT6KI12zfxRQ4idq9AbSTclZxQXLQBR9ykoVxp1APOWLD83D31T0qQBRvTNoID
bmXtSZvBu8oeo9N8xbulPjeqW+9rqxk2fotWsFrE+6YoLQORF92/VC35/p1nnaCSgHBFS2BlmQJS
hTThCgxsvcdv6X7YPFyi0jHfwkiLTwMxaMvSt90PI2y4Fap1zC67sN4sH/mTzA2XbUHEvKa5yb7J
DO1EfFq0jeN4uBZtW66hjapPeOvtpdk08VtVRRp8mQwuvT19VhCE+Nb08b5MDINnmzttI3/2ySuh
6EJuzl4+6exu8Mbb/4ew81hyHMna7Kv81uuBDZRDjE3PgppBBsnQYgPLrIyC1hpPPwfO6ozM6Lbq
WqDgCswgCIf7vZ/wENZPxjdPJM6ymdzpUMad/RQm1jooJurRX9lqE7qpIjOGt0wnKt0h6+oRicCF
3CAFMg8fc2BhQTEU57aYqjsv6L/J4YWjW6tUIMuuk72Ow/SWYLOxd12g5m0xdCfDtrN1gNvuoyg1
AYU1C7/VFu7RcstT9fuw660/ETl4Elacv4V5Xi7VWtPvs2H0N/KKPVuP6xVtdFtPStpjPjVY+WM5
DAJovxZ+E0F3q8c6myiumIGq+KGR8Rr/mL1nDD1w3qzQ4H70lnE00sB8CHpgGH1iv/UGUBYF9YG9
iYr0g+on7CIRKJgKNcPQK7ui6PzMbA/MHO1SouhAtbbLMfvuOWWIAZXnLCut0ne+S7HvEsSS+h7X
ZOI1YKgbcxsqWITL1iFmhxYAyV7KVqOE1G5DLcTbTxwUV3dWaBb735Ngzctf+162WoNpV6oeRVgn
51Exs5mqNjzOCLMi1/dVbY1P7PWLG1+PgrUElv1eH871Eoj2e33BeuE/1cv+ylBUZCRTsVOTyN+k
rhZgQW9ET0FnKNs2Rv/A9qL4qdeV4sbSMb+UrbmWKOw7Rt5Ic6vr6ripD8ntpM1JnKb+LuEeptIl
N32PTMEn+kPWke8kHf8T/aEMZnIj6yRARDbUgrxADTjUNhA6dnFou3UmgzSyEulvpcPMXusWlifF
W4Pj9XM1C+gTBEThbO6afIh40+agGmWkwBxb8yTP9PkMQf/zoEzJjaz6rM8zq9n2P0fJBhLifw31
GvHLKD2YflRTbe50TYvObRrbqxy6z0oUqKzLOnnwoTbs9MLF1QoSz7muupYFLtw/eF7mspvijr/w
5xDcwbZu2TqHaz95Lc+DNNnMxJVfKhXVs1b2BN6hFXWorDozr3YVQreLxK0DDDfnT4j5BHlteZ3r
6PkTzKKzV6mnEXcyWvfOmjSYdtpQ/XCNjyKPhu+iyIwlX0N6JrUsbgIMwjY6drvnQIsFHmm1vVZS
l52l1mXPltrBzin1djfMxUxUSC/HTnUjWxFz6IAyBf1xVMPsWbTpuxv11glOd/ZsRmzleapumoCf
jZrwqfWkFm9g+JA3CszoFClu+gBz6CzrhZPnIDQgDU84Kr3ZfbEaXSt7xvbdPBR9+NdwL0ViLERF
/WRYyX8c7gNqebOm/DocEXbz4NuuvrRTAzSGEXrL2CXaExsjewGnjV7q9tVF1OipqWrl4ick0lMn
emmNwLkhxNPgaVPELwO71o1q16CluCcLV7HqrT56OMwZVXAaGtzZB/Shd/WIRZLij92qCQrxPIXW
n0WCO0WZ3EFNZok9kzDgaywiKz85hjkcpdOu9OOdq/i9Y8ch/mXR+7OqKvEs7NPIA8JatfsqKe8j
1KnVLZyA5pci3jHtHquo+7JV81MQVzAMPTddGaaJAuJ8SNP2PUEuZT92JcaBYxOlZw3F8WVk2+1G
FmU/dW5IR50kYmVk1wtUQ7VyjQQUXmeMj4NHFCEy6lccCEsy5KNYgUaaAwoIbqPJndwOvNSeRZMs
YhE3r6ZhqTfe4ChLOcr39XaZCmyiZav6OiLv90qgJTymCU5qcLwbVu9Ruhprr7ipQ9VaEdYMNl3C
GxyNgc6Cx8gOzDavpzlC3TWA3CP4IaIkHdn/OKjTvTHL5KxYezuLpq94v6NRtiT6GD05TQwyC6/U
j7QGqedZPyJgCISN7enByLChHQbTP5gCPhtSEeFaseHciyrHr2gi3Ew2HX1E8b1nFiY16CNtiW3C
dvAKew932zrVoVuu3DHRXytdnOUHmWGwi+FCYg3Hi7RQJ6AGuRed5ZlVlz8UJbBJBP5WX1aNi4E9
7uIpoc/doLDh7FTRHTur7o/yrM2iv87sXigHNQQqTofP6i9dcUfvr61tN+uqWAWByZi0WdwG6c7F
yuqaNuu5QbelHr3KxmKGi+ThYkyc5FEmv2zF/MZSKbuVTfgHZCsdf4utbGQJklyvVYaucpMOpJOD
WPcvmNiJFUZNQJtC2OyyzpvPiLuvFVUnXYxL4bW+9PR615G9XcgenwOSEGkp1x5KUJr/ukiY8k9x
QkR+5o+R9XJU3Dnmyo2xI5cNv1ydDzTPYaQWd2wl2qc6c27DsQMJMpccLX1S1NA9yZJd5z+8dNbk
GNPuycbRHa/JYjqKuViAZ16UptMDnWCkimjNUvfd7qatp+4p7oJxmeKTt5djiXhjLRmZ006OHVQm
7LEPzO3136ChMOJ1uCbIsQ5Jrk1rqMlGtvaxJ4A+zv56JRacVWphodj1xbNnRbtJ1e13y1SsVQL4
AfJQUDzCH7xc61HlWMXs54/qkDX3jql/k/XyOuFYo87pNtPFyuBed83kvA+tqTHbNtU5CGP3ZOnC
IgyhoSHYpMOqHrCVLJ2gv8DC7C/KTM+veE1Oqgvk7Ge90EWwInEpWKHRQzb4QsOsIkOBZa7yC1Vx
EXYdzxlmJQdZl5pxtGDGFKty30SAvzVW8evS1cd9TGLzsc+nu6bq8QlqiAWOdt09WjZkRBwCjv1c
ulYFqJlUaM7KUgRfDS/zpD/I4uhF2dpPgnHjxWAQnba1Nplk7qiB1y6K+RTz+I1ZdcG8hKGundk9
GrjeYtVEASCcGYerTfE2daebrLCVt4YpVaSsyNla7xAZ5dcFIvKtSd0dJmr5Ey+J+oBC7OywSz0a
QX+MuN6o2oPoszxYjZegLLVDyDL7YMCTcVoi5DqT9kL0Q3WfKZm7C8Zo2A5RMj6m+vAHoX/rj8hi
HkEv4SUvzGTjgLy4IZgeXpDARU7Giq0/nOzeUof2e6Nj8Wt7VnJyNUABdQ3qVbFT84A2Qr3wWPcw
zVGUBy/uzcMcmAHuP1f+curKWqMt0w35YTQf5/ZGaPHSnbeaLO+XGBJ4R+LXprPqbTVchYpir9q0
sU84eLfseSKelqAod51h2OBraPBFDWC0EwMkRSbrnawko+Vcm0UQQDZxrW4xoNS1ajX0TlTDmu7x
zhXb2VgKC6+xSZmNhw/MXSpsGqLp3nfZcCKycpIlOYDsoboa5q2qqhRtysK2XZZJXV1kF4932H7K
NWthoAZ8L+aDryO+4Wexu5dFo/OTU6DuYDxfoNwT1q+eBeoL/gLi/L3KP/kt8OMYu6Qwf1DhrqzV
FIuBAlWWve1NwZ7dkn9K3BA/JGIvD4FfKgse/Oa9K5O/rqiTA/nXFWt0s7bulKlrrEL1nanFaFpU
lfeKEPNHZRnVJYBJgN2j+yyrR0MlvJJO7taZexW2sRV6qD2y254wfdcF95r6Dn3c1QCW+wZnqvo1
S1fy/2Fy7AfLYMsLnc7OC7jYyfBrEXdLZUESylqm44TRUm9Wx0iBcLoZ59NutgKSh1orbbxD6FMg
gNIsZOVnHwPl3q0oUnUZZoQdpTOwpo+7rCFRFfFMLgQYzafRTnTyQBM8YD/3133VOM+NNf+C8heM
xdyT34d/XkuANnc1q71VYLb5y1imDVOrl+19TwlXjud1G6UEd627OHWlHW8qr++2/GTz1wzRk3YO
3JpQYFZxEWP/iRDtnfDteIG12fStBUnKGyxN7vQ4Tkif+rAVf0o1yjMpuHhVZby2sNFmlettPvt1
UZ8uQys1lhnefH2b9ZdxPiSlQxzdLz7aFA0QWZL1hh/CIi1H1qLoL1+7uUlVngvxKnt9VjcjCxyh
5+nus6EsCGBFNgBGeTX5ebXaaeBdjSz+VvT+2mRqOCX1gM9VO4b3GViepW6BQh0rAAx9kJfvmtY8
Y3oZfmQG2VC9ZdZ1tW3WagVbQNO/0Z0aUylFfBhjYLy65RgQwUmHR72Ph1VWlOalQwJmo9dRfdvq
MEr03pwJnX23+sTLd8HQLp3ChaJHwowMSx/Ut7K5hg+KM0z/UbNB3JaEg5HiyWNs4vK7qbXw0dGA
cWVKQew91jF/w2iSux02Ny14vFeYebJ7RJxlH3d1sKzqPt8xSyG7WEfmKpgnXHlomqgIruVYVFm1
MGqY5P/4n//9//7vH8P/8T/yC6EUP8/+J2vTSx5mTf3Pf1jOP/6nuFbvf/zzH6atsdokP+waqqvb
QjNV2v/4dh8COvznP7T/5bAy7j0cbb8nGqubIWN+kgfhIK2oK/Xez6vhVhGG2a+0XBtutTw61W7W
7D/7ynq10J/4oRK7dzzuiyhViGeD/YgnSrIjgZysZLHVhH6oMN/hK6cVZIJ3NrzoKEt97dmP0N7B
G11bDVaWSF6eZUOuD1CryhxdMwehLrNL1m1jFK++Ezp7Z0qalSyiNZgtKyeNjoNZFK/tCkR1+hob
JIOSSUuWspMad93KJRS6N7PwKXOy09QM1UUzvWLn+nm30Iwc+riszEoHulrgHWWJkGp1qTRlXGe1
G6+cMq0uud19+/v7Ir/3r/fFQebTcUxNd2xb//2+jAVqKIRmm+8Nyjlg6vK7Yqy6u17Jn6QpvJGB
KcomYW2kxXzUqc+yF7uJhM00OwJfyz6KmTMjD6LTWjx94g+gedUdt5z6KG5vfvYSc6TkZ5XqWyaq
vGq7LPxoeE7QrZg80gWyBDYYMkr4HDRJe59NDmRe+viKV58iYRIVufyXL8P4+iM1DF3VTFdTDVOD
h2f+/mUMlZc2fm+Lb4PnrY1ZDVubD+yfWhZvnAkkijwQBv+qLJ0hWFUkOX6pk71bcvyHOFdMOOPz
aFmWZ8GAOLA6pYQQJwOBqKbdEMNIWAhY8akKkuR66IYsQvVcVkCOVVXkFOgly37lgg33u4McI+uv
XUgEP6FK4qOLUGvqIhcZrAQDu9K//54s++v3xF7N0XXXcDRdcwx1fth/eZh1wKFTx5b6+1TVzUYz
23RjsobeE+5NnqI+PztmpH7LnJREVCtC4v5BdA7cRFnIhsIxn9Ag9h6gZUc3XeqO63gosSOsmgdM
WrH2nJLgvmuiZH8tBnOKReZZVALX21aJMOgJkhau6s8WmYsZ0b2PeyzdPjMz8kxXDPv2c6wc9XnR
XzozXn6u7PFZ7w3AfpFYZF4A8nIostE/2DDy82s5MLD75NvaylZr7vLZDyHB4DrClSM+m5Mozaxl
b+j+f5ltdX2eTn9/rF3D1gyh23OQwTGs3+9QrWo1uu+Q4DslLDd9qrq4LKGT5LgQTwnHsH/HQu4U
eVV3LBoXMYMub17tWg8PRtJld6GIsjstwSU16V1zL+uuhw6GjB8UGLfO/WQdIsApMZ6u3cpiO1rZ
XV/oDsHmpNmM8sM9ryD5nZfdGuqMh1wIdO7YNLJmMVQK+tVGzGkJ84BQslMvY1srjm5SwBf65bRB
mHkXTd7FU2tYAVHGN94nYsccZh2noYy3Q2+E5zxK9DXw2v4uYuZYYVgZP/odoTyiGd6zUvRQ8YZJ
eUuC4LuiAtJXdOeILvf0CGftvjK1ZjcBICMc3MYXnZjwRZ7BKfrBBVCw/FmVN4hBRk36bLrT4FwH
FKUPgzUFP/s5vumgX3qEK0OFWSufhfEmKy/jb4SfIHDbiFH5amkvTdHjh6wL6NHzWWxPSNrL03oK
3WulLALIN2+aP0VMjtxfgmmP57BpsnabAKi3PPjxznRGZU8SOEbpW6mNpeYEWCUgNnDEKsA7JkrT
HYjLIxRASdZbfsVe45dTwN9rVOunm88+ucvidiXLlm59j0y/3np5sw/VIngK1LZYCXIUx3wynZNL
Hn1pzEmBNp2NNxPxyqs435BlNfcYl5NH9lryupU1XukMksEweD5Whg6U15nwMHYu8egaWJZsBKQc
nfsKXQThTcXSrNJxMaoRNmFzZ6NxSUdn4btt2M1xcnv1BKr0r0OWYdRDTMDesp+f9EXdpeop0oAv
Im+/kf0s7UMdm+BsN7FzO2ZY2A+eFby7PeyYeBRsy7paXOwBvTs3N8L3qsshaHlOAo7IVB5Ix53M
zvOeiF11Cze6IZc2nhSvUv11h8cm6V/gdm5ZnA0FfgXSvViMp1N5kHUZmFc0QbXiTETnqS/Q2KjY
qftrtsIEwMDA7kbEnP11IVjcKhn4ETlODpFnbhBBOEr4az6vNTkI5yc8LOskSPhiIzB4a3PygpXN
tmKtNTorHNT1T7BB8oPwKutc27p1HiNQh3//5pDLid/mJcOyDdcRluNquunIZeIvbw5RRrgbK1bx
TTGjbGkTFdrmZYG3KECmt06gYIeu3XPuOO2BeDL6BXO9E6GUqBZiOieT4l18Yf7oC2vEp5b9C8uJ
+kbog/oSlcVC1geeEe6IhhYbWdQyLEJBcDwStTOOZjBU18uWWsGCvFHT0ySCdJPoWo/xQhJudMd3
mFNi+6VH3iieQbFf6lN/aRZt/u6PsbPuMQbaJ+guvoRqfgUYR2iVXutxM29fEuLJEuj7pX9GvQQM
u6ESoeNwCCsnf5jzkqsiC82NLCpjk59hpe5i4l0Fwss6DO+gy/dRmxcPGGSTYWnqj3FUtPXf3y3n
397zvENsEmGC+yV00hi/v0WqsjYcspjBty5ocYLW8pfJqr27KC3tU59X/aIRbf82tAH4Ad+1YCs7
2hMaORsssfs30Q3J1mn1cCvMtFnXAUgXA3zJQZsPDpm1gyzKM1kXCJ1cjW3fRHqcXXiPI+misuAq
8UK+IBaIXezAQ9OXanH0tLE/FphlPDWjOAdVNJ0RJcqfXF18kO9obmUpmIOUTRHUB1lM27BfVq7d
76t5ZOmzVfMnw97K1hDc+NpIq3rju3p6E8yQMzCQ7bGb+UTWrB3fLpu6r4+g9oBayhrZ9tmr7HVk
xB12C1mN0lQb9T+YzKw5v5fqFvkxYpv3zM/FLo5qgimJSggjVulqxN3ctW78ne1Bzqzd0b61kXKb
FsLM7du8Mk9VLsZ9OTfIVlmvNZb9X268vLG/PqY6MUqhqbahmmzWtK8LvB4p6q53feN91P1qlVsF
iFqh9NdDzA8eNRL3Oa8ia8OWIrq1Sse6SyeEd20EFmWJPHhyFp0JHJQt8Gwq1a1zzwwXWQ2uZuyR
MpMHtKKyk2Mzp/mNqbDIwnPcQXWKUMtw6ljq7f/+R21+XeTrwlD5ORsqTFjDMLQvS6PYFKVjaJH2
bmveSw2p+bZhlvnlMPSo88F31FigTPYiRVz6FtRIvzIzz72UqZ5vYrb3GCmhQSqy3LspndC6UYHQ
7Lpkmm69bqg2BdbMF+hn/aI3xuZQhBqxeLOod4CuQQkl09rxUm9vgt+7kWeFGnXXs+zn2X9q/az7
7EdiLf4vU/W/Pfy6cC3d0UzHEO68ef+yGWJhMrFnH6v3KE0/suxMeN67HaLIOoUzlkfic4SexisU
j8Tqs06exa2jHzUMtq4DSjRqFvI0mmYQsVGOG3kB2Vk2oGQzRz+8w0jSevwL6t2hMFAGY4DWitPf
XuHf8lQd6lmqaUzWPTFQcAcQRnUAPXDD9PpsSx2Tuc4OW+322gXU17VozF18NFcWaM2OyMDW2aWq
00fdEeaNNBvCiTi7+KpodgIRXQhYFOVB9s3T+No3Be/vLEQZtDtfGTZ9pNfQfZ1WW7RDeQtS3nkP
1AR7egcwHhESm02seDUb3323ertZwlxAXUTrnUuVIMaqzw2IDREOzoPsDLLGPxeTh+jm3JCNrF0a
b8QMXAT5bTuoc3iIhmgqXkwAkX//mNjyOfhtDrDYDbsAW23bAYRofI0MIFmZaGjZvlsDyPGyDgl+
4S6wjpTefi5Nr1+JurZ2wVxUejDcqtFkt7KVVzfuvUSFx0KIx4ylk6weLbBTvNy+owZqP7ca+A8n
N9WlbHR1bFg8HhUOc6uT3wV9/4g7UXkSpbBvhR/qyxZl5e/A3GFUGePrVBeg/nBN2WehXzxWSvUi
O3RKVi+sdmzukHuMD4E/JevEG5RvTbiQHXI9c1eFG4wHr8hcfOI9Xv3zpfHTe2R9az2yijF2g6Hg
RiaJl05qEfbze+4vMkdbVYvqu3E+QP/5q67KzOpOHpBK+bVOdv4cq0Rdfe33WadHKCWxpvjtWl+v
X9qggtgm6WTPH2xbPQVwQt4SA3uhuByyfV4r9msfoRtf229dA4cu6dQKtSbPerNL7MChLLIw7cCV
YDCCyBn10CuhJtSZdemyAc3rBGqo65b7riDxh1BIwmNi+NhFQ/ePoM9VY39g4dEHz27ePDg62Bc9
r59dCAK3k9k4D8DZjHXvIu4W4kb8MPpVh80dvkcR0hVLFi4gzIf2LPsOEw5eSaV4sFbp62skw6p8
Shay9XrIm6XpRtNdwoboKAbN2Oo/hVKk3skX+ZNPkRWMtKctVsyXzyo54Mv4L8Uvl2th9K1KoVsL
OVbKrHxeL8Vy7EYtsDTK7Wbd9blxEYXWkODgY435bJjrZKtauPr17O/75WiGb1yVHJs3Y9wtCXeX
p37uPRmtZV4biE1rR1ci5GWrM/eWZ8XgA06hX0yOaDIgQUysxUBRq9GdPOReg5iBF6bLGU1zrWuE
Oe3tbIYLz/3a+aA2LfyWWD9/Do3sVjnpU7vso1Ffo270ZDrueGerU73U+q7eyqI8DJnWLvrOSfdd
U0x3sk5LgQcrkJ5kSdYXo7vPnWK8/axqRYR+fhtdMkM0F5F9eBqp4jrB0YhQ6/iKrdcH+Ub/4iqa
eT9owakZ7eFVlJYBmgb1JhxSfu3Vx8w0UCtPY1qAy4cxuIxGIy2XiX/ykDa7d1VleKj9iF00KcOt
303Dg16OxnHmHzpul5XEJ/GAAucCUpC+Xa44kFF4OWnxg847Al3+8Y5tYPGgDmm7trReX8vi6Mbh
XTaWS1m69hhLbWn6urKFsUzozGePjLCXXW0MzzQOod6x+uuzHTaR9k6YVl/vZYM8JD2wz40rjFnL
qq8WsrdsaWz1NkiK8l5zEc8uG9HfxrajnbwWQBIg0vJ7ggBZiqzjS56m2TZDT3En1Lx4wvrrTnZ4
D3XfvgnsWglRo4PX4Tbm7eA4AzGVcThDgU1PkAEW1x4aK5mDEpvHzx6ym19kuKhZDchkU3VYLFcO
u+MAa/JBDPN3llQHzUdEPkgpJlbj7bOsN9aoNZQoaxKosAcv/W4goFPG1vADoyKAxVhq3neTjzxO
2lg7L1JH5l7HvnZJeOZcy/7DIqks2RWXLEvHPe/jFMWKlxamFyZ9AwKAdf7XwZ2Ln3VFanIbZ6Ll
BoSbuwjI5b5i1beUygFpZaO7pwLEjMrcPgcqr2WpGDCNyb2dlvqx6PmWp6JH8RnVxvfJmSlLmjKc
UpVQlYmZiG6ySQX5vSwarXyHNwT6KHBzuDRt+wY110qy8n0C5L/16qnYymKi3xSDBzxsGMvdNJr1
Rg5GEnKZw3N76RUFeScvHteyPqjDXRNp4qmY1O4m6U2xkpfRKvukJoTBvKxHOqBFdzIRlglb0Bve
TGyMF6UtDYqm8Q4j93dZr/lgt8F3S2OD4TUeDsHcXW8Udedi2LeWvQpVnM3aIuULAvrWsAoFxc5+
eBtFgwRAuYjxW1v2sSOeLLW1F0NTT6+NX8e4PYXjNxH58NYr/YcRZTvSJD4gTOXPHG5kRKDiXLJj
DxakuTd9nlYfsZ/eKUNn3E1+mMGYFsMlAza/hDDhbeJYn7V9ldbbjXqTs9YbgnrtRcmiQj/x7Aol
8xaGBkOw4ivdxJmPSn70pgeqyw6rrJRbr9eU28FGByzWy4Os+qyXZ2rv9fxRLDi/NJiBoawnPmxb
DRYOXVN8dpIQ2R5T8Z7GzEhANLvKxc0L/44djrMwoHCQiaXO8vvsJPTgjhTlMVKN/mAMmnlWG1+c
8QuJZ1m2tayShxSgDTYtQ3tDKpLIbMuSwVW14KmPAdwCfYlBkbThE0od9jnuSuYrGi0vHh584yMv
w/CpUPVq5Ywpnkfu0NwO86HQI+Qdsmqnellzqzo2h/lMNspupWkUSwGJby3rvvQrkwHbS+sR0o52
rHR1OvRuWmKgU0eP00Aa3Ad88RHim9GY3kcngnDhIT1FvtWf1j6IsesgCHzlJkq0hQAqfbB1hGM1
GGkdgpVGt1PM5nItoipvHscadZiFvTbh2z01GQYGVcFjEom0eiohCq4xBgu2jm+VT5mBnCWzuo1b
DEW9NDESdXJEL+diaNv2LkBLeimLTtuVNywwo2sRRUX3AC8R/NHcOZ0s9VYv/B+J/ujFk/oNKPgf
ERDNt6EuvYVfCfsxqfR6lTtWcAf7L99E/aDeDko5ELwe1Ztk5CYlVoHECn4+S0vV2wsM23in8t/e
0sbmBClPrPxq1Nhkdz80Lej/5NFQqiT5M2Jlt4ixRnguwzFYVwUQ4T+dTE9XsZXwBKiR5R77Ut9h
s8gDUJjWc1Zmxk3hjeNlLpVNwTflB9kTKOBkoWjGhIipmj7Zvgkk2leqG9nqahmai+jaA4mnVe+G
HpU7d9rIIlnjaNsT0FtPY5Y+oUdlLtJWiY9uXgdnXdf+ZDLsXsIgzXcFPJu1hTDli5+7GmG/QkWV
hVa3C4560OT3TcYMInyEbeZquzSrA2xmOaF2Lw16t+tiqNWtbOXHgsp9UiXgs7hk368qYErPJjJ6
Z7s3f/lcSIHpWo4x2mGjY89oqV19j+NYDjS5xLIrtsKTj9TiyqnS+gW59BeYSfw+o35Jxtv97kwe
QK15kIB7sh0CgVX4PChwQGoZ2Bq/TEFyHWQ5/dKpCue736cIVNhRfe/Pn5Tqwa+fBAiufskq/8VS
fOUjLbtfPglW725SrAVzqQAlOifjZYpeHqq02fyXTd4c68hlsv6alSc9pJuqReAMANK/x3nazCsC
RYVPYUeBgfBnGx/0KtOfUz16m/yoPiP8pz8HRgyCta4eh5KlTz96K9kJLja2xkCtr0OCZryJTFBF
sjgDJreo0BncOC7hDEq/QpvE2MkrIhEJyqKIST7NrWMYnWMsaC4au/Iboj/hKc+9bBck+CywWkP4
Q0zh0XeTfBFEbCnzcIBdmg44YyXWo+zhDy9ovnUPsj3AdoTPbk6yFGq8itJRTW5GN3h2atdCMMVg
N65aW68ylBlI6BzhlkIPmou1kkW7OI4i8EYU3aQckNd07Z0smo0FM7Ro9EPgjA9MxM+6Y2X3dtxl
9zFbDpCYROi7gmdh6Uc8vGGWHmQriJH29u/voGb8WziLDJ/rqoJYjQVLSHwJZ0U2s0lZOz07vGHc
EiCcDLKSExOjlyKO1WCmHd22QjUPVpXxo+JvhWjnkUC1RnHxsu+66kT3RZXH9yUm1nsnFg3psQhi
uYuWqIow8bZWQ2U95kX3qna8mNvUaM5+7aC2Ukz7RNG716nrp90kgHEGiMO9lgbKGxMhsJNl4pAD
Pvw6HHpIs3dqHp1+vlrRwpB1Hau87bEneR6BZ8vhdTHlNwXZYQy46FbOcIrMTKtjCvr0xfnrM123
jg+Om5lL2csXCPppzI4HeQ00kUjWjSvFiYblQCTwoqMwdykwX/CZ3k6fVa4AE2MMiLbJOnnwsOLZ
mKjrXoci56wdzdJ6UTHRPfr4K+5yI0XvbT77rPtPZ3/fz47cv67n/jz7cpU4dMUW6DQ5RPWu7hRv
GwVhuGSDNs27tOlOS4NkI9ouX33W+Vo7rbpWM9ZymGzoTL1cmqndbT/rbOEgmDbq5Ub00w9w4Mhj
1prgyfPVvTAIY02iR6m6Dp179N/zpZUF7ZveiUfwYwEgHGVNBQQm1SlPRtnV73//+/63RLZhsEcA
kGHBQidsK9t/SRhlFpucUG+CN4RqwvjGsne1kT1C8Go+LKfdirHW3lXfEctAt41ziab+vgomawvZ
Pz/mqN8vcoCDCxBW/Mjng4Ks/8qKQYLKol43p7//JxtfsyaG7QrbILhpGY7pmOJL4MzSVD8MyEq9
T+OwitypBvrAwUwKPJ9tu9mxTY4Xver9VacONhbf+Nkt9NTs3uysPkDtA26uQbEijQB5Kk37Nx+8
/iIVqXrboxn2oIzp2UrV/q2ouEE6ljK7NFhBmy78TL8dm4rQ5mDir50nvOQt19GwTaRFnsmD7EgG
vse3Ksz/CwTBcL5MTPzhjm0homzZJngaECq/J49g0YMwyGb7AYsJUyRlfiQ/489G3pza8yHV/fzo
FXDOCWDvv9TLouzx2VfWJSJHqzUx8fqbL/Kl32fxc2zuQtyB1RShCWv29wbi5odAuG8QB4iB1OaI
QYPti41j1rTOXWCCLgeY8xdZBVpr2DOTTmjT0igv0qvYONVOaO6Qoxvu1aLsEdO4iCjnkkrHb9Ov
WlRb5gHyIopXBgtgAf5BXgSG2XiKsY6TjaJu47VX9KZMlBwSYoQsOf8/Z2faHCfSpuu/cqK/8x4S
SJaIeSfiQC2qKpV2W7a/ELYss+87v/5cIHfLlnvcMxOhIDJJSEpVQGY+z72Qnk+WzVpqG6NwkVnu
tm8a8gytdnc90ORR8TSBkGzdlRZyesnshXrUP1ipOV3xhdx1WY+617Kpxo8wppL7l3aT0CiT5OZy
bQOcoeV5e1mkeN6YVYuWaxAKPBt09TIV1ffSum/dJEvrm4PXfWtr0xrWQQao0wxzUJ5UpyP4MKW3
UpQlcfE/N2vjbCN4vyuMqTyt9ddmNUbSmKTBSJLWwW9XmZWdvoy8Ytmo4DJi0WVX9jIOAw9JznOb
Xw8vwzAg+R1mrR3596V1cfNBgjMnkwhaYO2krzL1Vna7tW09Ksrm+oDq6sREZRnL/+6qop8OkW98
v2qcjapnjxIoQjbPKOhi0JgiufexAckCK610riFu2tdrddAm5aM2EMXXEWC47Ectv87y9jP+wvoV
qvLG1VoyfYMVIC4ZZlUaLBNnwCVrQ8w6HxuJptqu1dfNekaNruvrLpXkg9uJBJmUdlDOAFwQY9Ny
exeqpnJe971uQjMIvaCM0iPR4+SEhhcOgEtp3TSKPxXuWiRrle7QRr2OuzC9jIMcBSy7zLc2P8Om
jst6myGzgaoEetAEuUaIb923oCrQzxj6/L5piVsPk6ZuX6pN19062AZpuuEXnsxrQi9V2eNHx8Gh
M3RXeTxfEvxJzwE5PGRPpe36raE/jqNmbjvZzPu1WmAO6BrzlFxXYRO8r5mxCCc1HtN56iEs/3SW
2d9kkGSYbrYxcQGt+cLTfJwArT36ZlHvi4HlT1GEJYqW0d16AEpvk2uFvnkzRk5/kmWBhPDolF9A
gy4d2KVib3IAQSeEhbSbbjJmd20AAnVLpKR91/tBiboMgrJJDno9srXjeoCs0KRWCLr0Nn6qpZdk
vtE/DA6LVh+NNlbO9W4h4XweNwgnAh5KILAxZdYv/Egz3hsNkKOlObYT0Nwm65VsqM2tHcrxuICL
4X0hPaeEyqlaFedGdZNbiGetxIygTA5hU2bwcp32NBbBd8KGNvZfySeUt3igTVd1VZGeAoL5sTHm
rYha5Rq9helucogrlWBIL5JcG+80VBZvO+NybVv31MIqQd2EprdWiV3cGoZhHvFUDA9NpOu7RBXF
hylvdut3YY5d74Xt3FxlaUUKb5Ly5etFiHmT50X+Ueg81LjyqIcxHKt7ieHTemYuEiTQSgknoQGA
oxiBs3XGKfwEV+Plh9B8RPYGG41OHa+OazWtcs+sEUZQeiQvcwNt06aCJwe5tXJeCtNawEnopfBX
06T+b4759RL0kzddvUwLXi+hBJr8h2FZ+3VUxplKVwFvGpZuOm9HZSmD1snMbnxnGLN9naTdNfYd
1UfR4Y/Zo9GyX6s5sh1mrREwq8kMekNHCHIaNn4RKH3C12OVXo4gHiRBJQYS/2dJMSyHWcYU79fS
S2tl/kNqEpmSn5ety8yKtKRpYZALhEh/u+Zh7dBUJRjqB6MeEN5EdVetdXFhGYhxrqXXfc7f7FuP
c4prXEPdScnISqEZkx4igtPHfq6IPKaOf+y18jDlc6zvxehbu6lj5Hmp406zQ88YTZQx/dh3bbrR
m9o6Vg6CorK5jy0lZVZm5ocojDJez1Tjqf+K+6K4gcqkQ/qLvq5HEQHItrqNk9larf0HC0jLYwlc
cNc3dm1epWNeoTUXlY9ax/yjCVv8H5dqVBabQPfrhyCbjVueP+Z8C0BnsnBeKhwcN0NWenbip/sQ
JafrgSzvpeWPu7U2JZ1zvZbqzlZRGcNPL7GQn3bXnYqZfURByz+8HryeT5Rqpy6nvhy7npt2jMbr
zn7EdTwKdFiyuvD3QaRWzFWG8pEQsAUSoEyP638SO84dmUuD4G3Uv+vbnAgv/5GJX4EHp3xEcSu3
5Mcyiz6H8Zw9RXP80agLg2n/6HOD2iAbMYd8WA6IGCfeRbLiVTc4gK2X6dJLcZ1DaVPCLyumrvEM
nQ/xOrGqRVf63utUCoVSPBdgx+3nzsh2djRXB+bj9gNp4ltdj/TPpfQTFBMD/UrXw/IqqBoGoaWh
C+erkgfrnaPmwcGK6n5XDbxwmvhpbSf1HG7nFEt6o1UXbwZ/2OpM/6/SlHnFIJzys+bEj7C8emT9
NHkkkats1v18616MPfCHRUt1P3RWs7dKR/kQIl6zHpDiH7XVBr0+oq8eP+QRAZqlQzUwas+eZvsM
e1i/bsqelMzS0PkkfFGyUm41v/FPc5ZVGzOTzk08wHBBl/R9UxcN8mVl8E6yNigDMT32llVeTrWB
ftKUT4/QPKJdG+k5iHxaoxJhVQXrp6u1tYbzZBn5IypL41WNbQJLEo5KonneT4GCGFIXzY9t3CWe
iv3NaT3JcoJth3Tbg9IMyo2V4yS7Xhjey8Fywn6znoTpYrppfds8IGnWnOsYbZZ5mgF2NMuqKYr1
d69VfKK+V6vSr0+Eln6srq1RTchhPbdd3JWiKiCkm5F7dAwS/zL0j1HQy+9Fhr5+8aeu/KOAxq1s
f2lbz1B8udUTUwUTckhy35cfqrGpkexAcA4AJiH7hARNr5mHtFik6fxSxVfKik/l5Mv7ZLbvXvan
jknUDYSs3Y7+LbPp53V/w5TEyxoEASAtpTdZW7ZuuEBNlAm7liy0jWtzroYr8J/4QcTI6vYdwBrE
ebdW3lrHlyJ+NdZxrfskY/bYbqKRwyCLGI5xzidkLJsKq56XfVVlniN1Vo4/gGuWfYG4nYBq+7ws
mL6Ccuvj6Es9BHdW7EfP/VDtcSouQrfMvmQYhMdu2V2zMpahWyQxihbB/NxM/rVZ28MX3He+znUh
PmqzMaIKhsDdSNjbRSUemV3fspAUTFlBQGBzGIdUHz3N3ibItRTXg9ZSo7d4Rdl25q37lBrKjKuE
9JGtfZBBiPbod35bm1/Pswesx8JwLra9n42ug8w5XNMk2CpmZVyxxlVhswpxyJ24O4PbQiZOhs29
EjJXtue6/4RS3LUfgFZ0lU2Q9/0LuylaSE0rs2llMQVBJk7hDPJn4T+1E9YUpp4Vbl+PFgA0NgT7
oD+UeNY5QcxEBDKrRvc3KKj1xyBsPojFn23dOAuTuAuyMwbxymndtR5qhohC+uicbl6PtUKcB4UM
L9K4lhtNm4JrLWtn3KvMCWe61Di3sdpvNafIH/DF0uDe6sEXfQQC0zCHdvuk3CTI+jwVY7Io8Anj
nRMhfrj2VAfie0/FYtCqm4q2N5VangltFTIKz/ZSSZmGnrNhThF2G6po11jK4otAi5UaMTxE/Dk9
kJBETeL2gkJ2OS6lWFTZZVDW7UWBA+FLKfxr35vWImiGrQqVH3SAenSIjcIqWYqhqapHRbJZq+tG
6nZubl8OQtlQahhtcKidmMIrRBnd9EhvpraePgL50Y620TUbzYTqjF4GymAh0QHoatmNner4sC4N
6KGVm8Hp7GMVhM77Ou281DRGPFKA/udDP+3WKrivA05y8gFvn5h0MQSwFPXtDj9Xvmpm30XU+J8w
bY+8rFgEyhS93uVplF8iywuWGdndfTUH/a1w5skLQ9jrakryQV8iTMESa2qHyDjYef34umst2dVg
bKLFzVDF8EckmX2JI7nNoh/eHEpz0tOW6rpv3cwlMxcXziEWkTbifCgG3dYEwDxBPgwh3RIphbU+
L/WxCUAxrXVG8T/rQVY/GmqO5leuflDBD2e1mn9jgYhoZy5ZLwE0CBPDvAMrbO5Cu4xOppUF585e
Ek5KW7/rihz1C5R9n7svaZoU33INDGlda/Y7hdcewIG0PQdDrR0LK0v2adVVd6w6kfjIqvRLj+Hm
epboy+tg4m0FcM/3eLXufx/50+TPtBuyhIZjaSphYUdKXeV2+jnmRYwy7G219J9kscgfzHpwyoj1
we34pjVB8yVL5u0H2SFzHWOw7iXRedKwxhMNtGJFiui608YDTkhY/lW+zoysuIriujl0zka3ymif
lUV4F+Z3adJeF3pgHFVF6keiBRi6FGXqRX0HAsaAbMCqydgU6oTq15iqvDroDgYtGp+77lEYirFp
J/TbiNu1e2gVhJP1GqpIG2JrIY7mAr6xVFhBCEp/0ATiWrn+IX4GOavfzMU7zOgckD4oGGvkN3GO
svNLVfhin9XdO8WZMSoKSGDCtZcXZFMzD2KlcrLie4IeqHprQ3MtJ5y4/B6aTYSK9ElRLVLuKKS6
OT6tuwxk6mbw8aeyw9TzpSh2ULjU3eCn+m6WT52h5YeeUMvWIj7uSYRMd0TAR8+qS+besjv4c5Re
wMUFKzODG0pk4SLRC6ETDzUl4iM3BTmeRKLhnFXuqEbz/YBodKzg3jiFjPnQe9EU0RJrC45J2QK8
K3eTbmtuEg6k7pO22qgIsuH8gJaMMmifkwLJvt7Mq20e+LmrKFW2yQKtvItBAwIp0M6IWGvnFo5T
IqIOR4bQQ+FmPAI4dk44GCJ83kCQImcY3ieQJr101Ag54usGCLGqD+jwbdDDJJkft4cZHXvEGkrX
HIkYxHP3lKmVfgl85ksQ6nsrZM5kVkWcu34/VUei4UEbZJeZbrwfY1M/Bq1qbRKJfC+zlsCLhdPi
HWk25FgeWNVll5D5s8uKl/QUIvrawcioY7+8D43yQco2O8qIVLVvnAhfXyOLZX7g3XsIbczd8R23
w/xc6Gb8WCvpXljDgKlV1HgF6chbAzBdXxtuGlqgH8oQAzgc9GDKxm7f9+25M48zMIjtoua5w9T3
3KX2fA4LACqKRVYcatZl6eMyq8LI2lmjIY9lFb8vMn84+xNB2QTNDFvU/kU3abc261GXV7J9QLYU
UWhtvBdx3V2tG81COXGsciz4whrQVaXqJ31qgMrp1mVJNvZ6AImymcwQ+X4LG1rAtt7gz26rnoPK
lu+hH7p2GJ4qothHJVPGw+T0HzP442dDG8FG6/yMOgBXT9MxFmZFD7gR/OSmrxFI8Gdb24/MZDeZ
ZnmRoj+pQ7XVIo3hZRrHs5pnNy2cPNzpwddCkkceY9LbTZJ3GKFn4ZaAhbNPA6vYIKK8Mcfgs6np
/T+81sTPy23ealJIS0L3JGqABcxbJDBKZLnl1E7+FdiR9lhM4KnwjrF6BUJOayksuiAtoyG1Lf0Y
an0vy2/4Zlj7kBENn5QE+/QkOSZk2buon2AN82z/w5v350Q2H9EyiAYAVxYamQjLeMNUEaqW1llV
xs8jzlBIeuM5OKjFbZWKAs/aabjQLFxUSuJAXsnacZeKxtUHkFarjHA5o8oRT4iK6+lOF2azI+HC
siVqs9tCzZ2tOofabl7etXkyRJ5jpvrWyCQeQEX42E7qP33jP0dp1m8c4LWQwO8hhfxC3ySW6RQJ
zLavGYJmRzQXzROInQ0+8jGmTCl6WJi1+G4O39UlXOvjfJ5iaa7ZMA+l7f3+y3XET+GW9dPgy45E
ruMIks1vufsjIH+t54Xy1WEVgu5JV2PgXTz3driQlqZ2MxtO4poxSi32aH/TleSpa9vxshuc+VAY
9r5SLdYshA0vmBuOR18JAZy1kbUTYYWu/IyaZNeHH8CAqVfNHF4ljSUAd/TROeu0dN/hxCG3a/gD
q8pHpYh8Vyvjh6ir7hnFnG1QDhmOZqnc16r+GKUYPcYGqm2GmaAatyQY4s7p+LoQIeoqU92KoD9k
WaN5oVR7bwpEjVeXBY1oqdammW6bwToFUL/wfcjcbMQNEqHOb04bhXsZtR+1fEZasSzuCttwjlog
jkOk3KMNFr9PeGpdYTtfsgKxQH3q1BO4HOMiDxhACiWN99LX6hNPSr3gmrvum5yMa94HsODqdDsN
6MfWftJdamrbgql1MG1Qy1Nbde05zbBjNoOi89ArTtxEtSPiROIG8wSF/E2EU2kzzd9+//uLX2Y1
3Imk8CRPvqFZlv1mVlOglGpVMsi/5pY63vS1U2Kv5RuDR17nvgk1lkUlUXVtuTvLqghvJe+C338G
7Zd7cMn9glHhRtRJqb7NAwvFakborPNXUaRPuLq1l6A3UtTlsgCUKkoxa3JaS+ozQI89K7DgEE5i
3BLSBv48FPYuktoXjAm684hZLtIwk3JK0RSIp1zdDEOvXc4DtqC//9jiTahyfTFhM2A4tiacJRf6
Bp4hEpaT4Jqsr1HNzacm8rPTDdoG40FEQvygOuSWCURmbt/LcEvw/oB4uv6psMcDQzdkVXwImYSU
w5XSly7RV+fYWFPqxjbeBJgZeILfjKmwLR6iSqjbKSwu0IdSN20TnISN9oSPhaHZZBv8U8zDGMzN
hsipvR9sYn1Dm6KzkuEXijnTIvOdPvrKmO+sATXmkFz1qQI+uq18HyWWIOovLXMin0MaGSoulqRd
ETduFU9fcoPcZggj0kuUqdtOwWjtCmmHrEOLftPEfQUbcnJ2QafvwkLWt/rQZnDnU2s74tu18w0j
ZkbiMFuVwUB0b27hu+nVpjaC1vNLJq5O/BliYNhUXxTDkGfe7HKjKNj3Chvj0AqaumvF0UQszH+A
KuccBiP61jHvg7W0zp3H6YAEb3lRNi1oYqIue2YM4oiGboRo8JOqY+uLQIhe9/hqFW14MJdcm8Fy
G/fLCIfJ0Dg0QzBuByTMGAJkfu+gyn7h9N2zREoxY1KjiQsBIe6mbJipXgNAYn2ngps9+tOlo5XJ
RVgNwp16I5qJluSerFJvwvr8RrcUbGUrtCwH1Qlzl8yFchvlH3IDAANOFCI74bfJ3DAXm2D4hth4
dt8Uhnlh9M3stYSgVSluELhfbI5gExZz2/zDMPCGEPRyKxvIPliE3x1k994QwjrVd3guLf+rWUch
s6k+dxNLcXYJCKSdUKOOpHPfX5mm7K+MQODvGQenIoXazuRhNxr9fb8YDsJcfMj4UX7/pP36gmAG
4EgHwIEwNesXgRldG+Y5GYfkeYi6a2DD4l44wN1rEMaez3t7M3V1etOihgZOoveENsFIE7bwWskU
RtFx9W4aUXwa7Q4EbWLpgCDj/t4aHpzC/jIFU/kQkPP/J7CI83ZsZa6ia2RidN12DJ68n1eMpoia
rMGy4FkJEL6ZkVQcCutdm8YMXMiX7sxRG91Q8YsDnB3SQ8Bi71EbvrFS55gLUx7WxVSv6melGcHr
5QdtwC2r6FjvCPwp3AB0pdUOzVkX5SEmcLgXdrAIcUCsQTHNOdbDrLq63+yxBnqaQIp91BMb4Epb
n+PMr/fEhpOHrK8Jm/H2abvx8fe/3BsE23pf2QaLN1uVGlhX5w1eZs46FAHGJH62M63ZOokZMJ74
0L4b+1aPyuRkjsLcwpV6nhSMorrxqEyNPGVjvYW9hADxEJ71Ua0vZRaW6FuLDxbG9Te6rRxwLOyV
1ngP2Rc3SMgaG9CLkVs1ae8RVEHTIw6qqzn3P3Vqx0vNZ1EFz/WdD6/nVHdokf/+f+X++eX3Bv/D
EKrZ3KSmMN88RPWQycYO8vw5lVLdgKQdrmADOxht94F1iJj0XGdRsgEnk5+dObg32vCbX82al6ia
3KWGE5zXTeEQ2kW5BxEDCbISulXcdcktryr/UNrNRyyYx0uFcK/dZttIqa8wVB4RYCA8CrvxyuCz
3RgIDkXcWxeOEeBpnyrGzUi67yrJP0bWAUuNFDdLfBzQw8kd3ZWlDd1V1d9VZrf1ydHriSFOmJKD
5W97FaVdXMI6cDM59PjSYiwh7nXhB3HodZiGuE2QL8kPlljzncxydzJMBVOTDAkQCDrXyBnkl+2i
ehRkToWFPYLgYGn4YLJT3itTWm1IUVyDXyyutPGhbefogiVnQJzehNSd5SUuw33qAQTXvFl/xwQF
iGczPHdmd3KqGi8f3taIgbskFZPrlEmdOwNo3cY4nrjZosNvyhqr4iq/YgbpnGyziE4ksQq3TQx5
IUJ/PE729G2MOo2sQy6O/uLo6mv5c9hVSDgQx3QxDRgvS1w6/ApfyhZtv5FX4U4yTYEiR8BDRbRm
CYUaconA9b3lYj1zGvsaUbE4fW8aNZ6WiwOvZhNzAzMEN0acmnBqzkb/jQR9e50ye3CRxzig9Tbs
Db9O3gP0P/o1MeJi+mKnSnDJoqfajQGq3jXQOjeeUB0iNq6e5LKBIe3i0FpeBn75Be2d5xoe+IUo
5BXCzsad0XXjhYWa6oAu7bUWAakcZfaUd/XZMFGlb+3gZsBn6waxVK8R2R3OEcU3K2AsNK+I7VuP
uZhNdyL1cMpV7WqUQrufRLif7DK5GVjxoHk2tRe8lohvD+GAhVAIkxa83oUZEfpHnpTBuMycbcxQ
fgLxPp2DjlDVbDvNTYD/2T/ML61f5riWKaQuWT9ajgBv+OY93ONMyV1ndM8m9jFeEk5MezJ4WbbT
8Q5lynBt2xU3ZLPT8HIv3ThAyMMUwSbEmHFvRvNTNkZynyYIzscS4fFPRD0sF5ks55DES4SKeTzj
3yUOkZBBkMLjFRec4Wa4iZkPuL/4pqvp0KSDYbI3IpiQ78+G6VJtPiVpfqED+rxDIqDAQDDvzqhX
yV1ciG+rGgyskT3eJfpBjuSAkC9LPmZNn26gjjGKdCELc641ZJHcwYnR9pAH4IYGUXEaENVKFr/P
vKm7+y7WhDf3DxmZL3TXxnir5kgDhXP+PNogjcyxb/eBT0IpWW5hv46u+rifzpEpb9q5rF9W9f/3
J9W4ZlWReyqQFQMM1r6p/udDkfH3H8s5fx3z8xn/eY6eyEgW39rfHrV/Lq4+Z8/N24N+6pmrf/90
m8/t558q27yN2um2e66nu+emS9s/1e+WI/+7jf/nee3lYSqf//3H569ZlG+ipq2jp/aP700LLl84
hvxhXFku8L11+Q/+/cf/q6O5yFF6e+nt9ZTnz0377z8Uws//UpdVBwhMg0WTwSCDTuDaJIx/EVQw
0cpA7s1RTQbbvKjb8N9/6Na/VMZgE79I5PpMyyEM1OBaujSJf+GIbauOheIXagD2H3/+89+l/15+
tb+XAhSmzn/zA+1AqgjAkCNycBRThTBQqPp50pMRfG3GxByQJ1/gjFU7H9fNOCbzUeBGdtTmsfDy
MujRlVLro181bBBb/l5aqtGcPuYtr6OhJcePogTUYt+Z+uNaIsmY4ZVzbJUqP3YTNN21tG6Gpbru
szJ8rhGk5xgFgeG9o2GZjhzBLiimByxUgtlzRAbFNxdB/UHV5oWt4u9iW8+PrxuBOgtj4LIT+VGK
vZE9GtpsbTFKyo/10n3IyEuMJFDYysrM4UMpeF04UXlcNxqMptmbx5r6a1FLnSdStc02wN2JyOHS
3Pfz8P1I9MOm2UuTeNrEPTJKphZX6ss3ZjNeXsCn28a22eMtv3yLL81DlZ2a/DgSTGfMPMrJL46t
2Zeorf9ZTclTp+iEhzGJLDRK2/aYz4lUvbUYDDNRzLW4bhRHtEd7rGDy+3mnejMWhF6x/OevG4E1
PHkQCAxELZavX84wjVHJQh9XjMUxZIZ2hMZXqlvoAVHqysAUEECW3esBr0eR5nlPehK6HTfvbqqq
uwnnQSwus+a4lsRfpajTa6yLf25Wo9EXW12Ps50yigff7ppj0iKu564HrnWtX77IH5pee/+hz1xf
vlroF5VLolFs3ly9fGlerr5+pLWPlyutxdfPuZ6Ylfty4l5LlEQ79qktXkpkrDVQcikjxlpcm9dN
NaefbEP1t6+71lK2dLCWZKUgLFvEL0e87n89QTJ6H4tynykCq+Tc5pvHDortS3nd/bqxlnvlpX3d
+bf1H7pai1GFjXciIeQs11hPWUsv/bzt4ofr/lKMna86zlmHt1f4oSdgziZTaaLpP5z9Q/tvPvwP
J/xQfP3QP5z6t+3rkW8/2tsjI2avrkEOyyKnSrKVx//19l5L/+W+l+fibXOEttTFm51KwVOzPjqo
CHez9+YKJWlndavMJMhcA7rqXuOV9nrO69Fvul0bzPk2jEqJDiq3QhpoxXEtiZx3x2v1zb4CHgIc
hOWUX4rroWvTWlo3a0drl69VCfIwhdhEH9na3VqUAyqR7u+vvh64btbLABR9ULoB0fClLy2Boflh
LUJ87tVt3Mxir5Lh01MVlxhpl0dCzBkhNwBix3XnurFTzZgJ3ixN61Hr3jYa5OxZc9W4TRUjGdQu
SP61aYaYOd+vRVUGWXH9QzeaGagulttwzJOgSN2XvhTASfGprtFSXuACmykVaDfW2FGZ45eoNnBB
AvyTCVYMYaZ5Y919SViDeHU7jts+/ToNKgCCMNxmC44EqVfNG+zoVKbwJ8AVgvZauFxH3Qqe9Lnv
d6g+wcoj1uT5NRrWP3zKl39jMsA9TFEdbrtlSOuX93i/vOfX6n+5r1mH4L826xnruS9nLB28qWL7
AkHtTdf/jW5AUnZMbu2LtWdnHWzXrl+K6961G2bWjPu//ySZGh3DeIIp+sOnacZiV2rTXbmOZKqU
2dHJRowIl1K7/Cuv+94e89r8eszrvrIyQcq91v+uW61HhsBdz37t4n92mbXb16u8drPuc2JWDomd
Q5RkvjAuQ5e2jKZrad23VhnBbwQCDLvX/X3YED1fD3kprk3xOq6u57zpca1m6wi5Nr8cuZ40L5dd
Sy/tr/WXPkMDTyAFZdBZwKO2CgVaRClPQv1EFiQDX5VBvVCRVs6mwB27Ydw36qADdRDEKvGLLexE
3cy+Tn7dMEsvDlkC9+YMI96JPMbndmuGFhg0mTj7OsuQa0SkoW/F3inJDiWJ/Uk3QMeXmAg3n0zF
PgggBIfBrrBe8DGVMqw7GP8TqA+FbFlTPeEhYmx6ZhjbSL+yzWC+CSp/35QjCp81XPc0qh5UfEX2
qNV9SCPlaQ3TTaJztsUsUXpXAYFqsxfIRxSxnT3yFM5WDpYnk3CP5rvXoSLn9pCtXLOdtrhmPyU+
TPBpMC/0Rmk9CeA0NJJdBol6iyrfsMst46JMqhsk4r8l+eC7rDhQaTLNS5YIeDoipkEeHYpBCj9Q
2kl+wqO82NimdUw19THTgXZmUXmpTs22YO5Oity6R9cmPkhC9eTSsW+rnG2GacLWaKfE64fozhSz
QvYqTdzPfV5km7Bb/B8UVeyMIoovo2H+UKTRZwvNnq0YPqoNAsHlTWVIL6hAf6nZtrSW9xwudnOt
Y1iBbYmbRFghSrgobufH0rVmMCC3hpleEKXi7tVqzcMnLfcQlPpUDOPg2i0GllnhL8AG/VbTv6b4
JR4zP+zfpRbZfNb+d1lrXubA4iW+d5vO9qEc3eLHhy4hqcRy/FZmYlkx1D5BsarjtyiJgLcI/mGu
Mbs+lj4HhOl9pro1aMrkOLS8VIl85Tt88TzAkM2WYGeHq6TzFAsgkhhf25dI0mwcswo20imiQ2hp
H/vwFtOCzMPVHbcGo7Y3Zdnuha/Cb5TWVvdIzzD3l1G56yL+LXMeDiOSNXmoxdd9h+pO98G+R9Km
31vRNLiyUZ6V8MKvCJalofq+cGasszH7TJEDwK8K0aK0RVlkF8gSrQ6ndDycngxP9HjIleHsGnmd
e62NyklukMrJ0+ZQxWmIyHUUbiq7ttCRX8TzImvj49Q2yKy60J32Y5B031BNHjd6RfYlS657lbjk
RBz3WgKJLHDZcvyrUm/Nk43g4+Sk4DLKr4oZ4BfgpLs0QwK0KtAJbztxdJryW47Avux8sStLboct
AKAGUdOo3DvkGOK+Rx1OS7G1JDopQ0I6elY6m8yPok0DR5ovjpUNoD2BqEPPwzOLu3IeGpfAKP34
ZAPi4WM7j7dma9bbBgi622kdGWXOmMoQvXx1OuNofEMSr/xoY/sTifnUWhbQJfWxSbJ6A3PLbeL4
tmO275ZNap9MdBw2vp2RuO2yG0czjlUxiZMWY3PF/wN2IhBPoyQLDDUh9SRJh5sxNw/T6EwXdeqo
m9LW8bpPu9uSp8rroox0dVuEHtix7GYi8+0uCXzI7va7eegZwxGe9coO4yp0gsW+ksaDhjjdZRW3
9zWOXxfzzJoVYrQ7oZ3hEQFkQcYUusIp9azaxywM5X7U05txYPnXJ8a0LQr5LlQ6KIbzdNEPSXEY
YTj1HYJ8bVAjOGG3uznuP4PYh2UGwcZtePC9AizuDqBk1mr1VsJi7rB03qHziVlhV75TUEh3Zasb
l37Vx54zfYKR7Zo67FfDAtmGZhRvt5oOor6WqJH1bmNUO2GfEu7Gg6xntwPLNEleCbIuIy/s0kfw
b54+dIVb8sk2utGcK9Ssyby1lauGYHXnXOSuKsYPbQtITcbDRcmP62p9+Dz3/jMU5zPO1hdmPN77
eUVQlxC33TrwMytrVwo8gltFV7Ambx8KiFWbEB8VV1UgEbS6ft+Tzt6g24w6nZ1veRVON0PcIB4Q
KYTceOmGYZrs2ozceVks0htWucOiudtBH9wHSBpV1Xjl6+aHzIHrZyT4UGXoBBZI4m6mXLurrPI9
T1+MhHaH9C3sg01KrXX8XTEYrEeTCDGkOTjFWrUfayx/1CnvvTEL3kU8puAqPgusFgigjJWHawmx
RVBwwMmwAe5D5LtJgvYxCCcUki+TQDyIjmkZDrKXqvzkpD7wf3yQkYjC1sxPbVeQlNT9bEYD5f+z
dx5LcuPaun6VG3fOHSToB3eS3lRlOalkJoyS1KL3nk9/PiC7ldXa+56OMz8TBAmCTCYNCKz1mzRc
a0VaryM92zt+Z79k1XoYPHHuUQettTNJuhVvmrlHEHheeT56VXNFBo78i5ghbaNY4W1D5wnJFmMT
V7yTY4DLNNhAcZzsR3xVLvWUNpva5dkb094jRpse0+4T4A0oFe5aD+juui79ygShXM9Du/I739+V
SHqvbKeS5DazAXCRxFtG0sdGBxki5vYxRR9gTqwEwD3e7gX522WerXNcArLhxdv0oauvxxq0rRXD
H1v2ZFr9dQ9rZd271n4egtfFmcu1NfmvcBuXrZXBIMtIi3Rz8Nb09nmAWYusSk58K3X+yJtM26Du
FK95U4pDwExgFVbipZiwToUe3MAfOgsnQv+/Roqkm3w8qKM6JWsRQ7pwpH9kj8NeQ4LB9ahqKt07
zK5WMYUvvxBRywF4MyLqnXin2c7HCRSyg8tXsUwWSYSCODB32EUufgVN/Q6zkY7Zevuh6MlE9CaZ
J98EkeOV43aY7XRVGzgKtl7hrRZ8VMwieWieSUNNFxAJOzeZulPJu+GmwbijI+k23fA29GguBNa0
iZ2ATDca1EzwbB5o/VSnXbHFv+Q0pvF8iHuQzW0SvwY57hJLol3c3vpmDZCWSI2edC+STwZm5gJZ
w2Um1yDhhTKZjpjFXSCvdIVHewl7CHAEPR9utkbVjdtCqnGZXvyjMmLkLywGCm0M36fTrXLTlFUD
Et3X1mKo9n1SfPAIEPX0xydUjXdRa4z3RSIFNWzRby3UmvpId7ahWQlcl0sQMMNH6BDNpuu6R9+s
m1U4ALbtRPVgO+IVU+pzGewnh6yRY+K/h/xNu+n1VV6nL31q3NGI22Y+kSXJ1kse3iHp9q0a+Sk9
8XaFns5r13ZP4BLqO0NEz9aUAQRIOgRHox/p9OqMMFbF9DMbtRn3cg27ydA4tohwrU0rdYFCIUiX
O22znn6aMx2IXqOjQpr/o+dH2A7r0SUYMCmMPA1zbHeYEeFN/FVfaDH8qCI41gyh9aZEbXkpto5u
wYgd1pnrobGlmUfIv/iEpXfQaMY11jXJGheIdmPVpn6s3Wm3lJZ5oI/b5gZZf6dIoMMP33tX8k6N
dBV7XLgI1e2k1xpGPv25jhyHOK9zrqtDkc0xmW99E7ZHyGfGufOXgvE80n3JtKpEqq39sjJRlarW
wvqKwYD50Bqy6yQltXemaQNo8nsB9SZ0ojVXPNgsofeBGVvFtG5fthWUJItUlZ8/T1ZBcrSo7kNT
fxZjjj+rXrzYff8jbAe4SpW+qtzoc5bAM8P3QyAeV2/1WPQHdOy2Sz3RNUdJdAZIRrb1NGMxQJrd
+Axawl/RGTrbJK3u+A4y3HI8LneVrPsSjgEA6FVlRWjZA+3f1zXoelxSCCCMUPz0r0M3f9XsYRea
yGjhF/Oc+14MlzYPNoUdHnp4zRtdNBV9HnLFfZwsW30QD4nTPGYhH2OkyY494gf3VYK1e/yj8cSl
GYXzySwgxMWnSmO8PaXEupfkD9Ao5bobGgZHMFy2nr3wjJJ10lxps5ZZK4Zo2mr0ggiAkNEDKzJ4
+RCnx2CWkcmTIcZynQTiolUco+waIt1B6SAA60AcToJth2/ErhhJofVwyuOuD/dus2zHcCafFOm7
Isw+Rf0S7otmSVc98x9BvOJjh2SkQOSY14vRgdFjvTkS7pg6FODT6A0Tpw96iJ5XEYw/RWfcuf5g
wPsbfjrhR8Lx6W5s559jPpngrGrgc1olB5aTuR0Nl4ws9gL3ziYxhH8IIUlrLRnUbli2fq+He0+7
z/3xmz+36T2RI5BkpnUypva+TeMaf9LwGBIVJhldvNlli15At9jYVR6dKFj2rt//UZHtxJZ0G+nx
dxDlzaq2HII2foz6zdgfo6z70eSBv8MZ+uxBwooRotoYDh+FyvW/O1q+KZMehp1/b0MAtMAteH7W
IdQZPnkkf0sRHEbD+2i1g78amCSvTHf+0GCPBAnjowHzHhFu4GOunuK+3t7RS8fruiN01yTbTJSv
wLLfonK8g9i7mkty6DNOjxWEvQt4xXaVdkZ0GIQl9g1aALFmPDVdqj3qiR08VkudPSKsZWk+MBpV
NU7DsZkQrrvWGW5YoYg35sfbXqHAfSBvJkRY5JHUhmEx37rFnTZ1N2zMaHlp6xdS6uPjaIz7zm0A
3hcjwGhshhGXTBJOJPyoVaBKVwGj2KTu3S3wcdws4rMNUxGrjewyGFP41MlizoKnBoGuIi/Pbjji
4SALwpELWqALI9HS/bOucOYaEmjEK/+rrpfYRmHFYl97gBY8O3iADxM89DyMlVs/8lIIuvwOtd1c
iMdFFoRmq4M3IyChVtE7MB+Txo0fRsDcqupW3zrWp5jh70lVeVotHjNQgZt8bMvtra0pAnFsQ9yv
VJN3G+BSAVy//rCqlp5oq3gui6P6YVWH/zlKMJ0J96OpNqpKbYzBrJ5tZ3657plX8cV1YaCGUfJE
rLB00/mxM4z4aawn4A91cBwN816fk+wOL3NQI7LwFt6rsnPIMf+qy+ahQM0S3l6qa2CVkbM270yt
P6V2aj/GslCN+9ghnROk4BfBrWHnEnFTsxAlRbvykJ2W6wgD17umzKx1pdajyhaMjKbHpPUeFp8+
BO72yLvTW4++n2oPNugNuWIyvbkWTK2+9Em0nGYr44iZRENOBVSDW7sJnMwhW/T6eiBXL51zmMeP
eZX3lwo1lOsTtVQxziBRt/KzHFUfRl9PluaFTyKBuBqE01k1UwUkDLEKvKI6qFXV1vCKbmPXow6/
ib1UnZhFttHK9B7h+wlJx9B/xETafwxTTtg0+69h0PiPql64+fCAmdAqSDyd/yGbBf18rFwRoffI
nswCH/XYQEx24fkr57g7aKHvgBAs3UeIXjinRd6ykapXj2qD0SXtEY8N9ABlO7UBEp51qVHhM5O0
0xj4R92uzU1zPcQzI7fBhs/wV9uort2VD3B7n4kaH8Y5CTeYdURPQBK9zWTNaFi6Aa50LvTnHeLa
/bqt6/ipl4XVtd2RmFKxiqZJv2Ku/hdF8A8oAteRefVfJn3/hiJYo8fTvP0o38MIrvv8ghEIYATA
EhETdsARSyzbXzACiTCAMgkewBa2CY7gF4zAMv6lG6bDMBCrP50MP9yGv2AEzr9gEAgE3VzbNl1g
Cv8THAGn8RuMAFl6z/V93/Ugz1hAP/8OI9CB++kBMkDnrInytRv29WlsSdLYv5auddVESiWZYzLO
o1pWrf5tG/bey6aZ5xqUJUe5HU+tqqI0BPqPXjjuwtF/RDcXERTi3k/R4HYwNAmcpypZ0IJvWOeh
h5CBrIxlpkQVFfg8YpaqUVMkyDOpatUq+3vTd4e7tbkdSS0R72bSjtfK0MN5uG387VdHKwGVcNus
ln5rcz0zFOSZmPiMGG5tCqP9hCOFv9Wyji6mGfZtUDQgAsbmpEOxYD6cBnieq1pVuE77t/UUyPdJ
bUHwnWiCDcJT7q2qMpRaT8YHtXxrqFZVcWt5bS53fPcD/2nzb3VhAfy/TZ17GfLBOrM63o6klkwf
5rVeQz5FVeM0mWmNbJZcVAXarn8uqVWBHvOytlAnvG7uJZhu8VsIXPI23+7ibzdVrRbq/nuhWGTE
HDikUznLurFkllE+dNBWYMdPbrxNIpkIVA9hmcMUbIxKvzZUdWqX637qkRa2ZhKCNi7qOZ1Vndqc
G8a5NqN0r9aykZlHH3fO6t2+ahF30kend8edWrs9/Gr1elB5gsgxo2p9Ga2GYGgsoGCoRVXEozEc
++ytiJP+hPA/KJEcvSPeCQqId91JrVqu161njXkGH6j25JZZ1BA9ZbGbO9gFsOKNCFttghMTQDNQ
Naro26lHGHVsGMz28cH1cA2UG+NfLfQ02Iui0feNAFISSOwITpRSAPrXutmU5jZzii9iAkqjCpW8
VUsq62pkpH3VKvMq5FQqj0kQt8cLE/hjhXWYbPkyBZpOid/6sEdt/aDyaCqfGCqgz7tFM2ZmP/N6
YEEFXywDBxMlQY5Ii1z0JLyIYdVwtHOkoH0bz3P9Xv2xQmGJ1CJ5zTBbZbDS1iWMjnUhXJHDhuRz
miTOIbFIp21vpw/q0N2IWiczLZ/dSv59NB/Lk1pVBYIrf66meX3vtZG3syUYqSPYihDhYpFs1+U1
ynMCQsvcPqmroJLgakn9mt4DMJnQVUmMBnCsH0+nZCHiGyF4j/WBG+crq5/GUxjXLEIbJW2WFvYq
k/ITDBhdMhtSMDxpO0Ly8pQsQ8ISooQntISNuFYnpe6JpTWwlFtxUFXqDt3uVbBbqoGXj4w40KQs
f63aItxdVwm+1ac5KXETC0pr1epilccBkzb5yAWu/epPNSgy7A/Qdh/2C6Fo7ErZppawTd0KK8sO
3PHmpCkMmlzyJwkZ0iQSrY60dmuY/Q8PB+9s1UUu70mK6fKqkYtqHSGhF0OSY+3Bqk7aYMJoV4tB
EvHFkpVem2N43YR3N/hD2oWgwm7oiJBg/4qBH/v64Wfyi0CeZKGWbqve4lckQ6Kfqqrvwy/eMDnb
qOx5JFyoVCcvyxmFhcs9qnDdSVVFYSf2sVMeptT7hKk6/f2vP+sVVs+f/bUOXVriTLVqc/uH179p
Ri1PXQvjuOoMcUTFgfEr2ORf/1Ktqv9bWVV9ssAdYNAY7OPMmNe6NcTrG/DDVZiPd8gPBOGIko/i
kEjkST8hPNqLJN2+e17V01GmLYx5Z05XJhl7YCPqDZaF32v7PDKN/a3KQr+vBp67EyD1TonJJ/5W
YB0TE36LgdnJnyxRUNjV+vCYgN9htMEk2pKfbbUKaDkCUiPXbcMi+rEMyfaKHlDQA1XoHnINWl0P
OwjR8doZTJxoBJxwVz7zkLnHU+6CDUryAVR7VUwnVRcU81fEc5OdwBzjrAonSyEilzqkhii3Niby
u6ve4Os4oThyUksuyS2AfGkzHRv3xQBZvHLxykRYb2lPVZ6jOcp3rz35shgmvNx97Cu2oW7w/U5F
wgMvH/DrOrhE0lQ+qq9RaGycquFVU7e/kTdSFQsA72xVz6O3ErVP3nZxSf0IF3ShKRFCWAcAlykT
gvFlzBePy6cebrV0W+0ax9iWOiFQz4hX7rwY4MYowtD4ZA/xICGGIC0UMlMWbkx/eqtTq+VSAPFQ
i6qh2nxbVXVmEkZ7MTtntYa2EB2yanddVLXvjnNd9Ixx7XT0e848aLumre8UgEFhE0Q72Ue9fSqF
IxWLXGuDbb25GbQwXJe2j1hcgWGWqHjOMjmU7ORAqjUKeg1LVl4X1XY6lQdyKfDHMslTkdCSUYJM
GoVqUYuqUhWV3KyWNKT7GWBKtM1tH7U6PJnIGl4PojapWnUg4vT881RgaFK1TsXQRK7H8iC3I0UB
/j8itotRDlDQkJKbSzWeUYtkvvkYy0riKQBeZZEqnM1t/T9uzuULc22pdsrU6Ph2TLX7bfW6+bdf
S2772H5S7ru+up6B2u/dWV4bXo/hygR+GHhi3aR89MtJfvTakY+eWg+ENWzCAK1MVaeKXm69rS4e
n0zVWC3d9lWr/VJHp8xeqRUrdPmwqkXEvJdlrRpjEE2tWrzW3o5z+ym+iPo6BJS7VlvV76ld/lPj
d0e8bf7tFNXO744v/4Wqm2J6Ci8+kKKqToZ8bVWx/Fr6bdWENLHmA2+jjkBjIT9jtRxt3AqUi5pt
YM8/VJXeS3CvL4dmtya/raoN/986xDjTTdzjf6ramWq88Nuxrr/yH7f32Logm1pLPQd5xr/+qDp3
VdeqTkot3tqozaSf6b6ulfKv3trYRmgfh/rgV6N5GIkKqwOrQl28Ueu45a4xAjpOnZeqwqBsyPAZ
LNUgDz3e+yjM3V0rR2nAOQDKqiGfWr8V18oGT/YV/gWCD5McF962Q5fjG6UOqQ6i1tXma6Va1+ds
2hoFeVOPkC1ZH0TeRl1jItvA78uQd0VVhgxKEyMkD4dza9mNuWzrynXJUGiEttVnj6z/+EIUfOPO
dXsYSFYB5W50+iveJYVp79VYUoHW8Qnj/3tgGVezoZdoe/jWyV90zN/lUlTn9nXJigd3z1T/AIKF
rlGOn3w1qkoKsFpIVDTrGeaKvkbyStD152rEByWrPoFGYcgVy+93KAtV6Witth5Ea8E0M55F5De7
TA/R6Y0j76RP3bwfes8+TbLoYUQd4w7Ry7DqTomctailfGiPScKYAd0i/dTJYsQH+tQiOrkNS/ub
BXvwNMgp0a1QdVg3dRvTAAyGSWKMAGs9bsvW1E4CmYN1pjk2effk89KQ7c7V59iTX2JVtIs9HMsS
xyA5klRXwpbjKnVh1JIq1IZMMiW6ISjWce6Mp2shsujQLt4uUH2jIjlgP0L4QfEfrouqVi/iCzlR
f6eYE76DWi6YNP5v2MyH3xsbsre+0SjUEmSLyuRmQDQh/furyH8t/VYHVZ2Mkj/ZKLnWf7I2nMQq
ZKp5JPxL3W2DWprkpfInkmUwDP+8v2rpVgzyGVD3XNWp1c6QQZ/b+nVp6Z+iZYYbfp0tyAOqDWpn
tV8cupfOsQykhvjk3lgct1VNfSIjNdlr5de3VojQW9MoRuU10Gd//a5RZsb7OO620cBUFexV0B6m
ucfyAp/Xky9cj8GRAUMRhxEi01Jca3QRdxmwiLqa0PY1jK6u9w4oMbR8FLD6Yq5CgYIX+Euwr5tB
76trB45gLx+XWx+WG/q0rcjGk9v15lMGv340y/FkyikalkLj6bbaL1aUY13612a1pNqo1mq1CvTs
oEKQ/xus/YdgrY22yn8brH3L4p9lU8R/Y31d9/orXAu1y4Cf5eLbapm2bcHf+itcK6x/WciRod7j
oKABeOYWriXGa3g4GCGR48JEfx+uFf9C8gMyGIwwz8QixvifhGvF35nuts5pGQIjWcc1dZNcrYzm
vnNyANRZgpXE1BerN39rlDq5P0ycBr2a9mEFhqK08LDsrdjb1DE5A6QBm5XRgeiLg/5lCCAK5nr2
HeQ8Yul+hE1ocYkdUIcRAEgpnq772imw5q+x5kEDb7LhOPnWAQu4j6N0sCsSHOz8znN2727En/y2
/1OAxyvjomv/3/+1JWX7ZqKj/hgWFQijQLZDH8GRlO93f8wq5ir1o364hMLM96OfrEVnfV+sBhuN
Lizu0NGINkaO1TlatcEaKSfvrhkn41JF1h8dQqtnfxoelMmyMCTVs9e6nScG575B21Ufm/7RjTFR
860xPZDKRAnTC7L7wAt+gCKLD/pUPJdub3xw87JZG6IdcD2rcA0gybR3kNoDIDieGwRWoFx3W62o
x2M4FMnZ7DELTbu2X08uiZt5Ru8Srn1wphcGGYyMeSs1U/sJvzLftaIztmeFRuwWfdAXZ6nMQ2HN
2BdBGPqHa+rwrP7bNUUsBVsivDRkFuG3axq7kef4GGGFC+ISRLfjnT9Y/RasUvgBI5S1XS3zSQma
g6aL90WVfO3K8YdnoWYa+7XAEx2Ia5DqDwOaeIeu7Ppt4YAsqxMs2hr7JWH6/AyrD7CfIz76Pjjn
Bq1WYHeIQGcOkFACSmdGCtvQQg0AN7oFgR19/JCWABvQVn6ZsgjjmCwNAWNElbEiJFderAmac20H
yDUJeNda6WUPDDk3ej90yaYmGb6axWh8MF2upb88epGTv85gzQa4iJvOrqL71Cgf5qE/uRWQCmLK
HWMh+zmNveWQRF3+KsC+2X19Z5rZy7vPvfzwDzICN89J/E/aH//+8rrkc1yecod3GE2Zv98Pd0ae
Qquy9oJgI0gRBN5QzefSJdqhifpgBeIjPg+W7dxPiJvsUzgiTgCFWkTnDsQG42z70neWfheD9zIj
be93G0aw+ut//y6SdvrbY+OirsJ31vQFfQyFfKzevYq2PoVYbIfFRRdae0pS+x4lc3trR2MsYa3+
P/zcbz7pti5/z9cRPUHr0CAP9durX/H8L3UTlZcN6rDRg2b8UXfpjPSfsLdGY1gXnN4KUP+L/1Lz
Qq3ATm0cvy/Pvo4jXm/pz+4zkKzwtTP1/AhLge7M/QaUYZV1sfZKOAnUWRNU+zLQi63yfC+XHHNx
AWil1QPnH1RUVF/1vi/j6iGzZAvLtBxyfr//Idc1MS1ElvtiW+ZXN0PZzoX9vZqQ06O7Cut16KT6
1kUbYNsOlXZn0hOdmwXtjMSpn2PsQxl/IGRksBOTw/3YVsajKlLL/8NAgPhoxryCs7EgjqeDTZ2W
olu3UUNgC4gZuSA8Dsjf7MYe8lNQj5irA4AH6GwQjzWNkx7X1g659eyCFE0N9AO1AR+WEzqopxmP
QYT9ehd5hMzrN3mH9gxyqMOAIA8iYfhF2Ol0r43Z2uiImBcGamQYE0CtxJqia0HCaY2O4JAhpFZd
bNx5QAHhGaTLIXSy9hyURD8qqyv+QQbGlqnK3647AgSCxCmobykj+vcHV3eQyoNsoN3P3rpDIkAm
yUZC7s3nEWXhczQkcLfQSd6IaP6RGl7yhwnhFLTB+FanrkEAw3IeIg0zhHTUMHgSbvCczNqE0jdt
h3Y9mdr8A4WQC7jXI34ZCR6fHubn3hw9wHiYH+ssT5HayOiJCsd6s4yAfH71jEYIUKum9bfzsLhr
Uc+PSZWPd0u6INZk+doxLIyXUaTWDhcp64C4H+G5Wi8OqO3Wu8KarEOMzK6mFeNhQsZyazlFdgmJ
VQ5B82VIp+oBnEzzarlPDeGzT15rYz1pbP/7joHUgHwX/3aJTQuhHdchYYweFwT0v19iVKZjvYk6
8x7gHPAnIzPOPtDZs95OoD3C2Nhni+Md1AZVTF4QaADPadMgM1vvbvsYgfa9QvDgXdW7JraLLDG+
Zux4O9rQ5sl6QIVwcz2u2owxKT/xruXiaNoauDjhXCSDANtyltrY5EdN4LWiTujW+vqT6gQjRJ92
vmW9XutMdQa3H8eEmJsRuL1+xEFg8x//0631n8c1fpDBBuihzuHXn7n9vNpwPSe1eP3RvsofEmNj
NAPuXFJrpJT7qwYBBBbteuXVFlXM6vKrRYtXNq0vEd/4vTEYyzYAhqeZwTmWuDx7E0uU3iDxemjZ
mBjRg+Hrhh4vasaxr1gE/lyyLt3N3cdZG38OpWWAe8Sx11p+MtN3NgMgwQ6wYCZRg1E6faukN2/S
wzcYXU/CF8+9r1cfg969JK0Att06IVSj4pOIGa5CG7mH3w5e3Aj3yAJiT0oov5d4xqTQtmCzzBUE
AAe2gUQ91gwTUoCQQiIi5+lplAjJEEB5nGF9PDo9+rZxvF66QENHy1qFHghLETQEXXRE/Au60V7i
MGPPLdc6yEyJ0KwlVjOPTxbQzVZiOHHhuzjxDxgvl0FiPGPAntw2MNzAPyFCP/ShT6I0QYtE74pq
ncMQ2+Dhvc8VflQiSQWQ0khiS0Nn2PH6frXglefo5dgzpJt48Na2wqVKhGoCVBXNUdB1HujVnGRy
JfGsqQS2SoRrK7Gu6Fx9XhT61TylpnsJwzY6a52er7CTIpvqI8slSTVFI+7wvIE9X6af00BfRRJn
a2TTj8SuXgTxlE3piOckbO79GuEiuLbPi0TrVsB2cduI9syacfX9EPhVsAHmuCZnsC0A/OJ2s2kk
Ahi0KR7sEhVsWl/h9q0DiRbuZpTzInNC4xdQtOYU0iTWOJdYyQhjQ6cSH5vqoAFBbiQWmS/2OZXo
ZKDO4JQBLNsSuTwAYV6S6XtcZ8+5W2j3CG5gcwjauQL2jL6Dfpzdut3gWEzG1gN8GHR3eV8iRDnY
xykCFgmDOG7C7mAkKBm3Ebwce96TVwiOfZ1A5E0LrnS3zNKQUUASQ9l86RNGNzldcep+NCSSexFh
scK+K8+mZq2Jtt+6C0BOz9Qn7DQEmR8g4bkEhy+gxF3Q4tn0atnJD6eEajI1w9a2kueCpNEduh2n
UgLOSygOu5oETAIW3XSjuww05VqLnzu+88jBG3cF6PVBX3kSzB5bSBWSXRIkv8iTgtLObFSGo/ph
rIDrRUhTVO3w2CiQPDO9BdR8JOHzfekApG+qiyah9aUE2ccSbu+Cux8kAN8HiT+AyDdB5iN2GULe
AqzfS9h+JwH880Q2ubPoWpMl+7Fg9oIyKID/qVsvkgBQSSpADSegz+GKWqOOZSP6+pI2oMMfsCWR
ACkURAQjRNFTLzyNxrwrEvcbOZsHOqyMtGz6OmMAxsyuQk1BmKcZ84mtneon1J2hMUhCQ+yETxbu
2LxayTYK3nJHI/DHYGMXTt6O2Xp30udqB/lzvgwf3CR7MDGR1ukQYWkWwXpZSLi0Xj9u7Sm59K0l
YAlCwEhgYtRImO2MxUDOqxxXk5QVmkATLowvQXOWHxls7ZLE/zg6YQIIqURut82Pnai/8AzVK7Pw
vIOZInJt51W4qscFjZ/a/qJ5XD/0JdNtVaVCUjCxF4RJuprSO6Svmi1CSMaq7C1Eu33JlStQt9bR
pBdajeOV7/0xthhCcoYFhD/3zHToGzIV61Je6ZgUx9by0O2KwXnMTvgJS5A9U7FpXUnCjLUgo5rc
T5JIg/AZIh1waxJJstEl3Qb3rwR4pr1ZJBUng5MzSHJOS4w5ga0DySDmBkDgcSSVp5KknkDSexZ4
PpMk/PQwf9IBYh8XspWUoKz7FMEQAhDtrRpJGmokfciHRzSDAla0IkkwSipJNZKko8h56hbhbU1J
R+rgJTWSoAQYDc5HhrVihuaSZfQrV9KZhgfMKMQ5r9auJDvFsJ5C+sN1JIlQlqRECbhRhSRJYVEG
lRPeVCAJVIb9tYdPJSSxKi3MDzY0UDfgDi9wrzxFwpJ0LPiHL0IStCZJ1RKStDWYb7xgwz7D6zul
41zPkuCFcfk+YlS9SOpXNUICA9i/zyVHTNLDZkkUayRlrJHcsVR/hnm2fCkghZDPRkFWEs00GGcN
zDNg6dsKJlovKWkYwOxqSVLrJV0NDWIQ9ZLCZsFlwywWmwVJbysl0U2H8TZK6lsPB86QZLhY0uIq
SZCbYcr1kjJXS/IcAlvuDl4W3iwQ6whMPAJNf0lg3JHluddh4PVF+ofRtxGaHtPBXpZ8jXDqZ+R4
ipUh0VyxBRUV/xl7lUz9fS1pfpYk/IXIXnR28cmRVEAC6fTWsAMdWIItFs5HjCRaMgF0MHFlWt/H
2D+QyDQ+g6Iatr5ujech9LVL0ZYkCmQLVajVFHzLg+5E0zmwF3g4cje5P6Z39ncv5LeHZdGeuwkJ
NRAi7j5MQ6SKO/2nOkY7zvdaOfSf6tqKdlauixMGb9rDrGXFepHHKLynIc+6b06SYn6MlNgF28z2
LuvNYGP6jfZlIKGmjuUuOU50he89CW0qETvM8j1qruU5iQp9hajkGzQw7JkxHSGe3H3WLAN3PqGV
aJH6472mR9MGjcz8KzTbnWrKpc/g8oSER6JhZvY2Ygq3LM1TA6oB5Ig82nCfAFX7LlzyRpmu6w9o
hKH/E2nDDpowunuV/9mWLXHSux+QyPuMBHKLzmsY3Y19Z9+HKZ+MyoLiuYQZ/Aun/jG5dbma+xoJ
sqE5T8yat3MAEHsYDONJ7wOc2GQz3fpkWpX1bSZFtzaxfnpAadY42W1X70a9iV9d4b2qljb+iUke
iU996E3bGJH4MyIY4UXaG1jFxvAH7StMgE1Z280PL4xhbTpm8uI3jQYgYBYHF0T/k1ULnOjlf7GA
V5L9ab9NJfTaZvGih94t/ZNDPmU36E3HDN77oC6QkdWPfK7qT5ndmlveg/Fcp3Vzsd0xwZFBNG+l
9CmQR60caJAWhNrnCp+ugyP174o+rp8zU3oMyiY+o1208YI3zcbnwDM06+KbTnrWtEzb1l5pvwZ+
9KKahj3ioYkMG9S6t20quzznPHeXxswhvDu99dZl/p8XkqTfqliK4dkIlvbghVF1MMZOfw7KYbj+
8AghFn9meGAhx7Db3CG9N1d3cK+sSzcjpB7pefl9tD5pSybehiDSN/XQ6NIGtLsIooPXBoV2xmQp
+5ZA9UGwt8G4R9Oiy8w5roPZLL77JfPL0fiWO1G1sayxvJ+t0bwfSkOSrPmJfD0NPHC6YySbzOuW
+8Bx2/uxx6MO7WH3mwdzUZ1K0xNd7bCg85BcuzcqJPFzlJQ3LgSEu2A4qFYM+ex1x29dykkzcTug
ge4n3tusPavzcQISK8Uc6xfEVLo7v7XNDdqy7dswEPdTJxQtw7oEiHeZKyO502vX3xSd7X11uVmq
BXEI3Le8vH6g87TP0SySbVfO3Vc0Wq//2vbHfM2k03jImE5Da3Mr6EFD8CXiqVTHaBvcILlA0SP2
xvk5l12TnNx/ceKSplyYpeP2CD+AtRqa3mnJdLGVzIYvCJ3v1H8JwG+vROkc4kSLmRvUy2mI0bPn
YZo/JxOKE/I4HdYjq9p10id7bkiu8c3dOY6WfB7CAqMt7hHCGqjQJs301AotRAUTKoad8HoxPEDb
mBZpCK8/5pV4WurKwjlNn9AndNY9lt+vKIiv7WmZ3mIv9Te2Psfn2i7Fs13r30ctnd54eXTiAU7w
4EWM9vWIkIYrd0DX/464pP0xE2ZwQLyu2wWRGL8a7VntKOxk2nbENU58z7MtXMZ253jFR7WxKr2I
AGrlXEbb6y5TZYMSl0cFd/08jnr/AW8VB8WKzNqW8E/fkEsU9IVv3dTku16PEN3N9PqjIMCnTl93
MEQjrGVichhMD0YWIzghDzgM01d0hNOXvjXNU1yif67qi6hiEtlh0jyXjE6KBPPnyRavC/Ib6hRL
cw7h2czGXYKf2iNK4d31iA5EZMZ6mfcUJ444DzN9tTqkg9uHyProszchSVJozbLXfSf9rMfWRh1y
mKIZH+iYwIHeBE/djNCP7zBJ07zWh/thdOjf1gYa1bF5t+AHizcJ/32qoiNhnuW1LGzmZwYK3ria
Ll8qnaE9YnmPpDn6lWNB0pmqRmA3Z+Uvvad9uZ6V4EEL4nJ80GPbwvGJvIDa0OKNl4Zu8XFYnOrY
+Slz3KlP3zqwUPLO98tob2sc4WHBlUDmRECMWJTP16vT9piqhlVLXx64Fxy3outRG6P/OBIYfQFR
kQHYzkiryz+RaWe8yYevHoSenWkWPDJT6Xz0mpjpKds1QzPW6hH7L/bObLlRZU3bV8QOICGBU82j
ZVueTwjXsJhJIJmvvh+p1o71/zuiI7rP+4SQ5LLKGkjye8cuIqD7/rWb6J7+stOtacc/x55Ld2Rl
4yFwiCkQXNtpm/MWdOt0i7bLqz0VKV+GlVa7Qrj1mQp0tial6LfSUd65ynA/+UjVWAl7rqrdc2C6
im5H0VJHwbBqOdaWEGkC2wMc4ez8/Evazs+3tu6zIhTE9KsAuxPVp838A/mi8WgnWAzEAPvda7qb
glFOK+iXL8+voGcsTOIFTaavyg/2STpQABfW4jD2/q4pmQETr0XZLpiqI4cyaoJj1tZs91cjd76A
MagD8923zqb/xbb7ftfJ1t7EHueodiuy83sUDXOb1ceQqIE/h6iwUxR5QXb70FDe+Qlys/vN8U6V
9/axGet4698kef88/p//7v6P7wdxE/D9uds5Mcn98/H+a/cnuD8+31OP7jf/eZBlPFhiz3MW3d3c
oIlHOGQ9ahin8pa9oYELfD2deS61HKWRr/usfCP2BvwlYQKKEeRsld++JfFHAcPFhrjIV41EE6Q7
pD317ZB1JnvdqmfPT+/HwQo1FHmb8OaaNMb4uDx93iJKvcisMaf9PQhRNTgzZ5Qk676j/wvmMaU9
6eI5nfzzD/oJxe09OLG4BSv+yVE8moBTOzHa1ywflq5G09uav5Vh8ILuroP7YQpqHHEBqULRYG+C
ASFBV0wEaPYfiY7wNSYMACFiEY8aNDqSL4UnTh6hHNv728NZptd2hm9MZSjfkMbYi7TuX+8vDnS0
Quy9KMzqBjmq+dA6P9Afq6PBpEJgUPJKfxbPrdsXM43Hpb5p5pDm8F5ZpomLEtdtYiljc3/s/tNS
s0WXolrF3ZStyhGQ3muIjim9FRsFRDZief/DYpEGK1Uxxam84BXj/MddJxFDNy8642FSjB7jIuzX
yu4fnDTB1c1oSVcNOibiqXwfyXY1IdlWERdeVZLTFMouPIQZYjHQK+z+t+/Hn2d3EVEf7veLxAqW
6eh2lLC1eytMdxrKcDdbXbmOWKqgWEws+bDWK+kCOaRJbizc2SNop0/1sm+bp84pu60ZQ6QijR+3
tvZO0pgarJcZBS2w0BAiFHZu5mZ4S5xk46na36kooKQVv3eLIDM2ETqRVd8cmn4EhOwTuXT9kczm
G6NXVYr1N7UnDHtCHowx/DloTXtsWCx9CoOh18SDQzfatlHyks+kB9nj8Hb3H9xNCfe8s/ut5q5Q
aYyhJEHC6ddtJudd2Yg3IkrkOcxP0u9wA6o6PhLwyf4wrfx9x6+e9UCeTq4DZ9PUBnN66jrr1EvS
VUKP1Tb0mp3uJEncpFcs7T6btq6FXUj0VvdgkJyzj+b+rXU78nFSkR9L7VTP81Qj45sieXbJZt+k
wsB13FFABwnpbUivEoe+s8QhHPFYTjg/SO1kNObSQDaMQcmZUOXF79xNWQMQE8dFR0qdEHDyEjlD
+JiRj44hIldr18znZ0q96lsrEGLNDsw2i9PkYE0wHKlbU5Q+WNauKnL7EDsBNbqVt7mrkjOP5KBF
V6t8q0V2/KPxvum+sZE/Bhrh9aTs093BcXd0/HOgQ61cDipoeDnGzyhLXsnEbZdswGiJUt2bjJHb
ZSNkA4DIXYF9V+p7/RdZW9ZmGu3H+CZh87TLCO6nu1gw6Kxrdv6c1z3lRnHGG2RbzRYlzqloJ/vw
z0FJNAIzppcF9rAfYVwQP6CmchlL/49Q/a5bH/tcLDo0RiSZ4de5H4CcukPivQWqH/EZo4Jr2/SS
lDnR8zb+nftDdyfP/VYfpOgwcFDcnRL5OGJzuTsn7m4eGhaMtemNH1EGJw5a81hYicmZGFWrnLAu
4GBNMtOf7zk5FDe1mHEL8MXKRJTQbJKplk1HtxhPWaqChWmHbI5uSqk6D7o/h/vdW6AxotLbT4ip
4HMmI/QfV1KBZHEVoiID7KLQ9d7RilwuXxe0aC0sMxbLclYPqjdfgoZVPg75E+4H3/T+vkX9+t+3
eDJBDA1cfpa2w6GV1nC433Juyv1/7t5vmcTbFqmsdlGN4PV+EDeTTVYXr5Fjp8SaIN26H4qadexu
MfnnMT8zYNZjeuHuKvxQoOWPyYZDs4l1jOXgtYskcWMz+kL/5km5K/ZjMasluVsjebHeSPgLk6RF
BRJ5zDmhMEVUrGDdgEZ91nbbHIChoUCptxrUm9PPADWO+RS2pWAvUZEQbhEq1U6sF9GNgzVaClTx
W0KU8l7dD5LdOlWzSfHnLemKjACLnMD/8eakub+cDN/2NmRcN41dKXyaIZPs27w5Gdw+WtWTNfyJ
bLwvW1gZAT7ADCFCwkfgNaIPZpGvo3gYD67jUGZPfBtswFBisQjMQ5oW0T4jWO2PU6TwONXomiTQ
6e4fCboUlXeX04yRlisTVG3pkKZb1AHhq025zkWIMy22+bJ3tkD66EXlJg67l7vj4x9Xwv3WfzwW
Sb6IQVvDuPK96FoVrOm3Hc7pXBCtEDcxkclZeYIrDDQgM6rH2Cc5BwXq1ivMFnaXYcym2jojIGRD
9LR/ofdz0zHmfsPBUCBIVjjANKWwRRgO+6E2iOgJ6cRDrAgEHPG4iHbSm7OTQMVzy8feJGNcfwWF
TXYV/eDUlI1Hv6eZNbvGbjDSiTAHDyUaAyWMHocchKCI4ZYcKHESqi29nZJougw1gWAYHUoSy6QN
QEg03VrbAzRN3sdgsbZ7sly1LTIZP1KXVtAMZBftKqbxbV2lt3GFIBQUL8OTDcK7Hv3aXPX5MDzh
DmaMssxwF8tpY89G+VgQKzdJKR5Dvy6XdgB1Q2zKwgN8+SAunZTT+rZap6NN6GFPoxw6sYVFU+JG
2jnZM1VEg2zs26u+iIKXvE9/NWZYne/3wOLZAioWFaJbsqUOXOd9LB0siJ711TmGXAvHQn1hF8n7
SKTL/XGv6mER7NiioTdr3pqi2SqVus/BoD6bKbJXQSbAlOpW7uwJAYw9uy+V6TbvDjz/viICh6io
Ur8ra3ZXY1RCCt1+6uOWrd2c4k28hJjpo4keRCs29iYhCwuvn5p3T4bYjILgR+1YfB4or8mKyram
2cZAOZukGMbn9iGTqb7cD0JXCeKJMcC+lqGUqJT13RoN4oHCfYm6sGMwYOOh3Xx67KDbmT3e6tbw
38iLSHblkJ0hUrq1oWL7MbrdmpK5WMfJqHaNU3Lq4No7aJLfnuK8ISOJnAhibye1QvvV8lbTgj7m
6US4i4nMjYSHgzezAuXd1OzN2LV3usyJuepMVKdV9Rb0GdxGogHbHOIgbYHozPedfsO+oV2YXCt/
9NE1yPpdVAnzbfSTA1nxVLnSs/ni2WO+LynLWKLgAk+mLk4bLn+Ex2XEksQmOHpG9je2ZxLMx7XM
cjIZ04xLYdDqp6YuuuNoqfC3yIgf1Bop0Zry1f3Q1NVbA8GBqze/OHOK6GsUDzIon2Gm7JckFu0L
KTe5R59mMrUpASedvpS8CulNxa4VbUn1Jmd6In1CF6jQmog1mvgdPjUudSUVGXl3Rr5+vt+zPER7
hlnD3HjEeAlqpEU4x5edMebOuzfm22ZWxQ8SaqZl2KfRQ5+Pn/VYTSdoUbBv7PV7z3ftJ/d2mPv5
5Kbg6IXpZEwsHutfzZcsSPP2Ee3TskNaQTxbM6ySUE5PgvT1fU+f1CIUVM0qxCLlBKFth+w9w1vV
qw1YuYiRyXuVFf/wNVuJsFnAa3ef6K7katQawX4QqRe64B9dWftf0Q1KAKqsThBERFsWgdxUmWtC
fUzTTz+Xa3+O588g6FFE5XGxinzRrSqTSg3DmdprW9SsoPWc/ByjZOVXnvxtpIS8bYx+iLZsz3yC
yts1C1n8iQAy2tDCXByGzgyeuomYNnd8t4JIvNaumUAgsnu3Y9N+dcP677v3n8JwQpK6bBUVFS1X
ObI4j5PzQfTSvK0pZNuUt7t1M370Db3W1Cv9pV1zfujxvUV9kF8mxABHPyWCVTggwK4kzRLUsljK
JoIrTSZwE+BdU/4MCuh7JB7xixNCBMCSTLsIf9bzbJk3GkbVC0fMw0u5pfXM+cts+x9kqdJqUE4k
GRpjcckjdklJUBqLgvaMbTFlKWRDs0GbmL46yfhJBWq64Pzwv23akmrfrn8PUkHNhGGMlW0H+EPf
kSYFjHYelmWVA5G62S2ZNMI76kn5Et5y3FJ2BFvDm+1V5Bmk44/9cMGR+Zkn0bx3Zt2endkjkiit
3ipW9iJ1Xnsph2vBOV8Kp70QxlMujcm39nyJHD4NX60bMytWne5a8lake6z69qrq/MWqRbtOxfxF
9FBMbo3NXKPb5Fkb2lpRIWbsornq3/mdj6yhDL6tOTEaqOJl7c1kg1IGs5qCihENufv7rEZ/4VBD
r4X8EDD8Rbkfa9O6iFpviTU1N7UTdgCm8U4AJe2AmZKlKwcKGXua/7i+qrXRZu46tsFlRJhTTWyb
DIy9PS4dgg3WCrf1tZmIFNKqlIc8E3B6rvIO5D9Ee9Cjmaxw95xmZvwZR+SNzrnxI7YMOLp0ZHaN
JvKKWZF/6vGXMw5wsIOozsJwSABseutBp93baNjhwleFe0o7/dU0VnPNo6o6hDd8U/qN++1/jqqK
trp1rZfBokMmaAvrueTiiZtZ5+x8S/E6z953WlkrI1btQkppr+fQxk5vS9Jd0zTd6hlgzld1u+9d
4S9SKij3UevnW2gRLmJmROHM2IIrJMrbwn6ps9MF88J1jHOKSHsNX1w9Vw195MT9kXj05xNsSa4R
kf0iCz2ufFJgvnWSblAjG1t3iPO9r27viimudZaIvZnl1bEK4XEt0phF747P8TwaD1bbb+/3XNmH
EKypPmticpSkU2kBubWiHlr8ymb1q8Feuyn49OnFwIica+97QBI7LzK2YkuPeJuHtoXIqOv5VY8I
Lyw/cT6D/rUk0PskB39CUKmNszCd4kgI7U1KZB51Mf/70KitZ3S/YTJI7AwRFhqCrQURyEdDTac8
ttLXxJi8o4F8DrN7GlymrAsunJUT4m+L4FM0W79HF99eGjvzDpoqveYkYDXaPzQkPxwi07hqGrx3
pdYgpNIma6vMzqXLKKbHEqtf2MYbbCnzxo5re3EfpnXRtccwt/fDoINrbhkIYJLksSuQPYwy0A8s
UZ7yH/KBsaq6vUL0T8a5Dtlg4TxKh9eCRvAz4IX/oFuvYK7o3bcmjrdFQG4xvRjVHtKYaKia2Kmk
5Hdbtw4OPN1rZg7vCePhmz1SixgO5ZocjOrzxjx+J3Fdrpx0kOtJT+zQCggEXk1+dqqhX1DUFRyM
YWq3blX+BOG9tHliPw1Z5G9omktXlU7NLQYsmjwJ9iITQx8olNRv0gRLjwpy+26nSa9LUguTenzK
JveHWRXyNsIPT0jsi6PD1n4ZxlayipTekl93e+XhayRG1EXoWH+Gtx2lMe4kAlgSq52lolxOkFnU
9H1PBz2h310Qr8GLcuRBVvI49zf+PjSI1pu7VyNM14VWCZe6EERpVtGSDJyBBOQsPblaXB0PlkUm
VCLbRpKvBkTYuygYQ5qGb/2DnBLFAAnUNcVfYDSwapZXnAZ6Bw62TJ5rSu9XRPernetj+y4FC/Ys
3fzoFGoihTPy9oaZq532af4KB4zFi9kY5kVi07DmxM6qIkXj3S1NIBbw+rLNuObLNvhhcrEwcRZe
K4+gTk+bK6eXwSWxRbslzLA/Tiqho96K5NZS8Kl2B5clabBWdQR5W+TH0bO2Omi5hiXRhxt5A39w
iOrbWOFU0uckJU+DtiF/UYu+fLRTl4hmM4N/shiFeNn8UeI1aucWfUP0VKWZteZPz9cAWNZzUafm
Mydwg+WphRl16KyfnOZ0l4oXZdysjURnKzn3FutKHG5J/Om3XD+QRXWU6Iq6bY5VwlVeNdM+QoC/
ZccRLqzAzumuypslve/NsfHH5sis/GBINFlhO7yOTX6m8Efs2ZuUK1o2gfnSWBzZZnF1059xW6eP
Y+fWRzMzznlsZw9+RjS2MTnxGeSLCOfcjE9ZTvxo0eojoah7yyyMxzCarcXYcyrnoGHvTQZHWXZv
bbRJ8qR4aGk8ejDq2dq3bkxCHA8VmYWcllxzu8qnByItX7A3ei8EZFvIS4P3PmnkU1K/9+N2BDp5
TsmiJfi1trf9qIhbdrK1r8BJPGvXxooTppoxjDUlfY1sdQp3a0NXfAkJ45sq98uVXf2cVqz2uijk
D7O2lkJF0TWbqM0TLTaaKPlCExkQRCLLXRu143uLLiktx2BJGEi+NwxHXzOXLyz0x84PIk1WhxsB
/RWiRu1SXnk3AKWaNj6ihFlE04+2u4274osuvAilRkhe4RyMhyTJTlPPPkc1PpG9OCtIAOxQkGcl
EjvPPnbxOGP84J1IJ4onMZ6Q1YieAoLJG9/ZsyCkDJvnzhGY6qPsiRmCbN2yCdZSyWbnAmDcsIPo
fD8ko+B5S4tWXFplG6f1Xu6HDGh3spvFkBTj+0DZ9aZOo3SbiBhvi6T9ezDMQ0ig9FmHXI4dEs0Q
5LVUqLWxeSDp1l5RJl19gVQ9tiL8MFxjxyzes7ViKUg7xle/8/OH8sueWO7SLkqQU/lqo6FzEKTk
BrKtPt9ipk75ZKfspaXUGhem897XxoKrlPUQVhTMSsNhVk+KFyPI1NEErU0jpNstAw2Bd9Mh6TQJ
hwQzHG2DMLUkMtGQD47Yt4j2ytayzpNmzFS5V7M3MdItIluX7yRz20iKVSed9pz2wSmSJDPanUJk
VkA4G4haPA9tdlvVVF0AfAeaEy3rxcHJEnbXPhwVvtXg2dftMsijLy284K1THp0wbEfQiCpikUe3
3Lwx5Je4W/LygsBk3Xv2cIq3OIKjS0Sq8asbJyTsmcO5tm9sYKGtSxM53r72yw+ria0LOpYjHWv1
XnSyfPVK61COdQohU0frZBorwIo0+TFOhzbdDr4dvtTDNLzYRInaTfYLHqs9Ez+ln5iAC/i9gFTn
0ABeKJTC7JPWZ2+AeDX1INBmdVAQZustS+0lu0xNzYLFI9+1bdCwweAgyR5dtGI84gwqTm7WpDv2
QBa1mSPwmXKhhwfTfYnb9hKVTvEd0NCO+AtBShNdKzHny77L1CdFZxA4nvtbQLPLMiCCXLjs4t1g
W5d+eihcZZ2BqcwzFk7zjByvPQyNcWrLel0CS316PcLauo2To4rC9xZMeAeDB9zH+A7m/JhQ+BPV
ongJW7t7EgZdi0UJS88+tCAi/rsziLfMDTjjzjIRt8Ga7imXAzKqC/Fm+iLZJJMB/J+5BBpL5AIj
1ULXobCA6n39iy62V69CpoO5dGZ81dUGUtvZgOs1lh2etNX718KrznFWrAGtMFwrQLIJf3HistIt
AD3YvZmR2NigOpexNyNmAv0uKTm+3B+KY+2vS9VXO7dSYIZcNfOE8isuq9myrSiA75FZnibb/ekA
aS1VZ7wX9UzbPJ7Zx8SJxkfLraJNgAUQ5qZDRASbnLo+uv/RzN+Y+B6wKlE5TbjADj6GYk6ElzvY
dwHyEclTatcXDwlE69uUKWLXem7BM3A0Gq8eTWSzdp0N1rR0IwzhnWWXHBE4V8/S5WQqDbWyDZos
7CCHFJkAJ0tA1Z1vxcEWb6O9MnL1as85J99cPNY4U9YOJnoEL9arTJJ6F0UZGwZLoWWYqh2sGGJE
moHW6lbt+E8vbELX8iEr56Jgnaq+i8KQx/vBIOlzmeALBHIJCJrExr6wVH1F7G89eZ3KdmaCW7iK
cklzM3MoAoiEXfvoO09TCnfQtE/p7VAXi9pwUCB5tVy1sKorEsbiwcw+LVKCaFuz+rW8pbW07FaA
ukWKitNI0dx00UIUaUnCbmetKRZxl81Y2ZekIR8Ut1+76w1gw2kwhi1hWd66AUnFwFP6B4Jf/Q2B
59dOev4RSNs/BoSTrnQ612tDknQ6Z1qdEqOcrzp9oQciX0VW4m/7YmhekIYwyOvWXhqt/lVIZCbO
FM+rahjpv8sRa0iyl8jvjQ/ETqCCKb91WETnqb+LQafuMiScmKH5KvquPYcZ0qusto29YUXP02x4
DyPx6i9Ty/meYBT7M1f3RJQsYaTBqNHAtc1XUPfz5yiZQd1QpJv7XQQiJ6lmNOJABAtTlTHZY5Zz
qQQZtGRhOcvSrT6EbsXjMPwaBqt7nHWElUGhBuqAYM/MkrTaeAo71ZQznQb1ilbIHS1X4XvqjP0m
G0xzbyfdIycaTL5t9quwQy8qm9DbWrevaqwqwpwoYRz6Wq/D/kZgJ6FzHO+H8QHUh6gaqFW1iJHz
7NDbHmRmmw/FkLSrZijfCnsgJbT0xaes510xC/lUS4wDSpFgIOQvJ4rQFXfp+Dx49YndQbAbEhO5
LWWxr9CBwUNyk5P7ojm4DXtrn7TH55K8+6oB08tEfCiAo5o0XHhhihZSVN2WNhE4frv8ldQRI0+i
H/J0IFA5ivu9BaBy8Lp+IRw7eEY3nS6tLHZ297uIvfqVhzX3cfat01iVaNZ6Gmsyn3NFGOYZNbNa
g5TKJQZ686zM3jzng82KnnJJtESkr2P3WRh28mx7Wl9Jltgakf1ZStN8TSRvRWSUf9+6P2b0fkPi
r9h6rYF8EtMVPWDBGRil/5wnIC6abBA2Wc2yHJtALiLFkkGbwgYzageFGE1fAKNXMTTjNan1AIye
YQCQCJa7oWgurraTRZrPYjnr3n11fMSak5LtBy8JYixJ1XfX+q9NFD0lnOp0ZM/gi2b72M3YT6BZ
GNvbkCBCNx79HzeXrJ16KLTjKN/nJponk/CNPWhc+OJotNN2LA9enI8PwsRsFif65hxQ+R6TLZU7
phUesk0unOGU5n258tsu/G7dFG18JT/61PU2qpW/Bg/k1+pylC82Aqw6N41nIGRizOcy+0S4+B5B
Th7LmacYmMb3skWeoAIjemL9RG6fYePLkRuBUUIV5PUYX+8Hg9DjRTQH3oEQ93o1e8G8GiovOd0P
SQfBUcfi+47gxugsLdKZVlXX/bZZIvd19Niyeu0yY+x2KfgrfHrvr0MJzSwMY61g2pBXW7ggk5pI
wNkqtiix6kUdFpC6PeHVNcIdBjz6XPzWa7dmaoA/OYa7lXBfOxfYd5k10HiEjjECwUzu/B940IKn
FoBrqXO/2EIH6DVLmlgqF0CZIF/3Bg/XzmD/Xzzu/6hkl7qvWwTBf5+P+/J7/Nb/bzju37/xd9xC
IP7lkovgm9JyqdgVHk/277gFU/5LCtv2TP+WduvfbMP/LtmV/3KIZwh8Cx2DZVouDmat7iW7tvsv
nx2KQ2UnGPCtm/d/E7fgOu5/GB5vFdAOliPPhieSt5Xt/zc8mq1h9LXC1OSkDb3aur/WvWZiilBA
KE+eMRgC+YXVc0Gy9CKYp1PZBatkdin64J/YeXWCk4BLDsiG9Jtn4RbfDeZqcgC9HbaBDXrVF7xe
QJwBOc+ufx2QADUUFTbx7MIjxDidZuc14wK9pL5en1zRfJcmMmCH02WqV2NiX6TlUYhjHawbHN5V
4a7x843X6XdWAXfhxPAqFZvTsHafaqEfIDO5rNBYhnpuJFGnFo95x2UaUpP9frZxx5Z0vDZaReQN
NVSpBUG04WLlgch5C1jehU0z8mrA7JDnVrGevT1Eo0lQnFWt/Qy3g9W9Uf23mK1s4IWVW8NIXnRA
e8QA6jJ0Kbh6PaDnS0Z7C166rLpi44f6q/atTdc4p47ElgXM4Z6gwpbhekA6YDUH1XsMaDnlu2qg
+XewiYQjvN4+F8VkHr0UJ93tnjPW9vl+y2qkYPU1z1zOrYd54n0uVRJsFWJfXoWjaeGxxqPGrrGi
awI3sAyMS+mq6DEUc3QztWxLNcyneRLpGlUaYn8Et4/svue1jw/tz91OhfUjLGSGbWMj7CleJ27i
vHi9tg/K6x0mhT5GjR2+R2FpXMwgomssIoPPM/zwcj80/mRcKltRePSD7GBvRw9Fay+gfOaHIlJ0
wBf2tgInoYCoYb8W8imjU0+dpSgqsnNZ5/BKKRFtUtuKj3i2BFFZlr1sjcw/DaXnnRpaEWJjrNAL
jN4JErZZ5TzPKrlR0SOh+g8JV4Ni6rjytTGW0Ma0RzrRy8dAmsZZZlN31VNCA31Esk7nue21bFzn
yTIf+mAfO1bzahqKg/mFQSy83u/YLhaRQfWPHgFH1pDK1x6SG69n8mECKh6F2bPDo2LsA68ZqXmm
S8WHFh/AMtNLKNo3Nvb9j5SL0GKcHeepl6FFO06JsjI0h+VIatRx4jvtGZHxu5YGX+CxeuhrfF30
/6q1aUblISg798WW4iGQafsgTZIMGCuuI0D0L78u9tFQsa9WJaCXIeNPNXCK5xQXZg6NQP4on+Mh
S7+s0KK1w1L+dcJbScCjF2/0IIOFX/bzPk/baFfzOT/NIQVRSea7Xz61FhUxRT96G0O8QXTKCG6m
PTXvYuTgG18L/QEYv85DaV/oySOcd2jEdjRIuwimIXqjKdHZVIVy1v5IxEGRCX/du5G5uf80GOwt
LH6GpdTzd1nVTe+ett65dKpH7YhoQWFVhqfFRTqudf+rQLxbhc/ZrGlA8+tjXvTBgx6LBMWRDJjh
Ev8UW9jTnFJXL7HEfZzyX+fawidBAyOlPo0+sLd5xYEPMJ1H34Vx60uKnPlRMfUymzI22gW1SD4n
G+0zwjuMPoKYPA/GqzKG8Vra9q5zg3w56BLX7+3xIaYmpE0mAitv/8JDl7preo1JkkxyeOnpKWu8
8cl1WlqEkuTwz0N8ltk2MpNjIiWyKDx972ZFgszsKzYSt7sYUSi5iUP+qiI6NkMPxmtll5B40yd3
7rLXCXRYZsMX/Ot8Huq4fIFsf0hKHSHf4N4YDegBmV53zIvLkR3zCysQ5WhUY56mJDPfgftW0Evu
yzQO3WPjBm8uujbPlPkzYef5E9WJ23LQztKRk7s207w4O5R7nI0MC4ToSPqPbHpLq1EkzBYvji2G
Ay4wtnhe6F4rh54Tmjfq34y5WFr7U1979koaFAvOeVaeS+JFL3x+BtxqH29pgy53ZqDeIsfQV6O0
imPH5fLW21dtvKpKdpUUl8jsk1++b1189ow/x01nyT2inekdaw8pbgGsy/3uiiJyB0axxgOrHe8j
51sFd5O9O2QEHD1sYcupKPyPgYyIpcnXa5EMlVh7MlIftC8Jj8r3eQiP9HPSj1a1f/UG5xMBQBfg
hv5NGsLYmAnSEaqZXIAFnS6cyAifSmQxi0BjfAwpBFz5PVWFzUSTXW9yCoPoqEUXEHDdd024k9iq
3zzFh1J4bcLMVT7gUQ4uA2awZRx50eFON3kuaE6cTx92iHGNvWUC96q6J7+HIHbM+FoPDmt1iNjM
VSo/2Wl7ymq/f3SyyuA0T7v3xjU2gMflQRp4BkcNL+Z4pd6jm0xe7YZOscTkFd1/imfAA1E8lcW8
Z3ZD4CK9Zob96J6saO6Ofx673S37VKFRNN9CjJ1n/3a43xpK/p6hp0OopVMDGsHuj/dbWY74LJth
KYs4HNdIHxgNS5YnEzPGyk/Yyye2Xa3S7KZGDor6MQdG8jL9F9gXJay0BS5zR+Czi+CDaPo8JHQw
0gRINOPMm8D3B79rRDAlX3xBTuIn7QbDPksiuF+z2xcq2UxGyoV9cNnlNF54qpi9ySZJH+xDlTWP
hdEWTwarLN4n1JiG/G3NbIgcLgrbwpwnRNa6PvYZtYQyMa/Y+Bkv09DazSKUK89v6JnLqj300mcU
FFsr6u31SFTTzh2aHyzC82KqjeACQKYRK2IF9LL03Dvjt0P1k9NViCdcrg9dJr1lNV2TPicdpQdd
E23LfwtZ4jlOS2/zT29KX+aUxtWJ0jsjthYafMpyZzoXm/qvMLGWXdfgy5JAbLq1Ho02VAth97/E
OO1hXfSi8KxkgwGoXignZRBJPWfpOvoDrz1tPh0QjZnbG0+OOOyS6lZZCF8XVD+p26PuNyzfjNbF
UC3WlEiUiykq1pgM3kRt/7QK2EPPfDDMkG4859Onp3Ow/KcODQDD6vDb67wYirbolkkiX6NOvyG4
3WoZyu1/EXYey61DW5L9IkTAmykB0EkU5d0EoSsDbw8O3NfXAm906fXtquiJgqI3wDF7Z65sJTqp
Zv7OG3oLVqH4ki4E1fzPobYH38PgylLDMUYtUGc1wK6DIDa5g0skN9ZWHVUIWEP0zl6RyMAvwmU4
mHtJSF4jdiiiBl/tNBR7IEvGmexMjHpEmsSfJDOB2y2tu4agvbb4TLPudTExIRcD1YZOrg2C60gr
ju3YUHGytJe6Vx8iJ7+vJebj0uZ8Un9GezOO8zOuqJBmTtDEFql+yjEe+nO0KHR/HZJ3mnBh/bcM
t5NwwWKWtI0T5X4wlI98FHdqDKcjlwGhWUT51fuckRidxPSIVgKQsNKQySTZ5CarM5Ztex3TPxuK
+8qh1I16C+sD5jkja0k5hCZIIMenPaYJUDFOyS47tLolNkam+tNYcmYb9nULpTg226fa6cl5Ya6n
89q05zY2oY0l4pr1U75jVHMQxm4mbbrRq9GjYzmKoBtok1q459UI77HnnCGubQzqKZVTRVd6y6V1
2Z2qDDAlLUQZVTeFN7w5ZXsFUfmz6tVmJ5T5UeV8DPpuzPgaSYzTFzbsLQm7LSeip2o+GzFK8d58
qxFsztvP1yTaCB4PP0+XyIc5xyWnZtmmclUooUZTwU7SthzqyUa6kOKWWH1Wa+MmVx2QRp6Rhq2V
vS2t4WwENS/qlTEWmSxcPH1iITc8E3bzJtbn0TTrLe6KG0NGI+FYORTT5Ls1OUcMpf0cmnTcCCky
335C9oQ3R/uTuV/MALek9/JWG3xiRBNVwv1xy/mPaevXOpE3lFXKjqAJeZsLa2SetANUBR+D4T7P
mvk92OP3nLbXZvMthLlGuZfXZpUcLLFWauhpJ1Z6148kCtZWQ5KnXV87ycz0NTc0MLLNkDbvCHZA
ZrbuzrWmPVHwaP2GV20cXmJp3QvbvsFwdFfoOLdro9zMJYoiV55qGKQmtnaWRvqm7pKvRDPaywFY
mjOCOiRbg8woaTX2ucvtK7nMYWzRnqLLQNOAjsAt/XZOyq7iIFnwVxgG/ynjLdYp+EHmOxqt25j5
11bQdtTTUm8HIa9jYe7bwUjAiKQgT/D6l7fDEBHKCHpoiUHmd2V5RnPLkJVsu47miyJhYrQjInb3
3cwBl7bL8i1dknw7fEuCli9CXIT5kc+iAeXtYud7Y0zPotD7na0Nt+6MELbo3iNPHmrFybbmoJEu
KARCsPQk2wF/IZ2znQ18QjNbdT+3ViiU+gMtkDygsNY2FbxcaFQefvKmY72BMMakqMuUxHfgLVNy
MqlczgBLbp0uekzr7iefBWK3ARaFUWwjlCyf8X324ErjAc1hCmPOeIkipvZYNEqgoCwfcOBuWWWJ
g+VxSFUe9nKKn2eg7C9aYhbXY6cj50vnnIJvOJGMylZu7ynjSaw9dqV4TA2ap7rVmEFhQBOUIAej
1gzIGBYsvqhztR5cmTnxtkAcYSRTqNspEw5KadrPSY/p1HKrs5PP2XbwsNaqkXOV86tdKXzStXI2
G0McNmpxVhQ6oq3lnkeotyjeyq2deRmLlg7UvQp7x2Xo9+l1vdudIw/sEw9WkkThgmN231kU/7Ja
P3Ylu3gcRF9aj3mxKcARjh6V/sYwISyWM8qKvn0V8ML6zg1nNv4PeYmkcYnsD90w6BzUjH3vlqKb
yBIR4dB7XxM4xxSpgkpkaOrcJXO0ZVvr+m3n3tuUs4mupd+l20yXHZgeBfR63LtnYVV3c8QA71AP
FpLae5VF9CAIsmV6dUsPA3wHGqdqZuVJRLOvQOILOi99tYqi2HbWeALo85PMdDpkn1Zkr5cUP1uT
jTWoE7GazbrVe0aW9soD/+//L1canv0CnN0JL9ePJWxuEhb+3/tdbs7U9MhurN1dHtrhW6xTihH/
POXlRjViRWhO6vXlKS9XjaR3T1QhAZUz0UZGXF2pzkyhvqSEbtKXMSzEsvVNNlNIqsbvpGQx28/q
KwWPU3rAly82utIfatGfzb47uJR9INgMm0rar1Y6/Mmb5dvJ5u/WgHkv5ygQnnEwxvF7yVEsgn14
ZBK7QvODqn7y0YQSdaGb0AxM/XueffaUSdA12olIM0LDv1AaO9uiYBYYLO26bezATKuK5p+BdLX3
El+49J9/jXa/5ruliNzNMBJBguZF7uWIOH115l3+0LAtMURYT20+KbBH0o8yobmi0vwdRrNlu+ps
ignvzqQjRcGcMoL2i9Xg4kZrEWMzXa+etMv/F2NaI/d5X9zBc1B3Iivp24p6JL8tYVyAXJcT5B4a
FquzRS9fCrI7totDuA1KkWqDau0d4gDENER2OAUNoGXrH/2/L6GcN1lKxZzEU5mj9tfzwzw2m0pf
ZWewFYRxozjWl25Tg1Mfej1+Lsb4SqDP7FPt5FndZyKiJyed9knKFz7dYPcf14ajoYa6Uh0hneyG
bDkZ2ojBxtSvYwWSm6VsdKnC5Rp2KeE2gwwKotwjjg02Kb7HmwWYF/ui0UPUernvpHdDYxCNKsPe
dsLeU97bFcE5OqBcJ++rmd1DKqLNukSwLJazXRQ4HsIEzbpySEro27splqemavGV0cqFWKOpynsf
jQG1P5b4bWgRE97K5F1b1BPqIM6lBTQ2CehUU7qeYoN661b0yJL7Cqvk3pDjjTfp1DRh6SwFTVzz
agDTg8SGiNBroOa7EjP4RiKTmV39rEfZOY9hsEyZJEOpGncDG+oNaC8+psMRXCFwrSWFy7o4Wuyi
3OIRoA0bQz160WiWRErG/gJ/sX42nW7cqpA+IpcoIZpbEM6aAgnVwUD7gzS4+cmxYHiFcnRnV1zp
vURtTEXARQgHArdeAbLFZmLVgtr2oCNc3hTN0ByEVeK2aJC1yuu2jJ7qxlYDlOHnDISMXzfnmaTb
XWe+zVGEFTiBu03rs85upZVAkhIYaBMLpApV7OMi+11JVvQmF9kWlfNLJN1w0gyL5NiECmuSPjYm
1BEE+EPLLoAFB4e+kHTuHhaW+xvXo+/a2WgGhTk/JaCmfBOsWaC0bwllBxfKGzsm9M3iEws1ptO8
DbM0+8zq0g0o3FKZnMEejifCGd6niAaTsbIoqrgLzbHZQ3JAH7jKmeoo+ZpnQ96kELhKA6tTzjRW
uN4LHNBuE0ns/unAVgY0jFmNry3BLllfoJcWL5o574ACfPZeizRPyeutpUO713HclMtDoXf4PVSp
kOo9+5aqPJGx4QUmaqtklvqmI9VbxRVVpHDA1HNMr5jm/t0QN8pB619NApOV/kU6KelZTTjK9qAW
5n1WEROuOiR2aTL1izYVvjtYP51inBSNvn6bnesWcHwZISUT2gaXl0EN5UYUwzcq+bc4uzU0KCM1
es2KLJe1SWdsR5sRDdzUdhiTa2+I4jfZ1J+anR8MoVxPpjxH8bPLiWgMrEJcBFuNG91p3uQFMUsR
WxMPrVBfwINdWVP1gKQuIBqcOTq/IunVB7z5UGbdwezrj5w+10ZNAWTWBu4m1NBvCdKLXbOYf6IM
FQERXQsCtPoxSfKHcml+EgYKfWl/GqUlrLi/K1TGHIcerMDcU1d/lnT6EzEoaFr543raaU3xmB3n
fUbAJpFEMU4Fwqxqv6mp/Q9aXW5HjWElR96Tphv9Dbl4tveW5RHpAc1AxGhmyNn1BBcOipT73kQI
I0WKNHiU0HkdqmbuNO29+Qk+mLuN5/pYrUvVqIGarNC606WGJtx46pgCZKydTaDtGxU9lDZXWxr7
2zllK5ghwWDqIxQwvis0vBLWp84URp/c5wh+MzSIXiyC5uqmXsZDTxotoJ1722RRtlAplpQ9rDYg
x/vWrMeRj6Kcp748Qh4hKcc8pXDbN6nhPLSZDRRuPljGGFDxdalOa2+j6t0ncCZiN9VDh7WhSrrc
ZmwRtDkFH7fGFIy2LqMeMrOCLkI7ZsGDbP5u/Yqxwz56hUesEiMCTq6t3iefCvsyAtRrljl8hOQt
Q9NYeHC+UMbOGwFrTJ+002jzTwWmsVs6Rs9ysQ7wv25dMo6FNZ/MNPE2lqW8FmnxZqTuurXyAFPk
z11MgNX4NFa1xsPS8+VE6gsO/eaHxcdTufbf4xUI1qvs0dzb1sYaMs4e1XZFJ/VC1dh/dOSGqdOL
A06ULhZrdmVhs2jDMRzy5aRr7Ivs/Jr2GM81bAqDI4YZHXoW3a5dIlWMsU2AKuA2HbU/pJkzyHvt
bayh99Kxz8815KhC5wvsMirY63a7ngckGrF2bTe0cLXcu+HXPwxVlfru6jdRJjXZ4OuEoMQHjF1r
PzN3+LZDNnxkPVmt/T5ZqzVGe4oSChzD+MMa91kWD5YcahRWbhDh3gg4tgqcOeMMtyNhXkldJZDw
AllHzkd08wwKef5jjbYatiMa6mm+jxtenzwRuW3w8G5GXf9Tuoj+ABZksxWdLCmfxoJMSvA9N0vr
IWITqHuEeqUXCw5om422N5LXJ2eLkivrUkHxSXU3yaDRdCMaPG3rbVLotA6rGIaCrr0tGprm7Hmm
BbMp84g6wzpCtuIN4OGHbQC0c2Hc2bhGr92CdSh9bX3DodJtptrqGUd7tHfMrcMEAVjXTYPdmTUz
/zgYPcB0OObWluQ/dRamK8JS8D8nrCa0zC2Dpk+0HajiW0dJbIR//Vp6zV2y1tztWOBHzdLkqZMG
mIKu23a997Ko884Y+0/ZuuZmMslMR3B+dgoPpA1V0t546NvppTG8myGml1G0yisVW0ut5GZK6mpf
wg7Z2EnKPMuElqbznzRBvba0uc8272fBpYCWnD0rfT5odggyeoeJABx8SH3dO0TpH8r2DqcQoh6z
R+OtvxHMwZRdpF+TSxJw6fDDJXkeLg1MPM2539iiH7YJAd0J6PO65w0MCbo0eBjUkDwZamUNIBVW
vvQ4xDUcfBt9iNsA0d6uNQdr22veJ8ubJyjqkpWQEsBFG1iTzD9T0n+WnbntU4e1q5cSUazZbCCj
rVoZNV4M+ax57J9wuREIxs9LaDb1pBnCC05BI5CwgdineGi38yfcpxSjAhZL0rxx7Jb4Y1WnShvX
2nWCNHaTxVHyrDb6ih+MMU4tUUmB/MNcbLQyK+o8Gk7VZKYBqHW+uGSivCa2DM9zYI3s0+lBwWFc
M72nRzVvVj7kfeKRq6zALj44XvNh6rSTkvjQlxNFrOHbbVTC7Ng3wU7YjFr5NI35vE0BE/tDkm0t
9CxVri5hrc03cy2+K6W1toowtiZ1fq15JkrTIT3RoZiXpn+aq0mUxHQM6k4hW8DKzri+oO3N7jc0
f+r/9PUqytUKTLVNXJq0oEe8BHO5xdfdbYahtJG/q5usQfpb6d6LPfGN4xf7qEiuhwkYeqhb/d6Q
KpopFWeic8eG9jGJxg89B0Az95AI4aztetV460pn3kW9jP1h6t5FQX0LDkMWJARYoajB6TdrZ4tG
oRWpjZ+4jHyGQnQ9PlHgQCZF9SzM6aaEesSUzpIdPaFDWFrT2SxBC3ffkA43S2sKSkAqWxutjqke
G+mQ3SoNEUSqZgeZrWnBILKvlpaZP1bZo1OwbV41NH5XKYzsFAF5ZZ2OQIAsMg0mRbxbUQLWyGBh
rEZ66IGF8bVueY4VnO6l1ImSdbEr2sSTBFKdPqXDVVap37qYwn13OsYXoac9ci0uWCw/oZMgM0jq
KzTJ+6bDqxQBiYIS2AVwmkgc15XBp+R+Pwu0vmDHkfq0VR/qLvgwNGirqIDFpPUSOcadOcWFH6VU
CV3NDTyneqthcHnyWWayCpLam/fFEGlXgCe1Cg21qQPV6R5xzzvBwABzLBdU3jB0Utr69k1UcCbT
eTL2mUNskhKbKqkVg7GVE5NMY3cz84/2nbL585OJiZYMwq4mcQUV+FgWh3yer5NRjPuyWIqwMO3D
6DHFZVV3YC19h+aw2WdjclIMug1pMR3S3KNHV6iHuMC6uLgsQ2zT9B198SdPRDtF4l3JEPNWgiWC
2U1bd5A1E0zf4a9lQ74I5bXunCMR74jSmgDA55UaN5OPMhfLdudqoTlnOgEJQ7+J8oWxCGwRxOX5
j4544lQgLqR7VgRqeZ/GRFe2inOCzjnRpOXEiNUQE3V+XUXpQyRHFh4u72wGstGaaOpp1e7TJN9m
dCfxmsp79rGoUFW08Bmd2qFyiuNQ1bsFS7Be3VoVjYWGfTZkq+J+hNj4gpGfGk7dWMoX1blw6W0c
UrqvrUAW0xPnSEf6p2RDuuP1PhJslBuYhYzUBKtOZlNv8bD8gW4T1GLNL08cxlgFt+JMRcSMsxur
grMh1PvGsQ+DU5WB1UsCcUH4bciTaIHOmDaMG0mxzflE/1PtLXAIjOqZG5KwTrdH4D7SI5oOVHxG
+pGxo/0hU0NcyUY5t3l3lTjOkzuvEPqoyM/oZq2u2DZ8pH2MAvPAtuRKMdHLLSj/KbE7B5SoPpIj
ADxqeTvL5dpwUL+ulhq1Fxjrc1odoI413RmYHVrSLIc+prnEjqlzlnDJkwfDrZClx5BsirRR7zDX
0kpUjKfWq++HBPOGbNF+DoPxlEbtdsEPCvfTVA+D1tR+543hQs1/qwrc/1G13BbKjan01Y7j7mTk
yg2iApQfUwcVcKAuwR4O8U5K6umifLRJ9uS+UtC/KpTn0ZwPRs12b4wt7CQeU4/6bYwDHlBRPINI
uNSC6DjID+BsRxt78QZ5w90woGDFMi7ZJE2sXN3SDk1c/xu60S+DjuNrqoztvDQt4hakwHNzN+Dh
J8fSq4K87LHj17ZLHcm9STys6AIh7kavklPZFc6NkjtXMULxrWXklNbkW4p6aEcwMODAMqJQcQLe
8kZ1kJ1I38W+rfu5Lt0NO4rKN0nCoPNh3hQoOUfpM13Ye6fE7lPSXIaGbg8i6HUq2Uy3VwNNOh9U
8h+7NiENmdjqDNhOkk21VmlfmnBbP3MyWM8GiMfSk6dy50ZDMHbwZBUy5aac9W8uh51X1C2rw3CW
KVsqivKtUWFhzJsqYE/n+V5uRqGWM2JbUFC6gcK3ZYP5baNovjGqAthCXF5NjYaAWLaqj9Rkbzri
J9Yyylz5j4llJ2j4RdzBNkK7TY8SSQzzwNZJAHSm49mzlCPWozCasZy46fDU19lDRpIuP1l2xHX8
NPNp9KF/n1PkoX0TFuhQMOrqsHedamtWVRHWs8qhPozrz5Td90Zp70r0Pxo66MiDusivxna/fMhN
OEHNkhS7oSYVua/zLz2hy6Pa9WMUgY7V8jdJ+x0rNAOR14oP7F57VtKqszj7Igap49T1D42q5wUI
usrujvweCnSxfHa06SRmNwKpSLluHErwkNi9ZVp82LOhM3LqV56ufkU2blXYdrB2a/dxsHfJYNjb
OhtvyZS/wXdgb1Ag7RHWyDCiiAsgSBc7NxcEOow5m09WwIXqtHeyNa9SYp5CSMrb1lGiNSz0oUcf
T1eFRqGaMWlHLzSmui3FCn6bPqHgpMOkEQ2WLyZPk4qGn07lu+06OJjXaclNJsZ975gxj/uyyHYN
uXahsrp7J/aTjY31EsPNN624mt0HwqsY+sNAna6avWJNRCaJls72SLML1ZLp2wMHHE/NyJAJc9dd
2U5LpcP0HpSEGIl6EF9Iu9hEkWWy0W38n7NhAGkRdsJ5rOwATm9VTXteVOWriyfzKJr60Klefu9e
u4/alFRXInY3Y50R0AoTwja+bUzBt3W23MWyxeKRBtGUTDcTRki57rhE3qG3s/LNbC+ECbenaCmH
U92LbucaxKenbkxspN1XPv7WF8tV1VdbWPedYf2prfw1LrVoZ2YzqH/A6c69RYF1Z5AgfoU0ikCH
hQVnDejzZJcMkLnp+pSZukDFfePHlnuYmpdcLNPhkjyuWu2fWgwtnC+D3Gp52zdGz8DAErOWFHya
TunCjtzfOLZ2SY9EchZNHLYkU1ZKcRPNSn7Qhnk+a05GInTfHaO0Uw/2op4pHICNy9BwgyQjyXej
JrLd96Ym2JeMathToQfPBgwkBtG9/rmu0yz6SkpabFPbhJnt7RQ7AslDfwmDqxLKdhoDiiO7yYpu
FCVmzjI4DNwhu5ln+wFkhnFvFvAwx87cTbH2kNKL2k8qWd9zD6/EsmFRAvIbaOwfNdc7KY4Oy3vS
njQqhBZcIdL2VMXPq1E76oaLS52y4wxWeDsT0BNbOR5CDWun2S+hZsqe873Bs75Wsz01fdYWkWDt
6j8EVpddwkhT2UoJz5oKWZT00KUAq2qFiWYtJzOHaCVxQAeiMpS8F0gq/HKsCOudcUQ2KW0gLs3M
YeqtaAnkjUaQ6ATXD1arnTU5hGP5J1Kt/LmIiru0MOCa22HfgNH1iqGmKo39w9vKZLzHLLMqavsu
UC67XyWIHPur7/oXpZVemNoVfCyC9Ipat3Yt87IK09eOSxamniPYBzbnkdhtxDHHsW6WcGjjA+MU
u6kqeRkzmMo5FEtW7NFuWnecX6lL+IyZpm8NYvtdSbka00uFBT4/lhzUe/LcjirKpIPRsrYe60kG
XUiqD6j8eHk32AxPDm1XfLihWtPFSPvXSO/SEMTQm9C7yI8o4fmskL/HrgELILCie30vAo8kXa5n
gSzHOQ8dZ1sqHK/LKAWiW8HI1fFm9cqDagtOGVM8bQjnqmGwcWo8A0Orvqis7gNnGB7VuINCupaJ
wc43gYQKXqZev+2FPVNzgrhrgQzcoNxnbMmj44yLOCC696nSrRL+uYl2VjdWSqZS4W9m5ENL0oax
MX90ffnTY95AKOXc1p1q7mxvAV9G38FHuPJMjhbz5VI9y5HvzTTkEhROfYM3hhqvvkz4J8dHdYBB
Dp8cwlthcE0bCSv3aVEdEi+e+KCEoXnlhBlyhV5eLlFPQaz5/79Ov9Asf+84r8/w+zQNSyHfbpO+
utKyqvUvd7zcp2lthHaX/6nju7P/+4pRjm2JNRLvIJ0Tbro84D8u/j7/31ssBhvdPfyv7+Lvm/z7
isx3Ygn/85rYjDBztKYsruwOk+zlaS6v/veNXF4Nj0hd7n9fuFHwEu4vd20BD3Z/v7+/T3659vdZ
LpdUZ+o4HzhID97wHtumPLo48A9VOemHXptqhpkUAOV6idCV+u+l3+vcBRMYyK3/c58MkRVVtf++
5+VSvAYR/14nosKfoswEPcT1f5/hcuvfB/++1u/j/nkaa036XrRY8zWbOnqI2wSL5Byff98IxrEV
Tr++7/+4WAuO1fD32aquirf6ZD39DcYecnXeulKFs0LA9uXPJRb7Nwb797rfu1wukbl17RAksv3n
+svjL9ddnuT3X0IUevY+Vf834vv3ht8X+73u8gT/e2L372v+8xBAHe1GE1biUwHZ/d749+Ne/r+8
XCWbjJCU//tT/73T5crfR17+vTwmX7yjJ2SzwwTeH0XFskwzlYHdF/86UUobbf3zz79wT4C//XPz
qG4zInQzb624qMARLw/6/fPPdWoNucSY8Hn+vsI/L/P72H9e6n+6n+ZFvKff50Jf2B6743K5+vIA
E15H8feT/T7Bf9z+z4tc/v33ZsUrm/2cyfB//Ap+n/b3ffyPT3O54z/3uVwHBk+Eo2N8y1SaPjpf
ZIQXFmk1ksoEPxP04y34qHT7d7gYjWfFgsS6nBK9ebqMBjUlvGOS4Sc0YWPAxlyrD2Wo5zitUL4O
W9tQ1kksDznhPnpcBzu6v90VaNvuylovUa3rTLbYNmBeLbd2fOYbPad0prrloxp16t5Lsl0+DY+t
TCk5rgZ6h3TwzSRQ/0kSEppoOAutPlkLE0ckWTMDdLqdm+HLjKIgT9ATGFnP3oM+LDXAdpXrzvAG
WxRpuhrt8G5/ecX0qDVevk1aRBHlVCMu6iwysaM01EtWSXF+gr0BIDpVa9wzTXJto4I6wS/0k9qA
KzNDjNDQAtDEtgLPrhAEsBSmi96EZt5Hd00rD5M6OzjPF/WO3EJ9vxB8Z9hsVyfnhaUJW5s+15Cw
s9DRXQGZol9XYvTAh5KtPt9pgD+Pik12NnXN9un5KCEmeXq51GMwtSD0X55g+h/guZ1Q6TZ+Ksy3
dmyPdT0XWxZQpLMwt7NCuQbnTtmTSJKAHXsdiOowJxI2RM4eI6MMqMD/CuJM26gGXQDCUdLt2PLd
Wb2xj9wkeYzpIS6NPvpK5BIbwcZcuPM5H6Yf4fDFuIP3Rk+d9ujKLYCP5adgOqIqU49AL6cdvbNr
nUhCRE8Z+5YueWmHnyxiAamqrAgmQFU7rOeO0vT7Xqf9rXTuLjVtvmmTcnojRqyJ0/jMWnLailYF
bIeH2Elvy5imPbpAHmtTSt4Zyjzf6yuvWY4KK/OCuPcofxcDVBna9+W+USgQNJKkQ3fRxp3ZF1sX
jUaom3zwGF3jPnfvJvzbe1fwpicYvPSQauWoVvzQzdZIHM+nBwkxK3ZV2gacS73Ozj5RfnoiZoJu
Oq1HkJ7ZPcSS5ZsWNstkQXugNd97xYlual1+tiVcK53Tz0cGOODjRyqXJA4wYjUz2U85kNLFCAnb
25gCX2iBfMswc2W35LCQbXDya0GWHo7ev0RpjpjfxmJaIbyaiQuKXV7LRkkWVD0hCXIaZpC7Fjo6
ZVvGIrqbwc8vrfunKSoiz9T4Yx4gRruK4o9wOUbNOFFPIPCwwsrlJV/KqnzFDUtde1pevXaGiGju
NeXbWaFoemqkB0CSpe9l6h1WVhc6fxFEyfA4ay7+NO9aAonb1AqV13zoMK7nn3mrye3SsjCm8Nhs
ASEm6wraAjGPS6qSEHIqaiGkpCyc0v7YjxTFNe0MHaIPS7qvUv2wWpJwvNnBg909iLx9Qkxf+B6V
Sttr3rR+uKGHBqDZ6FcL73OtRoZviozKeEQKGnp49hvapGJWriPkU7Q7MifBs62QgtBq92ShPysZ
RVFsa0XBHkmUsDPhMR8NV4tDVZN7XMgWt80vsTd8gK3r6BrXX9nyugD4RqaWfKopjD2hP7lt8jTg
PoBRAUdlvPK0rWoP3kc/STegXDXNiPEyEto3dqT/VAV6atV+y0aLgIzlZYBIYOrcrdTGk6Giv+sX
MwsHJC19I64j9CGUpuZdniT2JoXUtZ//2ANIgwKkqXyHpE1fqJ9vgbQHo8QzaFNJxCTB2G3SCGuH
CpEUzEm0MEHMMeF3tUQdl30MfEmbrkEIg83i0MDuBdJNl7dnj0jUSOE4+H1EfYX9vSut6A41Sh+O
EenLawvZnsrAqCQDgULFoShex1gWxL4Q1SU6yhFClC+NpRm+RRxeMZG0E+fjEtidSkFmoiOGyj4U
SvFsZ/rdMK3F6ZfBpuvbpjlWSgQRqf5VK/lXmeqfojWocuBUB5Ydb6RT4piRLNfKiPxeDSGNW9DV
Sub4VUOlMJXoOse5flCz9qYVM8C6+bqRFDoFBSt95A0nwN0F1jsVJlI4kSMAPK0507fapLVNNKQT
s2+Np0MNx55fpMrtZotehPJob8d+ph06uupEOmMeKmoAQxS24EW2rQ2XrQnrybxN3KIMTOLbEw3+
ZBz1fSDHCP2HOx57OuuxXZlBy6wbSiND1z4OUJgUejeI+8i3taopiAzl021p8EWQiYzUoDMwolFy
7B1d70fYBbjdS3NXm/rOWsZTnlRP1aRuTXjC2zX1GBNE8ZZaHGZK/eqpdXYkSjqBTNK092iA4dYW
z4QfF4HZicekWz7ryX7Ra3Q1K2nIbrd2PJ0WN3CAp/maQMqq2fapbpDR1IJOak1TxjbFARSiRj7b
DoYD7hKUam907d+9uHi0G3k92URHqSMC12IvzOItnzgmsl5sdcnawBiuE5CDxYzPTe0oauWNfpuS
BGh0nJ8wZaxiz64b9WFBry8dbST29exzbr7P/fQeC3qCToEk1IVm06d0fMv8cwSlb7TT29Au3xlN
2iEGZz6kB2mWj/RXV1N7fd/gKpWpQnc81/hjJA/QUvtdvaSkwGiAM0sMr6YXfwhXHGKJLYfqZli5
RI2NvfMt4KBi6adxThJa6ldAhJlpOZfMcdNWJIFFq0eor+7yGEKThjAixBS1m2zv8FYKWGotbc16
ok2PSS32wV7BfkiZmxX9qi0k++UIQbvp6PtVR902UbVpHGD01qdaYjxSx1fJmzqozUva5C1Y9uKZ
6KorRr6HlDzjjZQOX318Q0gP6nV912ekw9bRVuwFJWTB18IggVQixXK1IZwzfU/mlWPqNDepu6oX
esIyxAyI1IO7Wj+QjoWaQa8wqXD2jm70Df71WOejtSIVXlCFXOsevAO38B053jV9DK0JMQHMt8rP
xuLNgWOKPqQefEHAF9wIasMLx0ZuqjbgWpYNnTayoplCchWvOSV3JqEoB4BNBNPf4A1AbYMZCM8M
p4t8sXvKckvhThtyGc5FRoEElw/fJhFcQFDix9ouvpvVuFL2xYj0Wj6lFOL3XUJXBUGPg2sBjwG6
8yoerpBuJRs0jO/YYAKGXH1rl+3WEcPJ6LxTX5OB10Zo6YsUzxetdUNBV4CFusxRp7qxA0NqsSjy
G3zJDl+j4+AgKFFZBVIn/FDgYf8vzs5sR3Ll3M6vcqBrU+YQZJAHR7rITOZcWfN4Q9TImQzOw9P7
Y+0NWRJswzYgNbp2d3VVZZLBf1jrW8xZQOjk9+ipFdccYiY01Cu7qYl8JCogcED9YrwZ3FvvSx+7
7mxMxDa3pb13g/YBgCvdnNe9ofldTZMGm3no3urG24a9y1YjhrLgIZnLGNLUbEWysqw2yOa5eSjC
KjSBFehhzk8dQWqeQhDp3YM7Z8+Sol7xBO96hQ6c2ngiHSMpex6G8Vngx+rD4Xr0Ei6XKr4zOH42
Tce9FgQpa8LqHMbljySUdIWAFdcZ6WSNe0Fw8mGMqFLmuqH0xiQUxO6Wde9VF1Ynh2IxZMjWe+GF
EgRGpn1lxukTtfaT61hqbYcG+mhz/GQqxbLF7ceL6/GoIZkldbv3UMHikM6tFiaMx50K6XbF3TEA
XGF2a/c52yay51fCpQZzMrFNwvinJ7y3PdmlQbilPWrgxQaYdoNvmPZIYaXxbJX0wU53g8mUZa+W
3ljMxtm5fjASK3as2a6hXbLFnKN+hy7XathvGyQhoSD6oDWu1nZaIXslMXQtuWi0HzMw3+MyPUC2
QF0WtSclLrnSxdqLEBNnOYXobJOn16Tu2sOUk8z2Vd15DzlgTFY7lifOZDL4SN6BpyGwxGrkt314
k/RCICKpXkdy37tiviOq4dj26q0SwEhGD9GYXkaPSiAZHVXw6A4LUUgPqTsx5aOVxQDuouXQQQgg
TmG9Mu97Z1rFhf2edHm06odpLUIo6cKaHkwd81LCHRjxCqcwChfJ2beNoGSTtUAUIVkbDkqQ8Q0U
FHufx0xyl+b5UPm5weskBnEJx/yKiG+ccY5L1uMEdzS1nzUYAwIbGXLV/sVsTpqxdfSRNYCt3YsS
1BPI4OWQKjEGuvhApye4HbM7BGAPUw42zTpZUfPaR9aHSSTINiB3R58Cf2qNZD2FWbaOaypC2+Pq
L7XJ8ylMQu6QlILK4mGBpK9MrR+LdcXKGbtvltq/5+YqrmxzPZn6bYy6fhVVcpN67O41j6tE2ua7
7brfMfslrILlwTKHfT+ZHpsH466yPaRThoeo2MI6l5bwyWxoZLHdbhBg7Uc3ZTFuTmsDUaQ0oIqG
6HnXhoeEB3HHC7HWhzpoTxoCxapE9Ndk6jHJiqtId4497Ky5pH4eWo8dvGGSuEH240Bq26qEccoo
4EWJrwlJEqmSyYaFFT6xpruVxfAqm+Ezztv9zFLbMY039J32RllDSjYDIe9jja1vHlgIcPEocU/U
8W3HMnQ1JflVj2NJY0e5KhPvNbHRn6B/gnQGFhBYpEfrvipqF7qSBPYWFVeZLc7CYPNJZpnvzCNG
DV1CXIpOPWCJTcRWwBPDo9lrpHZ0xTaMpjscblADR3mbAyXq+yQ40Gq9uBDvmLUjMsnlqmCPvG7b
hAKbAtOR+JISE7DgYB+Rja0ICtq1MkI/hOs5eyTWwDvqSbDnmlzXKrL8MTHoxHoEb/gNClIBHCbP
S+IGIndQZSSUz77X4T0tpD9U+ouWkU1bd+YuGMHZQhotgeuvw0p2SKraz4jk4cm2DtQXeMIpMAgV
takq6b4I6UoPVNL2QVuUJz3BgkbZO3wZx6fe1/B9eC/kqqDBc5OvSUYvURuRdIkhWSPhcZ14JqKr
6bkUceYH5i4DQ7KCppyDlAx9J2G1J7oXcJ9Madh2boKEd40IMrQwHnzC2sDCKff8tWQRXznpI7Q8
atcSQasaKDl6B4qg26gVS4ACkZB3FOWXCiR52pG6tGG0tcBPYnodTyo1PwBB7IMo6Wja0CNX7Wc8
TI+EqZZbbUmqrrjjfU+T9IYetxLo3Esxbb0Mtyo5B2g924rNV8gqtAzCdRX4IusB52Gy2xAGREhN
/FUG2ZkgF5xeiQI3FNgKQFazj0Yoyy51Nrw082uwMHVkjwa7a8JfjTeJmkXOI/MTLz+klvoq2QFt
4bR+JRlW36EftsTAXuYQoWrFL+tm2d/r83UdeXt5M/I05Va84FR+j81ga9r9D0iWS+Dh84o5owxZ
+3kvnzxjPE21hpKjoosvrfq6rwW6MrZ/ku1V6pk7bRmFRwpyMaJLP4uLbhsjYHRYNq+UGp64R1GD
wO5fjkMHQN+04/NW+dyFZHpEByPTH/GgapuY7d+TMNGODFVw20Zf3vhcudYz+pkHmXdUm1BXgMtX
6yaAO46oA0USWkpJt0DBy72JZresdlXtbK1X3THxf1hPY95pvKD1XcmLtyoG61bL0mnTCuulh/th
hEO/mdFq8c544RkLwUM4O3tj0b2JMCLksYF0j2DEpYfFJYu/q7Ny5nC4HnvzxovCW/XNwRuEiPkq
6zxG/W0m6NSc2kS3M1RICPSXqG7M1WSS9JcNDyM6he0UxTeJ7M+Wh44MkNZFsIbd0ASeB2ze42Td
G+9Iqd8lzuVG58JM7ScZOffAtjf4868ib96lLRaUbDo2NXdLiHXaHfeNpb90rf2hSSQh/FwHTFVb
3LgMYxKe/3KOrZVu9oequxCpftVwAHgiztd1a7wGS/PqauGZ6I9VZZTn1CQBRuubT1WNi1bgKetg
2zMhHVj+UXjrNmKRgKuFKqYr4K7NOm4qmw1yGbQfhehviecmYjSx6Wm6e5mJEyKLhhxETCwhUnuX
jSXfmKZtRJ58UwAQyK2b7QpY8WeUR/vEJnsRb7Ge2l+RWzOnqmtyPMEeb0ey5ScF3DoliLzKDqof
8ZPoyq9K+z01mmNtson17Bj8PP7bpLU+oqC4rWPb51sA/notoSE083AuNOg3qYN0IwZ/MVh3QUsS
RRD8zIX2YC6eNRw7D1r61qNxsGdAf6GuqLlMtJ252lit8Qmi8WB68T1EnPBQFulXC2+NFyp7m4z+
OS2wqhQWTuOm5GeOh8uUDlcEkt9joXinhHgnvo88krLf2mp661Q4gE3jQa7lRIpEcykIV5fIm7vf
SeW4GzkyN0D8KPlj84hqnWlC9OZhCVp2quc8C0+ooO9ydxArqWuvczgQJOodI6+4MjnCgaLs2rJE
YjCYqGpaPx7ilzirxfqnstWnbWUfgSL1vjPLW2KUV0jYOFwc3DEB5g+nOs3F4AfYXh0mellqqJOV
5URm4MSTaEgK1C8TEaoM4sEEJqhi7Q7yyzzIUzxD09XJ8VhpZbhzqgL827qdR2L/ZJxu51CesrJ4
d0T1hnT8us8DlwQ6ByRv9ozbQfpat/GK8iru3HBn1slaDl3oS61YW8l80YLiCOyWrAXb8u0O0g+P
PM0nXB6qJkLRWe/3ZAIhlUNPPbpLPBY/lLK8u3HJWQfTRFdORcdVXFxZ2RMEmQ1I/5s6al+iHu3r
cgkSLmauCsqjbehwoTDLv2D32zERfwlke2Fyex00gU6XYA6cToZvJ+qUkWfZRuZrPjqCRi+irB3U
zvVm2G0tD8Yivke9wHOYCF+f4bHa043dt1P+otrkk+73YXDb9iDxg1jFHGwgCLzY6lyr4JXyoDtE
ESVKwKD+rLnCr9FRrRHbA2/OTWjawOL0ZLIoGarwnE/aGXiudqHXfB5zZrtzJ7dEWRcblBYDPT1C
HAw1TMZFlpLhdlWUGgsC/gEYVtonfS9pyv2DiAN3P87aRdGVH0KCKkLcYsc+HmgatXprTY22Vgmi
ezXZu6nJyXfK0DJXIMrZREgaNTfSd3lg7CayBw+25iLHnzx3jQMsv9MmknLJf2x2vx/+8d+CfJ9w
X7K+2cgsTtECK5NnVWvTxoPnziJ3ExbjiytI6M2tbutIPFWVNx1Kmac4DuSbwxzZwEC9klan7fl5
trNBodqJgEmfka9pbZ7mrG52PRV6PfAM62sGkHF7r2DRdy0IqNjh6QNm/CCM3tvJ4EdKcg+mjNVQ
xdx4bqoeuSQqggZvitYRPFNalPbOYHzjBuamocImb+nDSiCaMiIiajNEQIpFPtKRYNUOx5JbHXGO
LMNzDdGmu5eB/Iw8E/OLWCUTh3DQBQdrjs+6YGLVeuazl146pAh4hK+q5cvFywbGcmAHDtHb4LlP
roCI4RZ7gf9m3U/Jedadu1xdqwQMA8qa+yLE4Y6R6VArwUhTXuNhXNXS/apHW/IwhORlZ7fJsjrw
tJyxIdxzoYcDLgiLO8IrJqCh7bHr0T1WYTWuyCTeUFwP3NbWoejFN4GldG/wU9CJV2nEJNQJupUh
VcOVZcmVOWG8AyF1XSf9y5g3lENjgq3Ryn+GeG6u2rTdhYy3dZtO2Qo9HrATEBZcVb4X6S/xJK+8
8AcVVHLS68WLQMOpltT4Rkvu8+EpsLCl9IRRIs5EHlti/Sb+HJUwmdmul9A7S2R5MGR2Sawbz6nH
aZ22QOpSRizQoOydEZ9Ex/TF6cWFHvvB0fPnJnczX6sxGPQGCIqQsMHcNXfxIoVLUGTyJsIll/pe
MDlkSIVOk7Enxl8IzSbvsam06jhrzmW0U6KY0IIkjXmy2IVtddd5nzEk5gOjyqBnudKHfFazMN5a
0pbInYKwVGTuOnUcww/m/sHIyHTUrQpnMaSflcXAylZfaVLd1F4x7LNpcRdleEZMcWhzcpWnkMVU
MzN8kjJ97xjy8bQpNcymTMygsB/CpF8KaPPVdvC/Mq0Md/zt+kYH/bseTORty+opeKuYsGBc0qhd
2zPGAUyDGCrDJRSGYuQ2APMCZI5hZ6drcIkvvbYgaPJO+V5h19T8rD2cfiAWkkwJxv3dwL6MC8az
QuIVonqDeA74XZ12YIJZAjV2w1tDIj1z+avQhqvQMbcZiSYyBsaa1FLqkPRYaOimdhFBLWuWr/pV
y9odRymHmDQlHpv4qhD6taeEtRN6B7t8Kg9zlWDQSIs/cltIkkdLHYrmNDBvT10sDUTaPAHchIXR
PrI14/0vZmBzTGQD0qeOWclYnb41x/jqnGqr3xJUUK+HqojPrWR/WtUM7ZU1kl/OVQwDDFhgi9yT
BuLF8wq/sJf6s2xteMQHO+UkzeLyqXBma4/nLOEIK6ejaJadUK0vPNAc35ZMiYUSmb2CCdn7IuKy
0AZhntg35i03Gm2WYz/lGbYxaRQBINx1YUKJsAeFb5ZbtFHuckteZyNfIp24ha2MQHMhhIWKrjrj
r30me5Af0mgdKHspGhpu+00+PtUOPzHhY+7aTDGYjaHDscZKxnH7Z9uzyWXA8O0ylDyF5a3OCIUr
ikU374ofpc0SwlrT7vG1DTVtrYoj1FiqLMmuB4AySvAk7PeCxn2la6BQzU4UO5bFVgT33UOGGUU9
X69618HM3+Vm4JOW8gyO4ax62UNNSEr0lFgriokV0QxAYIxn/pL2I3KNV8AOP5TldBvpdseQHSqD
Q8/0agAWjM0d9WW2GS/RlNz0i1PXDdynLOrdPT4logsrpVYtGtSNWVX7rjjVBVeyHeCa4kaCzKKu
iKDiuBkL8yBNnJ2UFTbXnFDG1xja77r504/zV1dUt55KfNuububG0Y8NBG69Cd7R7vHZwnQwdD8E
kKU2o+LIzKh4CF7oLwM7Zgf/VBL1fhNpr15NeE1n1Pqa8w5JgdCkn83uZ5QKdjqsvdYoY6k1ZmqR
iYqVvnZnlpyV+UiSLo/tQ2IF09HBirOKaX1IoaWYDctxqylSYVR832qZvq3dGxPw7Fbq01M/Aqhq
dKbCY/3YkjK7cwZ8d4TUgQHywOuMZM3oWXgVAZTPyCVorB+zj29cun2aYJ6KfT8+C5N2oMOvtoo8
uPmQ90s7ug5LXAmlxdqAWmVo0POW/SvwCDTdwRUBvv1KdF+Dy0BfJYzg+1B7aBkKAP71VqFZOAw/
rMeexBuecgSzoQV512jd60hOkMNicciT5FYTCggN9HNaJHIdSo/5tdHT80GNY/ivim/dGj7aXqdi
cYa9wdmzS4sS1mf2gaMczrGNuURz6YxNWd/xEyVcVfiKamVnu8gC4zlXm1RL9jkBFKxqrRsyDZJj
iS55bVXwkfACTso7cR0Va6PCaxO1w3BRWLNEjZBlBJ0Vde/TVF7zhE2ogq0VppIYJuqSO6m2U1I2
Z5xlTP29RN3os/pKGrQgbZTcm7oXrKOK0WtU2hD6KgYnGOi668JZx7n2yax9eNPCPdtXZOyaIA+H
Nds8Fp9SwgeVgtaobi7V4sxJDH3ehVDtruPlF5vpW67BQ/79T/hUPnubyQNp5fy0jfsAuGDc5wjE
lxCWBW+abl2CWOmP+2mjKs7hQBkPSbcE/sb6c6OiYWOYplyH1t518IyJ2XsO4wiozJLjUTb54NcB
jUw+zNRCq3osq0M1Ng+9VPPOxIDk98CUxlSE7I7ZzsECgXaOV2nluFiUWhfvr8EmjhKOM9ZBZU/n
lZa+VTfdpVcuYXq8oMWMX1UZ9aX1WjJ9Y5CUfD4CeK1lvVENBN4EE0N+xow4Cj+GzoBJKlnLJ53x
ZDmVRN3xpqqCVBkCD9C++14tr3M2Yhss7MiJUc4HStv2rFiNTGs2JdCyBNNW4PRYw4kbr7txm+cV
8LDgApTsKnToVWjL0MEqeLFayjyGfFicHYoiZ/zmyAXGJt0bw6pvq46UnNiBxDGx/xQ8l8KspRPA
mxn0N0mAazy2rX7TFnm41TLwb5Xh/ki7x3vYPo0tSjNBxu9aTihsG6z4ljV/iZFwcgs6a/IjHS7Q
Oc8+AWMjr5EttR+RH6qYwtNgqcc6RUzRcnGZzcOYNievRuGDT9NHZ/5opHANpCc+BSl4FOLEDjWe
aa0DU55NEmMz9i9+HzoHD8nPkbTPR2PGwhcqjW17yQsgxRfcgF0XaWucItl2JJdjMyTZA4QI9qYS
Jz8ycuR00zW5DTUTieA1ukGBwqmyDobZ78x2o/X1FeCxbIcs4zD1wbVqWBBLZhGpMSLVkfyb2KCe
88L+rufxSoA3oErdREF0wpBcrLg6NQRBzTYV+LTSpTpjj3LtEMpFOdtg2OytfWW3BwNiUpeP9xro
76sOLZCpbB4D8R4uhU3xbn2bqQXOGFaEVhLG2s0pDwNeN7MiSBbRU+1Gp5ZdGjO3d1O07Rn9J6e9
O221tvU2DRxlT0RcLfEtAXTGOuSsL+tdIwgY7TMe5QCS/cxQb5kTY60bsSuZ2ndod++pSD9aiMpc
/eZuqHhfRDysYeKkW2duwNUyhCQB19fgs1O24uczS5AgAhcbEwY2tjYvc49mGeETJ+wxaZNH3v87
+VHjl9yEzAsY0zL0bzwd3yFtlR1+j81415jyW2Xtszs192whoJAmWsiL3rJ3xl1WBbQDwljUO+xR
NTzXjgBvpEeeu+pychmkRowesiPrpCrjwwgGMEsFOrFlm1W0IcKXzAUWVqhDPzqnvj5O1rST3EEF
6r2cgztwtBeri39qEyc2LOtxVwJqHgLc8/V3IZtnT4VMo4vyuiJqJODJyZmewa/b56K/GgFK4J0d
WJ74nRsjqdOF2hKjwbpaZr692Fw4fL6k+c1C0/Wj2bsakaRtCkN8EkNP5pIeHWEIHUd7/jWUXykA
YRTu+dkBFJgWVb5rJ1v3kc3ZVBcQGwtitIYxPDetqrZhU93hA/N1u+T2T8WxpikN20rDKA96IPeq
lhMeI1nyHUFcw7TQHqwlKCQApygcpjiUtzRhTuhr04AFIvJOTDbWY0OWtWvHhj/K4iFS9Y3VWZsR
qAPfRrwZ8NFuXKbl65qZnwMwd1WxLl/HEww9aaXnxKluQ1i3ZD4oNlYjS4wxTxhWZbuq1QCUqOt2
1g2ozf0W1wR4tZSiTDX7sgD10TETjkmVXLVj4bvRfBXDryZ6rSp8XbXH0E0OQUgGGbiIkwGA0Ydf
8xzTLGYjfpe+oQQgeUEzKPoBQHwR77aqEsAKXqjFG20y3522uhZ6u8+9bPJbg3o3I6meeZClrYus
hLU93LSh9aHEKbQ4Ncd4kKzDfpag5FLYECt771tO7TvDL1G5T2xQdmMRsitJTxZNaRRSRoyheS2T
8Zrckut46FB7ENobZvnWYDzg5M7NaGKGYzxV71SlH+HKgDarzedmhHdTMTC1czArbZ+svcK5FLN1
T6THneBM2bqy26X1vPOUQXwjPGI3WXclCzIHZFKSMI3EApdgkTCr0dogo+QjN6TYUehiGnjGepsf
yPjaTb2xlW1LVcKw0StGJABadhZj/RUk/VfasKtI5pVR3RHa23HTTFhhyhd091/xaH93fekHkM4t
PVM7XRvZl02ADCu6dif6YCTLwh4DGcMz7doq54fIlk+JHPe6aR0wZVYbrTXP8aAteFk0Oh0PRLvB
a3v+QUvtV7rigdHU694TW7viCasPH0jWb7L0Q1gL4CA9MNS9xRJm8v6Vz3PgbWrQB1idjEevrFEj
ea9Rh+ucTedZA5NAlBegwJC0dzt37/FaMeDO3Ue97s9dUF7/ovz/++f4n+F3eVNmU1gWzd//i48/
SzURjhq1//bh3x/KnP/91/I5//g7//oZf7+KP2uU9z/t//Fv7b7Ly3v+3fz7X/qXf5mv/ud3t3lv
3//lA5/AKnhA3Xc93X03Xdb+fhf8HMvf/L/9w//4/v1XHib1/be/vKM7KzZkYdXxZ/vPGQZSeoQR
/O9DD0DnF9+fbfzZ/S8+7c/kA2n8dYknYBdjWsQckHHwj+QDaf1VmrZk+ildYUjPIXPgz+QDYf4V
9bZhSVBkppQIaP6RfCD0v3quxxTNsm1pEFlg/L8kH7hL8gLBtcs7fvj6219sQWozIcS6KVxD2rpu
6vz55/tdXITN3/5i/De2Zo7nlHG/rzOdQQdbPXQdZxFLyuoZg5Ldti+t9pPW1p2r98mKLIPWLzry
7dKERrxwM4ppCuN17xbPigAqvXUf3N5Nj3Q0wamvfsYuO/cu+F7JTCimLoSDBKufLFaZ9N566gQ0
FMzFS3NMvGEpaGqxYxUOQQvF/Bh7RNLDIriQ/H2rPA03oCXfifF9lJ4JQchaID4QrzRs6/JG9+1g
YEFPcKxRoemDdw7dMgfONoATMN4TAy/pRACQPj6ybwWOGItbb7pjlftQ04lqc/FQz9FPVDsXx04+
usG7xoN5NdTBeWyLY6rXl9RArata1GNd54De7SHfRmDUAwzgQfXaZPUO2I7f6C3Ks0A+CSu66WT6
09d8846tXihqfsqwtfC+8jJLx7x1lH0iqPVsFrxOacj3HALUJm2XtJatlbO3DgheHQrKd+bphgBR
SlPjJS8gFnahwdqDR5fOsPjLqsgvqEHD6bxsQcPgw+JT4KWhVPICusWc/iBLGaVOV2aKYMwh4RQ9
yt4V2DQjCnS94ntgrctiLcn2ulhM0ANcF8cFWOkexOi8sRj4DAC4rOJ+pr5NqFuHnCTv3AZvC8TQ
+b1SNMDuzvxmsBxOBJuGFKT0ihzCg0Mg2bpPxe0sUX4ry9wv/3AiMAX8vtsBTbFQz+HE66AykALV
6D4nnbnglMgxgplw24TV0a7Gfp0jYndI98SsDVJpqDaLAx5FH0dxM1w6lP/ouQo8mzXxuTi/Nvoc
PqaECa4CiabXK4ufxgKXlZG1RbznJZZcOvx/17qNzUOtMViOymfq/f6EIvYzyFhtt7X3kMiaU4U+
Brp2Ay1IRgz4GiRtAOOTGdsAOjFDTjdab3ya9aeRxtqd2QQbI/OYVXRK31gRWjYnYLRyFDMVas3O
aE/S4+DW1qJJIqXKloc+kIeoL9a/Nws+bvgSzEXmymCLpv8o2WMxn6zbnDkw/GnvoRrDZyLmLmnM
+4t6INft2z6uicw0QpL8inibTuQDi4U0UxX8mNR5CQOeKVDjwcw+R1Q8ShWwKQrzDjdjvQrv9KFj
yOLJi1kCf3DhTHaZ9w2JJYrzO8yF/qJqzoT+A496ZEq03HhVesgiQidzVKvMYX5GoqlWpsmrwib5
2R6WcOlVIFLuBP3ZwELGNTrCKdNYCNdnMXCJ4BXGjEpKBsvVmjHXgCi4bNxNW8Lb1Jk3rHmqvpA1
gVbzkIfuQj7iFtO46VjFUrpCoLa4HGLrQXpUob1K9+jRjnP6kbK0SV2GGyCXV+zFfnQj/BG1gbJ3
SyIarLFxC2/kBleFgq7ETVP3EH4iADVpmR8qge4syoNTa8nUJ6DdoptOPixDkjI1UtSz8n8paqBH
HW+hFPLBrCnJXNBE/AkKN8DfaJPGdEPuRwutJojR8w5YOUh79WTzIlFvAMOqLGCg4y5q6M05PYGc
J+tB3RSKEyhvCFFh4ADvNc0/CNgSIPqqQ644WArQyusygsnV2L4KWaaZOtIbPXK2dWbcdSSrMoGs
uj36VbU2FQH2Q83WxzOXe7aj6JtiktoSDku2Cu9m6f2YY5autSbbNFGFsBIvcZmqAPWKdnIbbdxR
Zt6k0XysMRz55CjCgomeGoC64HOA/E6DRYWExrboMLFUDS2m14ptncQFD4OU9SS7eYoZ3DvwAVnc
e7F1T4SnP7YaTFpmI8JIy42epD9WmTP90Qo4yJF9GTTewV6AJS9CZrYQxiTycWqhzt6XoL3X7MOq
Kz2vUaR2CUC6HB6vJ0uOt3xgVQZgAKo+01f8NGvWGTie8M/2jMXXg/CYPizauWst561gH3s2VfDJ
4nYdGgbLVJXQ2Wb31sC7ldov+B+AMYHY25a0i7tqUh8qxaCMseSBUZu5xq7BrZe5yMJNUpGBRPye
JWFj3k51SoPutXf4Ee5xz32BTH2sHcC6bEo5LJzwRiKhX67y0du3eAhQWxIYjVhbDGAdSWxBVlxe
Y/NATT9w3BaCytFCVvv7wLIj3pJZ4xsttYb5ZIPQMvAYDCd2/GH16nqkDZBd8ROJfJfM3WtZcRkY
Rvala9yLudXiVjbzXS5M2497cQganXh0D1gP6b6nKvEqwE/Bzh4xb3Pagy45aCFiVqJ9L+zKrwbM
ukGicwKz+VlXMIw7xAsURzynZv1bd9onqne0/9l0O1ssAGZ0kXE3M3oKeRihauAoHw262qWjnPu6
5uFEQHDj8XMVzLNkkr+jwH6uFX4mNuLxyHOSrlDp+jcRfzCRghH+KbVyijpl7YTvbAL6da/O9kCI
MSQemkD0rUY1M4Zr4Ss5HDZeyuBmISrRXhRboyGSMY91kvyatZaFHFKh0fqd4m0ZpPbQ9DNHhQvB
M+jMW8B7LGnGkaUsB6RDM7EC98eWhUZjnfWnagyQM9GYBCCQ1wzdOJOjgTZX4GUxLpbkfSVTjv0O
4Qy/j0NuHmtFAt9LtlRfSYzlTjN2DKh7ZBzawzy1LyOERyJDcTyh5FuxcbrVNZRZhh5tvY4nZWRd
2W251G+UDZqt7jW2NPCUrqzGCDjdMLWwfS/IIfXDUosuS+kSs5eWTaOtpGlcpll/+b1yPGvRf0Cv
dcnTjQrN8SVRO2xvMvDehZP66QzArtaa66EP6GvzPVIiHBQXj9aaC0mgpBglS9UouDFnuORtInn/
yaRODBUBcZuw9hXf7mCwPrbxbVQ64XidTehWH/lRx0xarspKPpGbQwihRpnlLFYokg/LBSCk+gSq
m7jjJS/2puO0p9Yc//ylmsp2SYlhlDDVBSWT74y9d7QIvHNbZeypwF+jCicjwscNDpjf4ng41jWa
Hobkz5k+YiYjYLc17+xIvofSJt9FoW4EpD8bx7Dhlz8+xhKebYj+cBa+V3CMyuw6ScS46aALQ2Rq
jr/Q41/8MYBmJkTJYoUGuynw0NoEHx1VTNL974e/v3TLHwTbKWzw2IoPsJ5YdTXZHJ2K7a7DDgTg
islYL3evlyiabdpg5vXcmsY5MZy1ZjHBNGuXcdtiYsH0iOpvbMTFyCEF6jFS/gjC9EaIKjHWSdp5
u9wsmL+1GGyL5XspeB2PY5492rWXbQFR8AdEhGOyizHEGBWZu3NrhEfgxXHF8DUxiA300mAGWYzK
vmO8EBXIhlrdL8wQ0vhkhGfptHh7IvKoCMGhaG/CMwnCZ6009Z0VWc7RJb3s6LG8ixxBOj0rlboo
7gP72xmL4L6ZWQ43Xv9ZlrTBkdT783ybRc5FVSgmrcy1j3wVNN5vyg2dRftD6HNPaGObZH5Vc8G4
jT6ivg40xJzLb1NpUuI42c/vR/CG08WLwRhhBs7D2uSIBG08/v4OBpBdyPAkHalOSRl329GUr4VG
QnfFxQoxw3mRutNsSxM2DORCADG6RSbC//zYZM7iO0X0lbeTedTjEc33H78VqVgDBqJ2DPg6Wq3M
o6EFuIIyplz50IB2sdhpxwQw7crcPFdlzyI2gZoV2qyZlo/MIV5y67AqEQjVq03vZtrp95dm+eM/
PhzUkxVDNXTKVvo0KiiT83Y4sTIwfHNQiyrY6YmN6OkNJUVAWsTD2QkiQulMm91bHV7yWbdPME3s
U5UXzh+/C0QtN6JF+/v7337/CjvxIzF0RwP7nv/7X6zlk5wCgIesgah1jX5lWPZVMCQ9k1XtpEa9
fk3rgIxMW3dYEuLdgK3fn4ZqcK4mTTsnACnkLIb7uG20S5vbp2Iwmb1aQ3aqZGc8aA0RC2bphLvf
D+05ulg5lGE5UJupQTcfsjgxzmBpFnRRBmXGyNU289wQ8rc1vLG33MlRprckOyNsScfXHAPbk+pY
HmRogBlz2pTnxN+RfQHWQzoP/zRf+HMQ8x+oTW/KuGiX/nvpxv+tWxfQQC3H4WJxPYtpwj936+iN
zRmaVLdv86bYsRZeetUYtCIGPvehq6lqLAxLMUt/Jt88vf5/vr4w0Mo7ri4t/d+mBd4k/gd557Vb
OZJl0S9igy6C5Ov1VtfIpl4IKQ29CzLovn7WTfQA3TOYAeZ5XoTKyipJlwwyTpyz99r2xABJw0Ac
X8XcPCmPYpKDIJNZZr8LuyVLQ8v4EGJp+99/Nq2X//7RPWlJ2yVQGgvxv390in/DxTOpkXxwTnwc
GFsMFmM+YaSF3zS75s6M22j596f+s7v0z0v+X5pd/+WP/y97X45wJE2n/7n59ZaoiNb11782zP75
P/1n60v8w3Yl34dn/5Hr+S+tL9/5h2TS6rmBJ4QvAudfQj+Df9B3di2TvpiUtmXSFftn6Kcj/8F3
c1h40vNtmw37/9L6sv/+lH9fUvx8h/aaRAdF78vnA//r0wSNrWIiF1m7bm5uMkBb5mZluvZOokso
zCOsfXgatl7TbPPZO5Ltm7k96SYFkuBF4QBQnNKBjZnzN6zBp6on9cQemaaPqj5wAsh2fQa40yTU
sqgxNoIOwsH9OlvoD4AMrwI6AblD70CbGGslWdPWePcSPL/aPzRm+yzt19nHhtAy1qSmOecWoEYv
fsr+zLN6r8MRiWZtbpzAIl8qGj+H9pq8UcNiBh6OuB8f9Vr9mbbR95ho6FoxJXwt74ktT37bWiss
WmhG9tOfpFUrl1x55jAlcGTP66cdfc0lnnXvMJgRzC4bp19YyktVevaBpHnG2Z5eZaSo5SSPPmxY
rr8nuZHpg8cAKarh0QYTad1l+cejCYF1V14ahSuDKz2sJsQt6ZiH+OfSuzLf8uCXI4IXxrHnNAle
0UeiqX9UGfmjduH23ZOwVxviPKkFH18KsSiMlFOcgLmrCvBKFTbKBfsMmafxjOHdLBm2QAt8gBNC
F/cjxZJHIgZ6lo/UGKLNnCbbbg7dZZbw+9uOg5yfZc/IrPkgmVW7eXmc4PiNgVef6kQe84aPXWgN
rG8eUPy4ydXWNPZFWAJVFQbiv7iPNmUQ7RzCMy+F2f2qh14zNE9nzDJh8Da5k4VVlwnKRAopU7OF
PRQW+uKQg/IcYTRGuk202A10h430AeMDgSyXflIhPuq8BSyqu00WXCfCFA+aUg6O4+yCF3ytp0eV
FwH3krHFr+JGx57gVQvF6MCBxsfqPBr8f32+rR5EfgZJLP5PeGs0YlQ2QOu030RSxni3CDVKRhXs
R7lLkMosSQ+MVgUi5SnNf4sheBmoFIeo+jX7xje232oz4KVfm+HEkcNdp3ldgahbTqVwtqVfnjCE
knZtcWZPYv/g2yaCuFasCj4WR/YMN4PlUGpjrDHwmzGI8THTutUe4OkRFkmLbDW3lpUsnus5pYqy
pu9xtId1aqfqQBVwimSfbb3HoyZGd1gR5oGaKvfLw98vqgBhMBscEm0wJQcjmuxVhCWAfhO1c/f4
4uKrANEtdkhlysOI3VoFP1yTFpISBnPShVt0PzPf30YdB9FUAcpp6a6vCjXSBlfgkTE4/yke1fHf
JZtQvvJ6AdMcV79yr3hXhQkWMV9HmuD4kTQtslA8cz9Qh8q/xfvjS2jk+2Sah61op+bQUmYdsoUx
A44ai7Ba0UIXyzQ2DObzuCOC2sOJwIWhPUFUunrN0m6XEjkJw17QMO7lfPiL9wiBvKyHEucbPc72
WJntTXFW2s6pfPJlKjf4MZ6aRhhbGeQro06vXqPQCYm4BeoAZTqKBhCs4HZtN1nnXT7vOUJuusjs
9pPUl5jTP5QxcO50yfCtDIW5zgdmmIQ/7TxtqKVsXbQfj4NLSnT9RvUmHkzaTog6mLRqkJwPDEmY
iGfGUwM6ErhPpYmT2iEHIWxGYx0P8Zcft3rT8h9ZHgFAqsim3ZA0y/mXmdE4tR9fQg7g/nDPhq7j
RE3Xy4If3gBpptPwVEcel5YiGCRgsR/hlbWjN2GPYaE0hpXTr8c1p3V9AN5HsWcg7DDKr6FA8KQn
6xqR60fwciKRarffKC4TcLPehFTPFqyl5iYYra8Mj7sE/MA7cM5FYmCn0x0h8ok0jXglEOhtCf2J
pLq6tu88+VAu8tybYZhRdI/uxh+Vd5jr6EXFY7nNA1Sq4TB4vBH8VTpMSM5dQG0xuHpbgO4kPnYt
ySmA/j1VR+CvyYoMw008wUR8bESjcs9txCx1isrhNI7Zc4nNfxu21LE0955oqVR3haE9spR6m1TF
e6tpf/z9E46hdAMRb8YW8j6UtkVWAOfEWSQ0NnIj2lY0SXeMuaMluZJc9ZDouCgwjRW9Z/dkNfbv
ro8PharU7RFP7Lo0/v1u/rLj6ilWWb0ooLMuuNiQspvAeefScjycuuNk1iOJmh2pQVl31nHibMrZ
1lhgauSJuZMwucAggMBjQMoRwTf1JxsLAo5a9CEdq24MicRyjUdsDKa3FqcOQQ7SA7HCMSygU49K
mPznKP52w1kcq+ZhYyIuaQ1e+qrm2eeV3yQsO2bFJGnn52pEVRkSPu2O5FNmlr8XghQWGy/pw7V4
UkSZb2FzVKtyzN7bzjVPhBRBSkdZe6Ih0aOEabOVj5x/ZYBZWYfEAeN5x55vt+mbnJDlpg4YmQFw
7oE9HageolecuPG7xIF/ijRH3jqh757Vg9yNhOwcugolEp2L7llAMg1zuM1lfYH3Xu0RbEtMVXa/
pC9rLUMLvFuR/yoddhFspzNaBf84JK7eW0XwkgyWuRuoyHhP6OpIKqLY5QYERwuO4dnke63+/gWX
sFx7td7yUsLhkWTXOLGvNAz759JB01G10V0bIUC0tJueSGgrzzW6Q8Rw6T3XZrIJzeAlQkFvGM5b
2GXhZyuQgyTgds/KQjeZZs9kvR0sz+0P/sgBGvs5RHsv6b4UUwZzMA7x3BZrB9vENkVGQHMy1yAf
EXibKj12vYunvq/leB+IgPM845oOVXBzBx+rcN+oI90PJ0Jo0GNUGD0HscbEXZ21ooyzgt3gdy8V
yke0KuRK+lP+Zejg7hiyuGQYM7Xo8cr7HoGv9QmLl4OoNLQP2hvPXtfLVawY81eRe5kx6m7wYOnR
ifa+S+AboFQwHJK6rA6HH3r2o6sF+7m0m2AtOn9Z1izZsHeeuUWHOZYnqtMO60iN8NgyPvqkQMUZ
lMUrTNVznqbbKEvVKRwyYDljO+MSeI5nZcBEGXDghaBf4AxVR7t1nzkzR4ukUMYlNqf4bEherf7n
VEbRlSLCJCwMXaN2422aIjatM/Jia8PTr/3DTadVCkKwTfSr9jPBO5PO4TzTJnV52ia/al4L62PW
ltpFA7enApsfK+9sVQJRE4HnoFA8Gl5gpZBZi/m5SxLrBGsj23ZmZb8n9tZ3tDwGHVYOyxvFqSbd
1whsNl/dFaeUMC2yto1D3ZKU0OMV3KApY9/HxQ+/Ia63tZs4p4FxwC4EcmGOJuAXqFivDetrGQRi
oo0TfSkOI5eEMSriRRjhaYQarHUGev9VUu3xNPm3sVeXIIWbMgcIRmOyLRucNeeM2PFDvEmVkR/r
lFQ/u069V3win7z6Fk6ddK/J2G0c9NV8dFYcVRgS+DFq+GOSn7ym+JmmlUGQHxqdOdXig0ZlFn2i
Lu8R1vRQfVqTbq9y4e+xQ14m7dyDicYCL3xsYjDWV7VgfCOSuttSN6ut0eLmmebIPUQP9gizErWj
zZat5gzlvd1O1nNV8+2yEpQU7tv3rkUrbkZe/WraKFqK3o1/iR4gGSrRVzUT34CpyBg99VrS2EI9
PfJWb+b6BzMiZhiWER3hzNiA1KWNe6P69grVHyKiDGHqlQJgcvOK4cevrfg7HdRFVMUKrmb1hHtd
rsKpRqia4DojX5TUkhwH7dhx0EmlfouLzNyHoLRXQtRkuM7mVvK24zWFyzCkgYpD7ndbMG2fBo/i
KWY7RzUDokayOriuhkEWIwmh4T5U7xNuxZMb0Uel9Og3GDOcvSgml2QpRO1pjIUhmLNVVJRgOrTn
fzwmeUkuxW2aejxTvoKT0pJeHxRQXel0PVVB+sV3CY9lI32QIHgyQV7YFycGC50EtOw5963ncLQ+
cCyQqxndo5EhwMw4alcVMVMF02z3lsV1TyN3XeOauCLMxRJC/jisEPBTJtTVTR571lbk3Z/RqeLn
LEMmjXPmvVT9sCocikPoWMxuI3c/z86Z8RbDAdqvVGrBAntseO3z8KZjIXhyjD9l7aR7aeyJtcL2
AmO3LDK1Qx09b1hohNd3Bt6taHB3/lTvaubuZ5sg65Tts+Vlj+oL/EzqY+/DM5cfmfY2q5YrmkDN
PVN9XZDGcTKyM5eZR7tnk2gOhq6SfSnEdzzM1qZNcSmbAb1DHbXeNukhqhi6qM5jLm+J7l6GgKEs
lS9BaX0N9ERGp7qpmfHadsV3Br2iomDXznxnpqF/BFP7bWObahW4ZXrhdUO9UVvtXaX4hyZsEygC
OkIQAnAjMH3oMjpevfKiggEJFcZKhtHTWPj6KfxBCwJ3VNCqXUETg1B5E0NPgXGkm7xb0hrdbhwZ
JsI7R5siUeu6fQYIKD/PAscaOxM+VY2hiAbox+TE20J5+WsZmhcDxmJZxAU8pEZzfwBFzCkeAO5a
iqZ/1YmxX1VDSQJfhhrfU6Z9KEmPMKKeR31gyx8K0phmwLk6m7nIJH4ZtOFvhsfCTK11UiKAderu
96zd5kiAIb99Kb9UBMZ6cPtm5ZWdeTDmsVtAEQ5gY6fLKGXurFqpbwB/f1gxIlasDxFVH243q3Lz
rZFGw7qf+pgMDUBPWerspgde2K/7cSdM7IzNVFwTjCLrGn/+xpJ+d6gxYnRTUB3FhKtSg1gMhYU+
rcmGkxcOF4B94Czn4BbkqSbBM3sxirtwdPwsfXzfjWtdTSOaD3Vf3Q1VMRwIInKsMXmegX+dipRC
L3a9UxXL4BILCCIl/JeiSbZT57pHw/tlMic62oxpGAA23Mu8OZjV86Bb55D1/BUDv7WWebQvYP7s
fZuAvMYmzzEy5GZqnfDFRakHL7Baj3P9SWOVFWRdS+XFP3qghkTjbsbYfmof6iSrUiUiCKDyjqmK
TSCwKEHGMeAcMFcBaDzuCPiEexjp2+i1rN4hNXekjTE8wSgOqx+mttIY9/Ex9ZXfHdPEWVmVRYHo
ty9TMOG/6RCHSyLEVmYf22sbV/q6hPC9YchC35UIzU6kn2zVNlSWEl+LHuBFRphmW3eFuFntMYS+
4oJDWjlVKDRtsjdwVdkH+Uo6+DhWVC4NSasj87sFMUuSgIP4TeIrOEU5z5PN9d6wBSzqb3hW4w3u
Y0H8dv/LAvgZM1gk/k/snIFs3ylxfzdm8Fvkow2zs/gJVkLtocttcP7IM4dhRLk09RdADOw3x93H
VkAgWlAS3Y3ddg5milerxqKkaanI5tzhK+ekjR5Wo9RiWqprHOXtM1fiA1HPsK+SI6VgfCvnHeQy
KkTbzD/i7qmxy+k9jMhV45lzVlPjFvfCAdtcRdOeqOJT3+s3KI752sKbSoZuhdXDAM9C/u5CKavE
sOb7NwaeD/H+PhJt95Mvq7nOlhki6Oc4dTDp9htjiKl/PcWK75mbKhvpOOXSJUlaGxzilBBOAJXa
aLdMmZvThCYA3JH6IQmyYKyGd/mBDIogFN1LI3kee0pPkBThVn9MsLw4vuvNoKx6xb9L1zTamDOX
BIYYG9TuA05jksWjrubt1gE5IX5xF5MLsSxorqwgW5JzMg8++Ts4d5g3B8ve+mrmolpfUeW89wNu
Sm+s2Aq1rXZ6Npfc8ulJD7575dUvrnkhyXnJ2SiRgdwQkPlAnvDY24ZPRUbMEbP95Icd93sOVPkn
6TNr90H70ElDBEjgJFTqLXyOsYHt3MQMwxWdmHbU7cUy6b/4fKyVjMNfgknzclayWLpqopNK9vS+
T7tbiVvt2hoOISs+1PrRoe1hBq3ezSkfWiaGuRrF1FLWWPFOseSA6zCYIqzdqX8XEad+i1Qvy217
1FVBfHUjPWyHXHXs/gwIzSAR50BaTH1gOa473/7KZ+aiTXTOS5yyExu6FryVfQIdpF1UgG/DUwJm
7pj6zEAdXbwI1DeOKZON1u5zMvgVonH7qBK97gPxUjUY2ovDmHH9m/jeP77EsvxsQPzdRMEC5dQn
IwZLw9gRY4lLWbfWJTBWnj60aQZotQFJFsXZkuCVM5qxRQFgAaUH2oe2wjhGkNfKlgGUC1VjITJY
YQTwfRs9vK+gebcIFmv09EVs1qeK9FaFqBpGVV7UAAuvJlJ6Djq0zL3zylXu8XHqi7DrH2Po7pA6
b3N8FzP7IHUO0NnSRy8ww5d3sm980+ydr0oE19qPX6Q9OAtEJHSfkSz+cRPJxLCK1z4xSIucimdR
TvZl/JvxIrZ60Efa1grsCPqwkkQ7nuPXaJhA/DSvce5GqyoxXgEeBJSdOqZ1i+JqjmMeOf2DQM9o
1YszlAuEPAAe6AFIeD0BFugxLd4Hm8I6qlGW0RsxqDfEUCDAQQ9dYoPBATM8pKs/7OQax1QKdf7B
mvx0C8xMfelEm1q2P7rYhcJhhW9BmP7MsFxtYbsd60kPMHO85cAGwHBqYRAXsZrtyV3YqXUXE41T
ehQIKYmFyBjQeo/F68a0V4y7Z6H3FoPjHWm+vSHhwB0bl4SQji5hAwg7XUxykGDTV7dqkd/l7aOh
zSGzMuaVy4VcWQaWjJY8gYqeZaW4fWaZ/tD0B5GxyJAS01nirMNeUcx/CP4+ZdG8skf2SWtc+/UJ
2aYFAQi5P2M7D3Eq4aPNt/bHbzi+tI1pH6CdpHaazJ0qDKa31rq1IrnyOgR2ONE4Wja/ZRJ+zhJO
ohoz7lP+pFPfWxNEcqRmwFl68IJmZ7niaEM+WbpzdtKRjc16Kk3geYQL4NhmqTG777th5w8ihn/V
foZgfD0Ly6M5c3q3gvY4MQ6xvGznBodm6LN1RZuFwzRqshQVWZscVV3/jDwKuRnEooKJCjDhGAzz
t5kXBuiBLtiYqT6KIfmO3KHd42pZ0r+7puZk7a3Gx6yMN8/VvKPQRp8kfwVWAPASyOhlVre/w0YM
lxmJUWFFPwfb7T+oVFJeMeVZJB46seHNo+ZeukZEXFFIZVc5XFqG1mAbat18Et6BNNjwsks30XJo
DKDoPp8NwRtgS0HHewp4ArhxPUJltR9nslJECsh5iHwH7KH9BE+C5C/mHYaj3wCHYkrae40uPk3H
SFeF8cdIbX3QMysuf3QXhEPmp5EmK7MrJl5UEK5mqPh4wtGRiF6/xsE4Iohsr4EHNiGx81PnGP7B
zsEaVz2VWd6xEBhvNC+Ckna0DHaOktMsjNCr2wNPzVqc/oDWum3pNu8cydSPVNacW8fe2IViJobC
aLHHhiC8cS0hu+pHvTOQAJHD0J19R5yCsr5R3VlLfSV/lFG8MTRbJJNwZs2HtSVAFyfjZt8S5FmO
ffkEL+8ux47JANYxaA02GffuTQ7Yh/ErmDOS7yJA9xrlbr2IBx8jtUGHvamM6yOXseXFa+N+1bq6
zEN+n02Ck1LyQJfpU6EK1Ja245J6gh0N3vAlavDoIeD6DG3zWyOKZOVzSOIc883rxurCamuYyNed
9jsarBz14Tnp9WNT76eNFwlyZFoY1Tm42TWGL7UhkdTbtqy/NI/yU2nm5b6kPkDygz5qeI8nsrjz
Nlr3eibHepiSZYdkC+AO4WMq/BMm858pc92bMBnnwHO4ZZqTJPHZUG/oWiHtgfsBvoOnBwKtUMaL
13yONRuDmKOPWKBxaxGINePNIj5q3doYhlQkjkViXMus3Xf44g+5aXUrFyePFTbOU2DX36yIAiVa
jzkTWf1cLID3ZOcyoKJgsBQhyu9ehx5KFgFq3cnJ6z0UOwAOPiKKpJlXRaXe0qC7y6aCM9UwlCs6
wLvCoUKX+VeZE+BFZ/5tqpB8jiiZVzqZ7E2vJnnyauIUOu8Veri1yMIK6BzQ851KIEgQmcleB7/R
CL4DhMgfuflZxX2Pvz5ud1MDqauZDIzbM+owGjDhrtlrOXDMGTZ25r07TfHi0XNeh0E7vg9gGseZ
EWeYbOfC/hyqUCxJxXq1epDyqWVkO+V5LfAvO/q0lI8+rCguXhHtGEsuuBE+iTrxrkw+esrKcwpM
eTLowc4yP9KDL5YhbYS5MPc1IazLoJ5ASzl63ThMCWGu8hPsu8E7kvMhfuEwZD+qy0MUysMUNxYz
3VFt6vGR9sdPqvUklxBbfpfC1ZuKkMm6oHdeu6TvZbjgrJHSvykuuuGKIZtzIpv5HdTRglnSTleI
TQWhiWY/j/waRG13lb53tgnPKfU3Ye8xw/WGX4WM1cEozOkmO+/Wt7y3mpHoRoVmUciHy9UY1FNu
Ia+ejkTJ6BsQMFpVGHlT/juV7UFLzTu39Pe01EFED/Y2Yva2HKJi2ou23tRpXxzgnb6jx/YXro1C
uCfGdvRe+rl6JbX9WabeOsFAF2USpeVQ7KPezK51D8UzpSw8CDN4jurePCKmBpQs+yfxgBE40rgw
+5I1OXRddeo7NlnTS/ZeDPBpsjlKo0coP0psJzXSeTdr/etYNFdKbTwDsbMHFGYRX2dm26RmryqS
t0w49qmga6LIBr3yDFMAN+xbbDTL1q2pLqocDCaOhE5MACDUw3dSwHQ06ZWL+skvh8tAnt+CjXVC
XI+Z/NY7JnWh23xoEI7gm8BsfMKTSLalWZDCRbwxfFCuW2KiRRiJpe97EmtpQ/oVLQpLMsae19mA
VqCZAk4/c1EuihRhrZjsm7KSDaZMlHbIl5du0W99g9vT7mQYvGTuqM8PpnehtLlBPkXfIa8PIIMe
3Gr2hBT3Zusx9sfPlteMR5rYfY0eutRa887InGPqUXqZ02k2mIg2+PNp647g9r1821m86mLxOHQE
GUZkJKttdMNKybsd2vgWGOh5RnOIV8Hm7cQUgPEBNTwLM+6+09qyVl5MSvg4mIuZOGq84Ng3huC7
r6ENpiR/A2uhKHYG+NEcKt3M/p0jRVplM+PJ2JBvIv2jU+f3MKtT7Ul3PRLPuPajEjJATVPPT8CE
zClysMHybl7k7cGKQu2jQxs0b/TXikPndG9ebfV4WMUl4VTKrKVwLkGBnXgIf2WoARduKYx9Y3h4
SAfoMuDC1424Wxbv0RazrT/7d3KawRFHpn0CYLe35eByMu7pfarq56xTjg5zFu16z7fAlXTbeiCI
PqTcxVIcI/wcv3oSY62+hj7qfY2ept+ef0GChTjaBNCPZnAnFepT6JJ4mBMMOGjbnKXjQAGtjPSp
J00dHT9R4/3FN8MbV3Ajw/AqYrvZ9hnJeDpEvjzjZI6sEpSFjwth6q5G9JhcCVzYPRHnuA1txmHD
3podYs0qbwtL5LeRvTc1m7OHa0RJ52nOxmSt52qF5oOZi3Oj9/thPYiGHofLFsLWCEk8gIe668WV
TN74Y5zVsJY9LOsuVwyqOdVv/dIEmi/GTZfUTynsEKPCKWBOA9h4cMUmbKttDPLQLO/Bbcbi+crA
C4SlX59lJ54EI8QpE6jRXQ60IgzvWeH5NDur9WO0t4jThqZP1mxZPmfZqAvTWjiWXXy3MPD4jUEK
sDOCYBIeodgoYSBorO0kyPc6ad9D318z5xggIHGD5gfDFwHEFkovWuqS+XxMKHgVzoA0PBoZJKoR
dhBx8B/lIi14u1Z5u8bh7q/pAT1oxz7dMTXsDLTY02Q3l76KPxj5Ec2dfFZZYCCz8S55KG6NZZ8M
07nrhpxEOnRnQdo2EiN6QRosdjD+LAoU6PVko8sgjsnKOQHivepWDgDmVW3xvJVsR8a01J1TfxCy
LI4PbRO1K+Yb3Q79mhAeCBkT4YisiK0yTb1yGl2vYm+wtqMPalDGEjyZN+A1iCUBcqSv0zTxV5z2
slMYTx+t352BwSKyLPRhjB4Qx04eosTa4bYDfD6OSFDy6mhJUPE6wYhhWe6TLgLmBsyflmMKmCou
20+NktSLEcWSJPqqQrkfQ3RJgHs2ytfsmmMA0Lb8evxtMkAwgEABGfbIwWtNaw+v31vKb/5ANNdY
gjSEeddFnBMPt7Fr30xGm3NsvFRdP5zy2n4xd20GLTtWCE0ZVbRZUO512oKrkvcgKcYXvF5rK37Y
MmAAbpom3kR+0YNOAshdR6geZR/Rme0sA8Q2v6A31edZMwh4lMC293eWl6w4msNtkDDCiuir4XC9
dCbcLzJZ5Zqg1G7sn0eLIikKXKidZo7pwpRgHFqhwE+lwbp2kTS1WQQtnFAvbhsxnxaE/jVNlfma
RfrsDTRFwyROIBM/C2Qfa3rizaoKy3MYtzHzItsi8JjoeciNNlKNskcgNWTVxfQgjY8c74con092
OB4z7slS+MPGj+hgO+XwNUyMnaHucIn8sdr3PkApbPOZ46/xltYb1yBV17HKXZtnPGdqZ/iZt4Km
Uq+jH2E2vmvSedfg4YDl+rhIoBbksZbsckeQoOd4wuBlenG4fTy1wBw7JEGjWeL/Di8dIGuz5TaI
BBTd49AwNTSzQRxXPVLTyezlXq0z6CJPkngFZWIH99XXaGXmgvN6voYIoY62GV10SmcX5MFvd5rT
jWuOv1D+uj1HNQcb6jaPOCM7da9v0tjViKR2lQ0HNbXyXcoQpkd0ixGwBIkBACwznGHtSRPV0URs
Ru/dTVdsEyquVQz5hf+67lemb2FMEd0FMWOyt8OE4pu00U5dStTs1CTNs+08WjdxuXO67qgdf9vm
DBX6MeY5sWsX3kOerlMQN+j4jOxAe+85DdtmK5tXPQOqekQXsfMSxQTj1myn16AQr6lNu3BKiWUi
3qX3aBrlPcT51vsiBD7e9d/dJD8mpg+LxEW+MyTWPS8AuImJvkiQyO/Yzy3gNQ1kswr7LjFvxmN4
W+LAzwUle8NpxKuK13Zkk03Ptr9ufItZXdSaOx3M+zyR65LxMpVWOQMvTcdpTYwbDj8mXmCARtA1
EcCbElZ9xfNEbFf5kWVwH8r0VymKg4LWd8Sguiox3+xGtquWPig+smxPSuj0NjXnFrfap4gFvM3M
RGa5pxYL+Oce+p2ozo2ZnVx68nSYn8ugujnabolwIL9O8QHcCMRbEDkcPoMRqr0HkbDSLCfKLrVw
prr6wqrbLCplrwVvr72RBFvt/En91D2aP0vOpyu4WfhNa4SbsrBjqEO55iWAliuzCaaKhTrFTUYp
Y/0B/J48Bp8vlhnSPpDeh3b1NimkdbUMbV3pzlmLPqIx7DAWZrQ3L0NGclv66wSaDCQ0jb34MBOg
JIxvTfxqUwyLwB3Ej8IiOzi3b2PwlHSl/c4+wedO5cPySNiomDU9FRKdIw81VZbAyHe7BrsWBMiK
+1pn9GItrHjrKOBFhu5sxszrvHX9Z8jI8DgT40FAib6xiopt3yUrrw1PuaEoTjGm4jbkX9RXTMBy
7SsyuhrOd4tMJe/AlS2jK17VWFw6+sSbcgg3JdvMOmact4Q0uk4mKHeQ0Z5RRl2ncCK+MQcsWOT3
Sfrnvil/dB74K4m9CLk9ipUMhoYkkNWwJeOo6ZElWudYgh0HCAiCK1yf2cpTP9v0wRaclpThB9Hi
PgWFSyd1Nm79mFFC1gHD7jgD+OJsRIef1ZV5AgfmcTJw23xbZgEFVoGBO2wIfiIeHKYHZ70hWNbE
rAHFsx7Gs5gnr2Fhk1veTmI3ecW8L+KHTdsWNJc179QeweGy86rvng3/MGN9zQ1w7zqlveva5XvG
e5HednhBjVItBhO7KF2DVuGTAhGyk8gqD+TdrxsZEKtXpnuLhKs46C5myzOBrRnEViMYrYUFibHy
u4j7ZpvZoGZU0fNe5nI7inaTzUF9OXtQmepYxgiIU+8RsQwsA7dnhp6KFPCaBkvMIzgF7hlyN4TR
QKyiXvImEMa5bYrfYZrCONnYo/kDwg7TuXlES3sXeuqPylPd3sgtCGd4+0QxEzuDbztx8HdHge/u
coQxEw3ctK/AsvbWSpQz7PJUPMVdj4iRPhpbKge4Elkey26RjyxL8j7WjIA4jcGOOc7MzaYxvddl
wbmrDV/t9stSwCb/6oHJd/pLGifUImECGrsUK1MtQkyRDdqJh+avTJJ94uZk96XW73kqMkJQH1Ll
NCwO4DYYb8phb9Sd2Bcqhg7GgBABN0mYylQveWDnG8zfNi5r1svfgVqPgDAaw+xgPtwwmP/ZQbqE
bPQm3ougI6yjBoUJXWRpNDTnxvjNTZ49y5qZyId3R+fN5q/Es2zqZR629k74I8wa16Yn/xBbshNc
3BkJWQBPAbwEWVFBgi9J4e1+GLlwqr20fVQd+qmzdrHZIp8YLpgoWoABNMAXbTeYBwWzlniuCNcy
v04oPXqS/BFa+fOgTDRhU+SuCigwhEI/1N+AUOtD0nd3mt0NjDy82YZN0onZhxhj+xl7GZRSpqlM
MrKVIfRNh/W0BQPrTCnKjgbrrAmQZtEW3FUJGnwprYCWeIAALSoBu/sG2BoEAZvKTH7WfrUbBh4O
aUCAyWOQTsHUNusg+NW3fbOZeiTjltwNaUJjsk2JlmUhtkVx1+zDIIweolIym/XB8MqvyizsNWF4
IscUHKxmzCnrKJx+PJQYjGm8/2DvvJbjRrZt+0XYgUxkwryWN/QUSbVeEJSD9x5ffwZKO05LlK4Y
5/2+VBerKRYKBaRZa84xP8xmR9x8hppzLepA7R1dHLowy7bNbHwiFKWjvZLft8LXZHARH8Bte40O
PaYtKj/ls2ee6BfxUA3FMQLYUob4mVXAGoZEXLE42ll4AcG15UNigrsDfUBLLGWvvjyAiT1xw437
2YV0PiTRRztH8irMG7tNzsNEXbsL8JRFYjdqEuMdNCfYmpkbovEWbtbT7LxabtCj6kAtnHpqb2mM
haXSx0TI74GBhzFOcXInni/WKo35mgkmoAZWqW2FxIllZsJC0k/aLfJBXEIa2XYrhmdLCmtfMch5
Tp8fY+ruJz/x3RMmjg0xClDdAZutqUktWtpwsj+nUi4SRnJ3w8Vx2AY2WXlt+coW98UdxbieMuea
CTAi86ObTkVKl98tYrWr2uoB6fSwjTLnwWM7oNmRgITdY24mPyqnqjlN6ZnKc4XcibsPAq14bMbi
eQ4VruzC+Gg3o2Tv66M3Tl8vymGH1ccPrfNEEZVkcu+ejQOLp+lVJ4s5oJ2TJWrhFlZicJrNXd4F
N6i1Fwx/W2FyLG6DYIGY+vm4ptGsTnm+9omwPiE73ZmaO6Fjiqa9JYivppRZal3vait9vNxVwqca
MkiyOzHZnw3l31n87e3lsryoni8PMxQDO/UhS2ODaI17p8JnQkXcxC1SZTvpTs+p8MCmj9QnHYh/
TD3BbsK6zR2IAs/vzP3QQJ7ufHR3kwmBlH/WLUdbF6hXquVKMX0zPiswuJjlqY2P9rDMDtM/obCa
k1EF/AmN5aXETQAckilm8KtbPbNdqQqgBZZx7dtxdLAYk+w+e0jxJ+xEAKSazhWIqrIPvkHeZZ6r
Y9YYCJxRjWa73qaoFkvj0FbL1R2rUxJwyOYit2/DQB3kxGbfpvlDBisFs8DfV7NCeWllR1IHNhTm
sM750KI8v914h4j+MFLd8SsFcuZ9ndNiZEK/3ICBxZBgSDLoXINidRQoUjyWQU4mj53otkQQkPF9
0wndEYIC/pua2EOf0FD1+jRA/rFzEPusvLLhdlMF2isnYY/6kx3qv8axX7x6ixfvZ6+eZ1pQetB/
UpUT+F4WQ9tPZJ3AI9dOEoCNQj3+NsPs28TaTcDi0UyaQvyScc/1K12tTghPyIZ06JpN9qtHGe8d
7xz/6LeDUZZwtVSWw1ZE6rfGwbCfbG2SeW6ayKcdreodRGMkR4l5LcvqkR0JJMCaeATUV5SCwpqG
h5VvGuHO6JaL4JngsIRb6wqufX61KKEpNT+UIfE9NpWyvG+AvEwh1SdyjobQzTeODI1bxXIydgio
oFtnndo0azcYC8hCVA4iSrDLaxG19bp14+nk5iychiTbR0IlD20riVeab0rCMb7Tuf9s9qZ7EBJj
eE+s0popBxN0Tj/WzID/tkannrA6YwkIoFxH5r1RRozuQ6+PaULXQBes7ZVm/QM6svwQKMzxQ0zI
o0qNfwo0vFZ1LJYqylAZN3KkWZiFxN24pRm9zB5LSzvNt0hHcKiEwTEGBEwIXXv0zdK+VRER6vWQ
XQWhUZwji43N5OcPRlm7J8oQ2ArqXtwADQ02ZR0xTBICvwXlyIw5u9atufQX89G/8oAGPlNESQN6
5uy6rZ2r45vBcajCNHQlkNxa+zT1EbQVsXsEljfT1U69vWQo3VL4afeIH8SuMMyPqZ6hzmv3QVXp
fF1QjN60pZLbKip7/KdxA+qdyKBR1Z8TPydhAbUvHgmCaYRMjSsqh1+ZKsQpmTjMJKaIOIjMPSvf
2pM0NV45OYMgSPTxGqWgsc6UvjWHqvhM/miwcu+ZJfJXhAbRSofhga6lfvUQPW5cWT5H/phcGXQp
UbUprns/uQrVzERPaRH/svwgyXVk6Rj/g+3k4JSpu0XVBgqkV/NLBhBtjRf7u1VKuTczLib8KBP6
6aR+9pz2k0gFSNWeUtgwpea1suvsqPzsrlt+im0SsUiU5GnOBXVtyZZo2RJWou9WgFUdtGpUBOn2
m2OHIS9wJEb95dcv/wbbLhWjKQ9//CI5N+Qm9tN08KEorZGfJSfV4pvu8LKt5lqyJNWkZ8ONtI6h
9uBEjmArMLiu3JHQ38B9VjH6gZxGdAhudV0EzoxmNn0spqK6LjwQqGYSg5osqaXOrKRQgUC04J7M
H5vhjHYouzMzJziUtrWmJT9ded7grVIb8VjY2kdbVPVOGvW3ygglM3vDDFBQxcDtRXwmqVQPrDdR
VcPIrrj0O2zL6yyUakfWKnYoTuxtS9QlBo3EvTbrPGYlDptCUyx8QH9erDI480efAMVV5+Pa63Pi
Jcu4vE309yrohycXJY0WbbBtEqp0KDP1OYrNXepjfElcAkvtFIWvY8fUAifnsxsURPrKXl35QffY
GEF5PfbEdNpi3EVEXO3aEkaP282U8oo63XDO6p2viL3SFHIMNBVYieatP9orWh0FUArrJrbN4QSp
YpsmRXeOrfpSY2rZI4JACgpIvO04DGfHQ1RKc5qkB6eMYGvOnynx1mvEfunenIqDm7rRRgeUZd6Z
KJzfxmZH20q5LkO9iS32zUSR1EL6dmMWBxQFBOXiJyT4MD6ZMoshkxBaEMTJt5rrGMdMimTAjQr0
77CDPG1GBDYbt6Jio5TnmEjotXynmvjOIcrFCfvrXMYherbCxatcC/M3//+nucytbYp8aKAOo4it
bRPURGK7NPDQepGpnTZc8RmJNz5DuUpgiLWAh06ptoy7Ph42wrxPc0rvIeXDdT+77b6vR+faRqwW
FS4QysESFLrpV1EzLFcNC3pKnYV8ZxYUWIfffArXBCPg2a4yPcvT9q+fojSQ0pvTWCAby6trFeg7
DHgrm83HRgudXzfZqSz6q4AxkBpWtY/GXNHRRJDH6DOgby+fVB1FZJu90k5CNVcQS2AMGZ6wv18S
yvrDkSppggsXjuX9dr6xIRp+4dco4WNoAhKexqYpTfsg3WGTg9Z67JvhyxjUAL3c+mNrfxlJfwWg
0dT7NsfY4frZ2bYAP4NHJmEs817yyjkTnjteuYi4tzXQTRqWlccCW8rV6GdsWPJSn3qFh0zTAF2V
mWPt+6GWGy/L9pI9xQtwr2/9fGtM7nhflgEa6FQdgsizccsi9TdbyjuJgzCCyj6ZWfOhNunkXU7N
/zfkvwOjFMJcaA//b0P+Li3q6Osvfvz//pv/+vFd8z8ma0CwIlzMmPL/F0TpOv+hdmBrzxMSvz1m
+P8FUVriP/jwXc+1pWmTZrIwKv/rxpfqP8hjqDy5po3hw/b0/8mN/9sIY1taWUpoTW/KMhdYwM8j
TDCQ5sY83B008VabKqujWyMu4nNTVre0SATLrzCkamokVxEg/3Unq2JdVMkGNrxCtnGWXXdjtAkK
07Im1FvXOTZ+OFNpAGmsy1G7iP660RXMbwI39x4y9ndGyTfDi14gmgyQFvcto6WUbwbJqgpmD4EF
uHO+qnXTQdozMrky/A5qjsSGN1Mu6Dznq4OZ4p33fksG+fHmHugTpK7oAt+O0DVNDCEyTQuPNpXb
F/sqJQqjnsItvR9SkPzgtsTDsEoqtrVW1L2323lDJrm8P18b61+Ha0xZb8bWWYxJOSnFJt5t7iw1
JBsxCLJ0clxFTmCw4jhWEUL1KCMch2Svd0ZM8eb6+fH+fHrF5S3ZeL05+WPfwj7XnHy9hFrGdf8Q
1DnxV5MWK1OF7sqySAwlHPlLDeyGpSHyTRK3XQBEGR56q0TE/9Ptd/djdvx5A/jnI4Lhttxc4rfZ
poVq5VMObPdGQd9XxGO4hZZdXf39XcSbnR0fXEtuFwfbqC0t13lz4hskg1TJfAyQsyBBkwrLth7t
+BmH4Tqx2+BkBrl/M5Mtw7oKr+5gDHdOXY/rFNzwVWlh+UtH28aIoNx3JtzlnP+0argcmmB8kBag
WpMlzq/3tK56aYWi7fZN9dXxsUORiv5FAXaYJv8DzSdk8n787tz5hzeV0lugI0LRKX3DifHp1w6u
VXT7GMQurmSPPoeJuePvp/1PZx07u+e5jgks21r+/08LIpTsFGCThI9GShhVRj5GXUBkSy3UD39/
qz+dxZ/f6s0XbCsTYaLG4epOQCM7VoBBF38tY8zTlgMZAevRJgqn67+/q/VmVXr58lzHBeDi2qxA
3g7IU5iABhu4oaVj4o9BeHfwMvPcRk62o1yhgC9h+5+667IcPrSOird0Zom4UN5iHE02Pcu/7UBw
qTHY8oAu2ue4UfnZjLtu15NXxCaw0tRh+s7rt74Buz6w5r3hy2sfUSn0uuB7Iwg0npK72iUpHusD
SUGTjK5opATtveiMT6rS0eGdT76c0DeXrWUqxxQw3hz522XrNuy+i5Ybl7j2ZCfG6N7ClkLGFp/K
IA+zpZCANtnYOr33oUnx+1H5uKMF72zGUfcwvB5TglJJ9vFQIcD6p8IN0mKKm01AXCUkuHIl+x4x
fz2T8qSLG9eZDws3oaqAuc7SuqKQE1+PDRqx3CD+YDAP/kdouDGK8+7KkPHL3z+yeLs0Xr5tmBoX
4rTUDFhvbtUYiU4y4zvcF5WTbbtuBqsVf8MqBNx2eJpjGqZzh8Bz0Ho85BOnw9DfJ6+5Mel3gOQw
rmCB5An/Nc1/ZGQXG5z0/4Q+G7XIKlBvaxKhOySyVmsDcUmdD15Hnq/5OTYoamfobMEnMk+SY493
ldGs7dHDqcVDgKT5nHlNi6Sa/6fiDJMuyepF+dSSrI4yRuW0t13LuZatKbAe4s8/xzNtRisEoRIN
1Wno+vugZDfan5ORhmKRdegy1KNp6idXp491rOF+YBtY23m3bXvK0EV+SpMcX7UynN3slNamkGjP
OhU90/xxRQmWE66jGzxZcQTeub+tbUwPEaoQdxq+TCVOZeKLpy0FGYRn3Sp1kpN075zNZGfGAf3T
B2Vi2x2MFhdjdE4ale3G8qmKAMxNCt5j0acnZVYEVsxtQjOXfXLaGw+Cztyq8L6Etf5SOPWdVkjj
GmA4lf4khf1Bzeqjk9FJNbzxmAkbyQ4EpFXr8kdqlOB24PZUIuuIbQFYTcYrPB51e5uG0ztX1e8D
lwuXx5IMxcqD9/RmSTc2ge70wH1EnWxXZuPe7RODeh/CmrEG4xwiW0QR8M5K4I/vqpl1tamdZSL4
dWQmbaMnh5JkPcN8xtx93xXp9w6a9zgbT7VKXhK2K+/cPb+vfVwNK94RHu41Nslvppwm8PrcSDvW
XuwTV3j1ljblY20AdqhftdOTRW2eTUKmaBrMd39/898Xna525bI89yg4X6BdP09EATSCeOgLPq5T
fCxruYvJQjliwDB2ZQtGsD04xldjcLJ3TrOwfhsleWOq2qxzLQtl3JvzDMzGyNqB86w6usncYVsr
w2SbBtN4pNP6mrFnWGtKkrQN5puGwZOoz/TV7p9j3Yn3jub3xRZH4wrhQtQXYPXfHA1w7VnYpdfs
kWvgF1uGjaBMtvRWiPTF3LxKh0bcNA7BwYEqbgGgbNLUjbdZOHxAWUt5GOzp378Z+aevhvWw0KAy
6I2pN5dFVRWQpHun2UtLuusUMVlJp2DXR/1zGUzf2cJD/6DngqwXAR/GhZfMKh4mxzeJGxT/0JII
Vgegm6cQvuoq6QTpt3YJgr+Vm9YMPohYXreRCZU7Fv1+JHmq9bPraqHXK3/EW8yf/vtHuixrfp0a
XY1DZNkR0tnQbysogTIMww8tasfEWO3zTRt0N8Lxs23e01VNITSv+xggT2/RaSS6OyFFDV9Lqpcb
HyP0pjHtVzmzdLF7stSSZjOUKP5tr/GIX8JgOeBLNTUA5iTwLQrs7gdTFhiN7HDejIrgptq78kan
PWikwnyVx8BiWh3T9BBwjooozN5ZfSnxh+ucnbGwLHIYGM6W///TSg+UgJdN7kDUDykiLbXsELE8
qvLpgHMBnTnwGR1ibB3oUnZ5TjZW+D1G9KpDFvx9p4wDy3N4z9QkN2wAkS9basb8gw56iIuP2Vh1
K4JsC/42GKb0s+EOT/WCfUlzgRVxWNY/trXJSjDXUi/RlbK06MwlJzeA/INpHxlqNL2CRIHEnKh6
URJYGwk+bsAo8PcL4LLq++0C+OlsvLnPhjYdUE9NzT7oREJI7FSv6XrXq8KB2lVCVKf9yDQ6UPa1
F9c5QmSJj1A/oRb6EUvySyrJz/sr/aeRngU4kzSjkEDT/es3406IcifdNXsvc/r9oPAkKJmgNiRF
shLTVaR7AjmjjtTXIGBASMVtNhbJreOVR0+l+ETARPgF+Tu6RKzR5BNFYEju9UyEYrascWKa2yOR
UlryRxDEvbai64/4+EuiHm13w8n4wJ/9gDw13swOFXTUsQTHQJ3eZm70Pc1b9IGOvG1T7e90Zn/M
So0B0lssGtAi9kQisH43j7jxWVBYbrbBZ+/hzMZWRHqcpfxX4RRPdhczt5fe1mmrl66lOVLBG4oq
NBV18NUVcXr6+/f8+/aGOpFJ15I1sG1S0vj11GrpgpuNGU5dlbwGflsQjAGqrphZ0//9nf4wSNos
PmmcKYe/ai5f8k+3F5JRG7Y/gpUyyL/HJVIfpzwwdN65A120sAwXJENIZqP68Pc3/sOSl89IgIr0
aM5Chnuzr6roMJQO4ru9zPW26+MFTDKqY9I2X5BQ4c9zkT3LjtZbTqSSDsxoC0OE5RTr+nWSFsjz
3a9Kd9iHytFGPVXH9Pt3/pK8/vdD/cOFbuP6Q5hDHAxVuDfnqA3QmUBOb/Z5GOAAqM7QYF57M70b
DWRvUfS9cYr3ilmXRcubO52Kn/RcISnNEeL86xfj9Qb5TeBa9qLvbgCWbxj7kYFHm9l2wB/5xGHa
GHrQQhyoMjxI3z0SPdZvBjDPQNvU3WhhiAmRd+1qQrpWczR9iAQ0YeO9JdDv+zW+SDoozPtseM23
yy8oIr2mv93scWK3GxP3B+MgLkfbBA2lw/j737+NP16xbJGI3qHcRqXv1xNje3ESZN3Y7K38emgl
QXq8qyTZisHZWqVcv7StCWU03rtgf9+Ru7agSsrlyhei3uJKY1y5hVBls8/m9mWY1L1w2B3iTE7W
4Vjfsl3B+s7+MxkJErQDZNQxAIOwN9iH+wEWmKyx8a33OxM12Tzb5TtT5R9KURygw+bR5GZ2cUf9
emaGqQOp3BBxLg31yqgCX1K18Q5T7TX7xm8hmrJVr9ydLdmvOdNjieWb5h1qyVpC1Y7p6U6cwr9/
XepP3xcrZL4pC28F4odfj6oNkFlYuUkoTxfEO2xW4dEgKyZt5ngzwgC4aVrPW8dRYO6wmqHsDcpj
KSki0k/N7qYMPJeOHq1x/NYB50dgEtwj82xugvzsGdZ8hs95MzPSXFVe1cGX0fk+YqF5kzMveLG4
bl1BFoEHYH8umSbyniVcZE72FqJJ/9JU13nJDiEaqfAcm7Z9TUcNSystjoYVO8/0fr7OYOiSXoT7
IQ9HILBMa1Y9l1dFuWkq1gB/P2F/OF8ETNk2g7HDWlq8ub5Dcusnndt4hQKNPiGKt52a+4UKF66L
Tn+IwkUjX3+Ph3eL2H9Ya5GVpWi1Ikt33bdFbODblPtrB4H7mDqH2OzUITJgFUrfgitV2OI41PWp
77PhlPrUNy2r0mjRrP/7nmoR7yjTXroRv80MuOFn5FEKLS3OjRofHWx709xGZPAR8yNeRzcnBaHI
r2Ilm3cu1z8U8skLs6jmsomhGfy2aCpnHzEwWJ89agkCiIJwL90Ch1wQXGVBJbeR4eXrYJ7JAoda
EFbhO3fxH0YZz6Tkp9BUCqW9N18/K6W89QDt7NMOp1npHS1/HUMLxiCYSTgy735itkJ/2EuypjQ9
z/EcZIRv95JuomD3zoL37DPvcyEvKTctwYIUbXbogx7TfDHQjZX3AUWLyWXofyUcA08ndvM9Clzv
LjZeAYiG2w41Kzr+KFwngxXcdZLsdlEBXCkWnJiDRSZ1LANdQoPWudYr1sloUZLRwYkKp8T0y0cZ
pi/NhILcaer4tUU/Zk1Net+khPtaFmBg7na2vfkYPeVtiYyx/GEKtl4wa3/G6QO0TY45d3pHnI1Y
/pAS/isMuT3uPyFN84FqjvFBAdfynUE/R14SHyl/+dd+hEGzIFPnTpt9fT9LtBfdYN3T2KieWpJv
QBVFKCJeXOsZEUT8raeuXy8Emy764LCDuC8G5NqklZFQluXsud3Q9x5ih4TiIJjOuFPu5nkSz00u
UD5PlvfRb2Is1U5BiUgqdZt76TMrme6Ium++GaVJN7gTp7b1PrEJSq5LMcbkBJPkxQyZP49T/MEE
MrIhvtjbeaJFZ8i6LUMX9KoKnTJ2SEKKZxCACd759TR1xWMcOV9kWM5fzETAe0n/aXGk73LQsteT
00XX3Qg2eWqGNZFa6bxys6LbZmU0s99DjxlBoEb1m871JkqwWsYiG/HO9cD/UxSOM+Bt4GfpS2vE
3V4sP11ecsIZxqOvMsTmTnTDzB7dtEUBeYYyyeUl4dIABwhDgi65BhhphytSxPsfzy6vYWbaNH3t
owxAkJ+ANKD0CIFuefbvw5AF/bYcqMm5usx2JCkx7ckiIstgiq4DNVLrDNCmBn5SnIlTJjKFIN/i
XDn1p9Eu2L3MoMWjALT45RmOg3SbppLwtD6g/V7U821HLnCBbvPyCp2/6TZKYzBuc3IoavuqzX19
9+8D1vh1xFrlxskaCLRNMpKxx+aclMuRNW6pnsbECg+tk+2HFgkmmh9FFAxbqpPXV88T38AudJyA
0F3tPyq32IkpFy9GWBTnJmQvY7BMRlhoPLSlMB6IsL7vUwdXYJwbd6KmduxF7d4fDSARgfY/wLap
TmED+e7yY8YS/3oiJKVrxmPdG5kBljMZ7lgm1MiuoC/HUXcHOtVB2Sqb0L+vUk+vSJ1Kj31Z+WtR
2cUuNu34XgGzuKfA1G/HCcLpPGEELO0+hB4Q9Wd/LuN1aznecwrHel8WJQSgXPrPNtbyda5a4o1m
XFj2OAPqFpQwgn6+zg1/fpZJdjIQbt1nZl0/Z59gys7PqgnT49jl3Ayls6/YvjwFvjc92i2oNdAv
T9VUQ8xLgpwauQXet+ho0bElvrWbyLq9PGPpOrDXWDluE+3E0C6R5JNVg4ycnZ1TJZ8AWOuT42Kp
hAZrc30ThQWL4qYfM8zToq33WoRAF0rnaalRrmQC4wT4Q49lxBKPqCMhSPd3HXrqrTfzsb0eqVYf
5vbGHF1nbyW8cR916WYUQ3lNrOx8Hstmh7JH1ADA6J77923fd5/AvXzsu+FMuFJ+aw/SuikarpNC
uuPGqIF8NAOCcrsMv4Y2+U0ShQ01CLOChqqhqZKiw466zR7nDHCAO9r/ZCCVtk2PN94YjeajHp+1
djJCSBR0O4PCcR4Df84q958uPFVEVX6i/zvuxnpuD4jDko8aHmuzvG5brHLTssVUMjKsWm7RPKFZ
mtYSER76foTd9Rw/g9/4xECSfsotn19PHmNEcHeuSOznMAbfGWXPYzd095Yb4Ut8LhVsBrf2ils3
G5+CrvafdDQnN3FrfLn8lKoous6bFBO+X0gAuQbfBrXXeyYZosVs/5HIFf9xalVCXWhW55QW6KaM
MUlaeQfqguLSoZQC556Ptz9C40a/rZieUnT529QxP4/DmBHhEjeP3RiKa09FD3XTN4/t8iBG6gdj
4co13M92XfSasnPuDachl/Solh/jro0fI2AI9mB+8tCh7it3dJBsex9HK0/Yr9ncizLhGlHOQQRJ
9Ln5xhc9HHqwS0w+rrrDMsJ+XG9qPKk3tOWAeYyJu3dRnYGdqastA559pQ233OIuhocWBdNt4FbT
7eVZj+2YsLgU378R76bRop83Ngn4hTK8tdNnrwqCXdajmOzhVpzN3hLnUlKxcSrUkLZhQ64TzL1e
5c0HD1fB2aK+lpThjTM5xTkQSXlWJcRxwke8/TBB9k10Tj6wbO5lROCYNSrnXEm3PGe24ip15vD2
MtkVBINvwnhgow+z5+byoOkbiMQz92ZTB1fKq4AICImC1H+do/Zsh222jatvhdF/AUDNnEOdjQ9w
9vrm2KUh1BdYP5vCGbeRaoOzMEk+0jlIxLzITnIRRbGNWGkw6ng19oQsf42S5AH8LjmE6bTDg/AN
n9wenNBKG4PaQrzhKFj39WiGC5yKs8SqhGv7qgmblxarsS/rr3GP7y/fs4FZj636h0CwB9PA/0n5
657lPLwpJClOIpnze43SnzWkkakrt2tfJN7/eVi6yuVt6gTLrEtnyVcoSVB6OsmLK/2DmvUXKcO9
aqL9KE/klTGsARjto5tJul/ndgTpZeFzQupKzxPmzYKlH822XNMKhf8bFP1iiqvXBlx7NkPxSRTz
M1iTu8ruZ1IxyyOatCPB2vc9eAcQDxHcluMYq3wVj/BQ8nnf4HmeerknIHWj0SgHzvSNHed9iVdq
Mzm1WkNEoQKZTRanjSWr5mPhQZ2PZnLuF9u3XT4lSdWvMZ49xMokJ6tR5kr0PqsCTb3Wz0zsY+4X
F/g2EjagRHMKks7zH+xpJuYZWfi+iVmZoFZcioxAwajGVYV7C93S3c7zAGzey45tk5+Aivb0Jo3b
aBxfoxl0bzGLjVmTLB1b4lNemjeUSoAWuMA/5MaZ2Xt6zfw1xNpN808eSaLCwtPSVAEhhQ2mJrFr
MipiPc0YCoBTrKvSujNrgpUaneI6Fvh85EfZuTdTg/Cnx924TbK03MokbrZVWCElN/KdOSJypVWF
89boweAW8kYb7CNyyH67ppfeebIZEpTzzUABuylc67uRg4h2NfFCyezd4LK9NxuPHbLQ4Hlte6uk
UeCva4ND4sPjoPAPWDCsglUfGfhVHZoW9nzthD2AgBA/2GyRwTQUV1JET+0MikLnGqtj/j2nlLzo
L5su++bG8XerAVg4kAQIdV8QZwISK8n4jlXfPNu99akSJQIDoHL6Qd1GBs3owCO6dBjGzWh6NaQr
UjfR8CNg0OCJ4vaMlbJIGuAwQ5de9z4pINJ+RcWBnbTShLDamiztrmfaXTAc8QAVa2qvcK+nm9gc
P2phGIi/h9u67K1NROeTuLPh3EHk2JW9c8xkVO/9HINiYM7Hpuq+5EyAcTlF9+1U3/YxxtEuCp0N
nj/M9sM0whTmWbNkCgZed+wbpp6xxv87ByWpVxaGAodtLnVGLcrynLrKQAoSnj2QsavKdOotYaL5
pjCpGbtxvumzoD67XYBjTzZBvy40JfjLi/BRqnPZBlfWOLgEdnbVWRiEwg2lWeFDTaqzZH8DV2go
5b4z4Qosb1iBqDs7tsPoKUZsZvgmirGmMF4oiOXLsYfZmKOajr/QGojOcTBGMCM7RVRc0236Gooq
59ncEPPZnHWF5L/KFtlHDcqmj9ybIkkOMqgNDLfZ5z4owWsGRGxkPRj6bjkJSUxzwcsVMHHf6M6h
JrKhmPQ+pNmejXI4EkxCLYc5c2UsKRLIlfOVZTfGxvW6AyZQnN2Db0JSls358kBfEA+Q9A61obcj
QfLHutUKiVqW5lgQ6f9XtZufsb6+1IY/4Mnlp8tLbMGvotyJt8DHzlFR5ec5C/MzoPpPLkDvldUh
LKMQVW47264WLkhbrOLlLFeY2DeinPMzh5fjneSebzPrGLtM/KGZntugTs/J8kwM4X7WYXtI8u6j
25Ouwk/+6fJQzE5LuqJ4zlPSYsxaO6vL6zFmwPzH00FDvrakc6jyKThPSUI85/LMg81kkF0x+4Pa
NUoMB7wgJBZUmPX7unoJy2bc/fgRnDYOPLPr1srS+D1DdnlkZBCvG58vD7CuovNYvKRFkP142W2V
i7sprjfDXKb5rlUWftTGRwDYdcaprpLPgo3plmaGe7K6HrR20N9YS2ZH6DTXEH1d6Gf00JDrhy7z
GmS4bpPCqTsIvnEEyVFyEOzgtnJQznpOjU3kmu41rjQeYLDC6zbJiDRKyU2eINhoHAKDwm+zK/wz
Rb4aB0Bdr2vcjXZl7rSPRxToAuhRb15jcIBHRe/BqNirpon5ZeiMYS1aBtbJ9L5Ost2NbjhuEz/i
amrxUHginNeQGfMTeaseaSnL0zlSRXPmJs5P9uVVLwCHscJ/np8ur3bLb+mKsA/Lp1SBJn07m2Z4
uLxuhbngplj+tWmT0ovgZPn1y8Plz1+emYNF1q+XuD/+74/3+fF4+aeFAdcn65bUlcshXP5ReTnc
f/9cWTv2Rg64m/89tvFy8Jff+XEkekpftJydH4f07y+Gfmhvx1G9FLKPWHMvB5wY+tDokWk6KNsf
CZGXZynu2Z9+vERHXl5783tIOVKIqvnT5fXLwxDUctHO8gcuP2Py1LsKU/TlpTlKgRxlxeemzdkq
uz52FM9Rm8uP/z7MMRvpYq74ti9PGdO7k/JGvXFT61QAyTmEVaPXHsnMm7qornoT+DQaShtWqm52
SRtn+zET/qYcHXdlLr3AMZ4UpG0w7THxMmMgNAQI+wsTETZpBud9UocAcvMZ8nhn3bWTaPC85OO1
7bITL2lyZxnFmbrxxF6VEHPg8sI7Hb4RK2ruocHTPnVn6vcbo6PbG5mfXbYutyGlDvbZj5nzDys2
oqwYyFdVNjs4Vi0QlYqxx07Sb83Y3tRa3iNYQfY5RgARQv+loGK/MuzZ2Jmz88lz7rQwIW5Vn/0x
SE8QGMgWk4Ldv98+pTFbug5vLjCZaJ+BdA/r2d6bnn7MsXPCAKwObK3u5snaRR5kriaAKDZQPLFE
ewXYCbJtZ04YLokmtP0eVum4sgaawBHZU3Wf1+veyTAbpdXn6HHoq/tI4YYsIaeSngW9cbyT/0PZ
mSw3jqVZ+lXKco80ABejWVUtCAKcSVGiJJc2MLlcwjxdzHj6/ugZVpYRVZ3dtaGFwt0piSAv/uGc
76TVd2eYflEokLjm5GsYtHATdzQejujWQ2vs06Whq8DjHE4oLGjsGBbdMYpylFRIHU2pMvhaVTnH
QsC37S89BKkwa8aNjByifW3HfSBk/OdQprGfOc2vOupvSgfWoVdHghHK6RCl8UeRBgpwd67sXZbY
G2tdxtIvmn5jV6V7iCTahITaCNqRsu31L6uEPBIPzzHyrUcYWwUgsfCooE85aPNuHirUSELFqgWO
MnPTxEt6cqJU0jEhIZKMIaZzWv+qjAgGBS1woJmETMB9hpecaNZqUAd740ayJa8BuMtMPJcGyEFv
ZcZYS8vOiiKjbRsuX2gcs7NtkMWF2/FQDFOCjmwYrwLhWVLUr0pet3Dx+oldB0AezWjImEvqrTkY
6m7Oki2jpxeFH+Fg3j1rdUjYvBE6k78YORknxANsSeT4oLsdIG/o1Say9eFChI/aU/KVCmv5uu/u
ME9bgqIBUirnho1iYdMQVvTujMAIb2M6wB8kNxqaeQPFaFgBUmkP4XBFx+RSmVAbIDU4WNJ6HnQg
0mA8ZiVH4qKu075QdguCeu+3W6fAxXIsE1jAZVFTB8NNFiH67oVJIqqo+M1OIUHki0jWIpXy2DEf
ah2UWYR/gGY3I9Tpo/MDJnm+d35iGJOXhpSZUIIdMPVzHzFhaCcl2WZqdVY11B+DqXH0x/HkpYRH
BJbZuhu0r+46zoz3MScjuzXw8MQJ9T4sYkJYKH+15FVMiEuTsjfXaUXjFFcUqTIikSJvcgBbecv0
I7kbPceRMRbx0VXdP5h6jseGJyEUKt31fYu3vh1512CRnDH+9Lmjn3OdtXCmGpT2FlyUsOJgztWP
uwasViTFCK8OfR0T/Xz5xjT2oVTJm1LV3/04GfteW5QVlbwFzwy5VrHUQWS6BR8j/r07dbqvaPEn
WXbBVJqNT8ldkWzn2ifSgO5xhnBzmhI5pynZSTP3O6JzAmCJYJtbpxEGhpxmMCHVskm7JFuH+vgr
Sar5ygmIEGYAoyWbqd8nAIMDMEzkrC6FtQMtu8Kaph0KevcIsuhBGyjAhKq/AKYKgwJfy67Senzi
i+Ju5yE8ND3Ws8hN46duEr9C81TV5zZlj6MMprhPgtOHpdLc0537WywmtZks+GjfP0WjaMZdM2kX
O5I0ce5QsKO0NxYQ6lVFoQxfiAe4rrHBaK7s7H1ng2JQGnlsybM4/eNB52zshPsdAlIkRgkAg0oQ
H2RHWIng9Jr4WJXIVEyAUTbrQJsVIMNBYtnNMesPLcJ5eNk0MrrD/qKIsIOhoEsYrnNS3atJfWPK
aOdKJiv4f9EjKCVoOXjMpW1vrblUApk0uy7s5WoqPwyNLOdaYG0cnVhfv7RDaQU5IixGW6HXxw50
s0rCdtY5rZU5ZTDkjlvQDR9zucQ7Oxx4roIQDReanavpPv8XvjSQxbqH4ujcY9hVu8uxP2ewn+Ik
sJKo/RyL4VNXJ5IkKXZK9Y5zmEqNOnH+qnRBeJzYzNlsMQslCUAq8KrbFNuZmT5oBLWn9DKrHunm
Su8F6hq5/ADHagRpUr4uXXoCYzJDoC7SDbschbcbRo+ir7YRU68A5ZWcb23IKZvHnQlHLXpj2Gh6
FLdod/RypUyLzjbHlYcy2xA1syk7nTOq55Pp8pyC4/HS8PLN8YUydQzqXo1WuKGwwWaaHbTpMyNv
zEdu0Jfi4i6Oi7LWzhmpJ7ln1wAsI7AQKiILn0Q8eqw79MMlhMFW+ukhbg8kZ3iV3jmXjAowgqx0
laL+TDIMdC5pI6cpa39koGM2M8OXoOrvaAjei9TJ0TqpEMYBFnWCJtNO8G7KQwUNcKzG7GCzTPdz
Du11BE8qGAlKGOJJ92cm9eB5+uTSutxcxPCoLRH6uRRzeX23xAx1ovnzG5aO4nFggbROs9Lw7BIY
RsXIK6gMBGxOFxwnNOK7Icp+jVoEOREGworPBAueXPzMYeVsjFFyxjLr2mpyCf3OhtrMQm3HXAYU
bE8CeCttb+jqcKcUcOFxRP9UiIo9NF3qHifXjYIcTSVqLCCZxuSCOkb3d2YUoB6zvPE04t8fGoMe
NgQyr7nV5KzInkkfrkRnL2C4TH0bwcIje1vDG2xak77FuSUfRPg4SEGQJCgI+Cj6AxqF8gltfBY4
ZUf8Uv8mAdrczBQs9hQnb3zcmlvn9JT1ZlzCp/jWh7T4kfRDc1BrBWzF/UuUccW6s/RsL4Zq2sU5
M4YGIOQ4jdq3kuQHp+586cLtbEz7RzFDRkUEyJTEpledq+nilAQZaDMwW4VRkgluaavrgCttbVwu
gpf5zggvdnlJCTnzRBtXIbCuid/NadjlqTNcaysm3Caqz91UF7ck77eMoDTkaPl3Z0KyFr2MApD3
31l3SRHxH5vxJwOJ9pSl2LS6HGllXMKPKQhyN3uh+4Sv7FQAYXy6VOwbSj/AgCVTBgXMBoywYLdF
2Tk3Kg7xYWRJQvNSRiHwkNriaKdMAUuLCFn/TJwewNxAXGseab6RhDS4Yfeug+m27iELJq59Lyy6
CUrwshvTMpjgR/bZvAQK0CpsxObGmIW1Y2m7xYz7aBpmd55TqXIH0QZSGGd9FcEES0ITtCuEvY1Q
VfeYN9SwY/mDmA7g/QwvUVW626LWf9qdKnZuKk6TuOdXT8K3xl7i9O6Hfc6+CcIUgMDeMY7FFH1h
rWMgatujn6XQzvJyJImusnZdnJQBQIkeib/Ve3ZkcMMN55x5wmRsRRXYQxiv2KOkFyJMwMBp5jVJ
TJimYWGvihocjl4yEVFYgSE0mX0rIXhBHe95FzIPd0h5dksM+Dx3yMoVnBSjtALBqGoN0KLeyQzu
iRXOLzCjzYPAsQB5EilzPBVgTxwAq1Ob1E9aDt/IYqRcoW7Z1FaRrlhUgcxE73hxGY+v9Kad11B+
SINsd5xIE9IPC8ySHOJHx4hXKrLq1nS/NCMcdgOIMbMV5qqbE4q+kXBJnS7bI4aNasHhNqoWBjB2
CM1apgAD7htwK7TLh4V2FrlryJLATN51Rqw7w3HfozEcTtL0YRnGZKdhFsl72DUs2guKC8I9RE13
R0crtypibTE15XGc9winafzSFk4SxL2NSPDthyBLc2vahZnE/dnaczCCEVyP4KPTxj7LxvIQn0zP
auuF5Lm9gs4+5La8pvf8QEVMnzO14rGsaDwZrh2dNAS4jBxnw4UJt9J4JdIx9JUkVN6t8Vdol9ar
ln7WcxH6xKPMR8MZnJ0sF/ZwUchNPYtPcYkDRjPK56Kc2hOZh9rjMN7qTMcAgSzhFKdOdi46ThJG
+cTGFMO1iCFs2rjQT0N+NgG7XCMH1bRTRITNFm13Dalgvudc2mclmZlgm4hXLYFqFCTOPq8ZLwxm
KFdQ6XAT3R9aI+oCaS/2irLRPbvqlbXXsSD1IZIVrPNludVxlx5ZUcyPEgihsij0GmAzvcY0fjTt
AtTj/sDYbpuCX66JIvFbNbcRodqJR+2OGSiabwss8BP3g+ERuuY+1uP3kTExU+uBDU2MKs1W3BZO
aljQFyhyjRqIl1WU10pkJNnaxLU0Y8+OfYGuVuVon516dHZUDDVTuVA+6Mu6B4mGdtE3SjH7tqWW
AQiv9CjgL3WZsxxKBsV+oqtiNanMPFVlYJ0DD99szHijwd2/3mnAI0vKJp2cI97RieRkxNtJPX4l
zdiwM1oAZtXltDdpWCvSfdZD3GCrLSJ49bEeBZrDWFE7ZHlUP5WQyxrUUpiWjnOO/0OQogw1HfZe
YlK/hwTxEOsUHROnfMhikWxjFgxMQGfPuoN5mbYEkVEmwUSA09pKuvkiYKt47EfA5ORh75d9KgFt
sQzSzJ9oURUijGpnM2kJYWEMfH8/KL8hhRMvTF0lxbWYK5+wbe028IkndxfiSNarw35OnDfiWr8U
zJsPuQD+Tde0Q0wFeCsUIyVjWftLRtjkPJIYU0mdzXFjRbuiiyaP4ASScZe+2Zo1uQihxeRungm/
UOL7jh8at2kGHZzSTUdaLrwZ58dCgF/eA6tZxCgPk53ULEXKHxhjO94SLiGrivZzhn27Bvw17jt6
4k2qOc06tYqrvvTyXJBkfQnD6jDPmr6eC0HcIKfQphwzmHRWCmmziV/nliQi0cFbFgoCvtBJKYXS
0SbuReYXM/pw9e/GHsSrW43o+qz8rVLwh07GlL4xV6+BCnnNaFg7GmuL0xvDH2h4cBYCLmNcjLdC
S+WpoqQwi2TTWx1htZyjOywwTAc2WTckWzz2tzKO63Xo6sIbbSjPZudYBIF2/S7NGqQrrtqc+wPc
li+n1xFvNrDmdHO+GVZh7PquJ3ChRaxwj8kpyhLsZNfRdzjoBHoEb0htOnOVKFbEunb5ZRmocCuW
43SPZF2Q+9jcYxI89hMI3zGDdFFVB2GaSwwLNpJ1uqKsI8GmQ4THXGvRufp3cqHsy3WWkBYV+i2M
aSIVWft1NWjcmsCD0K22NXAIhAZx79XoTDd5uGyHEnrkVCN6z+r16ERsP+sNTC3je1SJx7VWGZN+
M0zEg6JBVg8bZVupUHlzBlc69KfCCnuSBJW3qZg+I51ZSNFHPRlWMxDnxdB2lTJflsF2T7WSyaNG
2u0aNVXBQpMlaqNpQSl08tHuAPt6hPE4FQBcph+ExVCm2PsG+ijyq2YtrabhVm9HK8NN662gnErm
0SeFj8g2gUPeCnUkl4xkqCXQ15H+0VVscwtAS6ssjX80PaD8hRk/TSp6HhDBKLGccy6XeV+TGgBi
zT5EZqBpLdpxpQWAVTL80uFAbqF+6ivowWITyrBgG5J3+8rsfjEPVzeOaADpi3j0R5ZsQGo+WJNZ
mzmCazopWGuogvxIBxmcWOqhMOH/TKIPHxuGS/PEvrbHvXBQhi6mzeseIQxCGcgi5BC9Yjx15Yet
G/keGSwA74LQ+SauzW1/7+sVBmtQXYn5w97rKYC9fJNROJ5baNdKQ+VY2K+x4kKfLupyQ1g98V/1
kiF2mOyA0/DAxZrwNUh6E7URl6HU9tjv8hVbVSjfMyJxCasMdvlieHHciqOBKmdXjAU5NKQ0lGXK
5KclhNq2qTmtbgK+QvEOUtO95AlzkITZWpI25mpquxsVlOTNKhDLxO1OODo5Pnj5WX5GpOZJd7Oo
BXKKaeU0lb0mE12ee3u5kQXZ3CdS9h6yVUH0TzXTU/PCjdBOT7FF3F4XareGKIE9J9zemK0M0834
0Y+65v2OF20F470Ymrwb+3pD+RZV2s8YPBJbjvJXS9O+Ib0j9BQSOrI2PiKxcwLbTH+N5n3UpUdQ
pLHcmw6IfR0XYWA44U9dLy9h+ntuyyB71tmTtTHm3553tauo1k4rY5M8BfYvBQx5L+pq5dCaKYUs
1kJviUqDc7b4Ys9Lk1VQvhBGxH2b3B6CH2AHJfV0Et07MwwvpRB5tcfd3El7n2kd8Esz5eoAv/fq
GCIMBv69u4gPaYNnStQ420+11SHk1yDhD/2ugXBOg85RQh15LcNvjQi8q2oQrZs2jvTLOk03ZLnD
0gOFyczRpaFGoOpiG4kgsiOSdHdZPr5B/U8OUTdf69L2ItnUxxxngZdaFRvChX7YaZFhjabgNaYe
SADB7knB+Qw1RjRG1nGVR3Nb2fDoLZN8lGxwCQVxlJ85RmIVT2vAyJH7wTA7h0nw6xmTY+EfaTrC
3Q0QT6wcL+4Mk8xG0sWENlobpPVsbJYtxInso4I8N0J3KxJBrHyTMvYLBuNNnQnAa6bOxcA6Eiti
nCuGLELhxFGUa6SZMCV0l3eA3vJBzuWrAK+2x9hXbepFtbyK9dNkWCz0ASuiIiFWMDY69/D7IR/N
XzWzNWZ/SRMwvEh27IseQqc2YJqLn9SU6mcujStBJPE5nhsn0OLkZA9jyv110HxGQkSOhvQ/OM64
wC0pSNK1tsxbklfw+udl7Cci2cxTWt/XY110g8U3UjDl6V6Hudtkbb6P1Ejuysm8itKeNnrDobVk
Des9j1tGHA2rHJ3HZ0e51kvnNcwlxfkoss0EZN0rXIX0vFk8p3a5Lfr2Q6/a7FYzEtqwLkPhMYjm
XPTyRlE1w/gtkBKU+UtJjTTHndgNLinhGMF9MM60aXVM7mEyQl7PGJjODgb7eype3OnxXqrcRfsp
pDdsTAzmbUYrsODC0KJ03wA0OCKZC+5Cdr+cIudK7jHpr1OtBvPsvtsI1yBRgtwz4C76WLd6L6+6
baNX4jDNkbly6cW6lPFbBhaBQcOoAfqkp1kq9eQuGvdBu94UEbuYOVPSFaMxYFZutmkrl1YHfznX
OHw852FuBakL0d1o+JS3tc6EJi7DE6FzW3Ui4Synlt4NOS5zq27RO+n5OR5yZTsB/YxM+nIlfZwr
u0RvA1rRxTIYE3ge6JGWbwr2lKygpna31AatsnJKq1Z4pmqka6Et9a4rYVY5WLzWsPyIjKRvayYL
LqCjPBTaLCkVYvKo7OpS1Mq5mCVAQytrz24UgT6o4/w08rmMxaTtzaJCbDKFgBDQwsUZ0GYDtGZu
JscsrLk8Q6dvZJlzWpVko/4++J2BbtK+J/FVna7vuHeck5lSUYUvWUXpRegMfRdjWOdKOhy4mDZv
IUBxUV2r2zrrT0zlG0820noKLZYTsdSfqpIaJRwRHw0Zm6Eh0X7Cqi4fEhucYtUYbw6DFljfLT8S
/g6/bArxog7bbvjq6s64NULtHpy0uxGJnSIGmiAbiih/MfP4q7Ks4auqmO+Z853dhx6WQLOdnizz
cbgnSLf6lJ0c3dgsLgG63AYBf4Ni8DMyj/a9IIvM7Wf7HGdoSsKoIgln6NeR1uQ7opOrMNFvbeI+
xsXCm0ilO5+JjfMwSM9IFgtx7iT3j5Bs18tQL6SOASKoGOVdmvvDrBY5blk5PRj37HV1VI3nBdU4
oWcv+OTce48LVmPMH+ZaTFuipL6LOms8J7Ubi6YfQZExTw+jq0VnMj4K1g2PZUjny+jGPpjMOdew
7QEMiDj1dLWMfSXqQRumrblrWplgAsDbttTU/RItbUpRiw4OlLfR0dTpo4KPN8reNVO74E5WNtg2
40CXiNw47t9tbTGpyKtul1RjtO4SmfmwWi0cVAR3weQ0njLCC2ve34kzlDfD7cW2oY9ekTFxXNRB
vYwTxw8gUTSrC6mrIskqgp7uwhbD6VmtLuGhkDVbliU5YmjMzrp2jCTL7aoTBQIS99rBA7yM0Nz2
2cC7DsdQe3CsUD0NRtme9ZZo7aZ6EqbC+Blnzs6RkoKmMz3dpuLS3Eg8T7P7yLC/2w9OvDawCKzm
Kgqf0Ai/GKNDtmjWZIfGCvOr3vKBr4QLMR8OMEu3MD0RYMjwT8egO8Uk27Ojpceqh21Btk/Qp51+
rabfpmBz3fS5dZysqD33qnrSODPWJE3rfn6/iyg5o1srSlDeoW0aWWCZ+UJ8PXrSx0ip1Os9x8ki
arvLPzPGU541qe1DOzxUXZ4fc8wFNJ6Z9gNhIgZuTXZ4wZbxlX5xGE9hbThvggBwtj/cFDXGP1SH
hOnMBLUws+w/yilFumjVxp6QuHc6AvWgS+4JbiJ8wgnO9ghBrkNPzlXhcMryIX4YJ3GrHGo9Q4uZ
kNwfHBZUIDf6a8r9+wEbxFUTycqCEbI3UmIe01RLDgNBiV7X4DdqzXFFyzryruUh6ui3lWUct3nf
b4Yh03aNa6aPkI/Xltr4NueiV4hhOVgMMLazFY2MZIr9qGALrF0RvciEsWtUEGfAVQe13zUMoI2s
fM9DChFgHcm1KHt907IdfWG3jUzvymTPMrKLXiC4K0i+duz6pbhHZ+E3ZMK+VbANQRVUn0MWmt+V
aLgF2uaD1TPpG1qVZ71TL9kKXbORYsjpwtmfoUStyeo9V8uQUD/RoldZrZ5UZv2rKOufOgTKvK5l
8ho3jHcaB7/YSFyPoc2CjlbzTIrQAdz/qc5yuS5QZbKHIoxOS83wQRbWhxNZ1Sa2hiddiS4yRnDb
Z+W0ATlJ0xbybaSRX83ZIeg3hFTP1ixlTpKH2zIH/AMQcLiOuEtGfAc/LMngM8uSq4bbkEWJbq34
TOLyCHe4/wKr1a1fPT4FK/SzitnU74fU1OyzERkgV8lvidYK+6AfudHIg5XzhteyUv3RSdIlSa5y
DmJE3teDxd/kylCc6iRFu22aRFjy5mbYm70gpko3jA9pqRZyvOo20gCUuvXPmRXRnGjqMU5BH9SO
a+51sdxzWyz0nS2relGITwep0DOhF8RbzWbjEf5BfnA9To8z6awHpQu/JsZBj0mYLkFdIlRwf8+r
SjSmZR2Tinv/0pJtcXTmb9tWpmktBMpOoDKaB+GOfPru7jpIUvFsLiPZIPog9m04iOdGU//40qq5
30GLmwOZD/1WJXf6nrBS7OZxxixQRO9zL5LnvH50a7d6GfQwehzFiOYiTa/uCFkZ8MGmjsMbU535
2Ao3Rp7n2tesDOMX7fcuop/q/RCWnovv8xYT7wN91Wacks23rGLShsnsIHNEGLQ54jDaWKIiVzY/
lpAVFuaCeo83c9hIyczBRc0GWKB3g6ynhTYRYZd3efliymkDLt3BX5KXZ3PGB1kKNrkzUnN/ACxI
gCI31cZsSVKuim9GDc6m0VUUDPooQMdKPhIUG6uJ4FIG2SBQmWoantpNS9C79LLU1vPJouD36mqE
oG8S8ehqRncZFlpeorf1F/jzL13v9I/8YN+zlHD/kYf4fRaP2xIZ2kp2hDgj+yaL3nJZsBIDc8lQ
FDuZ1xGHdhgiCt6i7b+5nAwII4JM56QXQVkQx4wmSzzQ6RoPtJU9lh/S8BRz8rupynzjdTaL7NZE
irxRv0UrVcnjjVlTH40lPfa4dMvZnBiUdbP92gu1f0ZiS4trF/OV1Y52BsG+7jM7PWHhMNlAzu/S
6rTT7wdl0Fj24IFkfsH/Y022BdpJrl+yHLhW+R61nvYYmvuk77Nr3YbiEBYTZ5pGW2PZ4rZoT52r
6K/aZ972Z2dyo5dY0aMLRJHXyXJrEn3sCn9bPF562Y6XwlmOOGBDdw/yJjVWC3ODoJwpUReMr6yJ
SzVoG9n+Jhoc1Aw4eCrazjPrRH/ojfwjJXkMeVQtXtFJxYjsnrqBjiQlYjeoxCBPcVtebANoLQ0D
IqB4YMazpPKgRcq+rbnyQFNerUXrt8Zgg1C0hzc6C22HcUwcGNlF22nSisCd8MzIfCl9Fx0ogxPC
kCda1dj29SgkggHvHG4z+RIzFfdYdn/khk58Qv9gdXHhY/wf/aXtv4a6e5xrzVlPRjWeIFXsh0qY
wOMisg8b9dADPF6ZM2nM3CeczT0P+B+Gy/8V0XTzVZ0/iq/23+//6rNiiZVEcfef//6nr06wCasW
0dO//Fs3km+r4q9/5U/P2/7n7z+Ovqr1R/fxpy/8smO4fO2/5Pz41fb5P36GP/7m/+8f/tvX72f5
fxBNdaG6mE//70TT89f4b9uPom7jRH797Y8n3f36j7/98S//4Jra6t8twD9sFNR/ppra+t9N07HA
/MIvuEMpoSawQe3i//ibYf5dqJYG8NQWMC6A8/wX1dTQ/w7JFN2XEDbgHjYE/xuqqfkXY6vh2DbP
ZDkQOfEzq381NBuKNUVETmNbiVrcxNZJFIgmqJ+em2O+tZHi6kFj70PdJ1Kuv3Ufxied+cs9PKtc
z+4mnINp4Y7z2tUHViKIv7RyU7se+C5SRd10TeQ19q74OetQ3ewIlaExXOtB+UH9KYSP7aQI12Ta
/moO7treuWu00P90Tf4HzKV2xxj9EyjiH78jB7mLWRpe4F+BWzLUGclzbmxRFb4wu3qM+wWTEYnb
o/HZy/4bZhDh61nyZiba47/+5ob7FzbG7+9ucKXsOztbRcH4Z3d/xSiySeEGbp1ndzyo39WjvMAL
Ud+7oPiOQ4rGFaf6k/FYhWvjwBome1IC5+Q+OUiIL8RJGVdNnrQjhoeP4rzsMkKW1+05kavx2mNe
8SmzPxzSNrAYPNkpyRZrKNif1Ut8xHuxqZ2vyMQAgYT4JfsiSsV6MN6gGrFJqWgiV+YJYDw7txWj
1v69eS6eB+YaYofiDWI/MeZAWjXCsuQKFCAjifZYHMdA/UUqvcCPySRzjQhDwce7lk/NGeaOdoDK
sgcI9F49k+0Wf6Y3fp1gei2/gSc+Eq2K0XRrsepBdv8ROdvx2F9SX8Ww+jVvi3WPmsxPcHfWq2/9
0MA0ctHZKDuULe3PhRUDiYbr4mdrr8gUVnbynSE2kTry2YGKTeS97mMiim4VptVndjx5ep0fqGWi
U2QxTrxV1+wrMribr5RTdTM3y6NTrspXdidMhKt0zcsRHecf5YcVkD6Altr8TinCTpa1GwgbiHwY
8xHxqE4wjrwga3wZLJszdK3zj6HgPX1aNJJINL9UrwYDHaLorvJ9PFg/qwfiAikynkYBSmc1VNsE
f2TnuY/JhvnGfjxH+2HZRg/WgTKX3DYmx8KrP/J9g5A6XsXXak3Gmx8Feh8U1ITFavzZ0d8PQczQ
H8uRF/5gE1ZXD8mti09kIcwAq7yS6arf+RgBNkbAjLglqt5PKDLetF/hqWa9clp+oPZw18WFeJv3
+KSfBFXwDoGIUnpkBgFuChH7buzjhDIKLdPBeXXRTxpr9i35l7zm02o66wTpXIArDr75GO1suSIt
UyTIh7xR89zbwCuRrnAB2vYRaKC+TT8wcXvFRX+8wwqfo5/WGQlLp6ySV4Jqr2Td8NauUeCwTV2J
nXUuLuNO7fxCHO0r1ZOS+/W2/An3vPbSbbPNf7j4YVbulv0P3eyD+wJ2H84qvBNqIa/g07HKv4Yz
LoD+oKe3lJHRpdpZlzbHvsAAflWQY5jtRxxKXDSjXdN7sKWBxOZ3H9YWZz7Rlz62osXHjVsF7tXc
R6BHTy1cxgJV3O6uHFlZn9Ijq0rfWgFOEWLoVtHCC7nSxk16Iomh3iJnQOZ/Lgqv38WIW9i9cwai
GZ5VbwA1qnrMkwZGTUjxfuXPIJK34i2Tq3yjr+bt9EAGFvuX2DN36XP3Pq+38zZ+NlR4jiuyMaOL
3a0jLEu38KP9Vto9AjH9NAy7+bXeT0SErFwCsVYY4hR0MzsVTPpmirxWXzkX0T+71+HUvcVURCv7
bX5UX9U1Y1TUU4/aBa3Kvz4f/8JxIlNA0+EFubam3Rl05l9gDnrOwgr8arNtIciX7rLR2eg47LL/
9bf5b4fw/duYrs6qnpsdrJU/H8JSKnOvhhobYW283b+FCwRwjqavpUWvOBedpy4Nt/j/qgX+h/uO
rv/3uyuEXyRbYMnBzRiu+hc0m4gaaj63bbeaUryKOQl9cypTFkCIBktm88yjIPK6eRDWLynxqmvN
+ajEyAjRapGfK9bOqOdbFYbDdiELCyJgRc+BhJSdGCKzfrpMlPUe64020CBJo8PHmeygNQ+krtXB
slTsDJoWvRVHRo6B3a0IiBR5eikX0RzBk6F+ZwuZWUGIYPNFr0lztmwksoPau15eVoovnOWxK5Cw
8i63lWje6ndujlM9d6bdPzEF1kntxnyUEilawJCgXQdQ43btcbJLNu8RNzJCaN7codpF5gVTkB3k
5mfPfgvbf46hjQD0ibykqmBN3O1JTNHQRi07uy+XwCLZBZOi3CgsYj38C17t3ufKCJcpNYaHpORX
4LJ3HAdoqt02aKSm7ElZY7gYu6863Oy1JLZhrcnku6fPOusjyvSkUp+YAhgnsvgwgiEl4qDS61Vl
KvvMmbdmI6/ELmaeOoM9TZAfGuYdKls53/ot1kLOVFg3a95yjK5z+GOMOuDfKYuxMRpClcmHDRSd
RFuRqvapa+1TaiysXHH1rTLbuMxSzBtLMX6OqJvObucbuV6swt7Ot8OgKyu1M5lNtZo/jSluA+UT
fbKyL83lZuofET8v+/bil6yMEJUD2kaEohf2vidshMV9nmAGemK99Im5+EbBjSKc0T5bFAlDS42G
fGa1WNaTuURPKhkiaaadVSfeKrP5oE2/msl8XGpFbIzo3oXVL/WUf8SYE2hM2ql9nOKSnNfopift
r5REwNXCG3gx+swz29f7fxujTwAwftMEQ7UJNzEC/g06TuFXzIztwC2hdBHcLZbwdENfG3oBQSNN
hQfV48z+9znRl5OiqNi7XK60o++rtGJwxCoObbb00+E+ZM1UOud+ZEdTeCqrS2+qIydQpq87q4E+
9zbVOgoocuzmUnLwAT5lEa5kPZK0qMdW01sPqu2QEsadoTsPXIE5JNSMV4dIIm2u16RIBP0ICKr2
OlBvDqyQGhABQVKbkiTq+zWDJxhM+ZebRwGzuP/D3Hn0tq62V/S/ZM6AvQwyIUWqN1uyLU8IV/be
+euz6ATJlwAZJKPgXhin+RxbIvk+Ze+1caKRy0csXz2nTmtWG/Wil7jvF/O4MTt5QZwNAXxmhsxV
wpAyGnZcb7saXcEQOb70rvWobwkwTSi8cu0Hd8c8Ps+9huCnv5vNcLCUcGsaoqey1zCS2W4I8mwo
0TBP6PvMqPW9gqaWJILsPIUaETgBgD8XXh6HRt0pBxyKQFoC4zQrKPunYau1KhSXUutXMDOqrazn
0waJJeHTPhxBTRo7HKD1k8Aoea0WuMXHBKlPoYXSLmhmaVfy5MMYYzKi7+UAaXu/k7AtM7tDt13i
ljQlMdpNoOcM9hG7vw/6IrtMo5qaTbbakImUefHbPndyASQYmCWisCaFtK0QZzRm/2Rn6B8xEgZW
n8svReZr3mc5sYpZuv/7FS20yCdcfq+Xv7gj4v2MZxfBoyQ6WaX2bkAWHkuBlMfnaKX+DgHbTxXI
gkfyQeReSHacbPE8P2GeplykBCg35qo5FlfyvqM1SCtKRv8h3+eN/IhLt1nVx/SIkOwjxV6xbxJH
t1bWZRZsnt3JY3rm3q8OY+iMv/VacrF0E1Z9Mh92cUUDLj6EkWop/GgOqjceGUn6p+ITv8CFMSxG
MPmN90h/M/fNc7jBfglZleBK88xez4CoDlVPWqFiRDEvtqtBXdWNY5zECyY/PNZBwjRmRznbBzaD
K9PYSldzRYEvqnb9kBgdGQfYIXwaeVcGXnNb+zQv5re5rX6i/gHJlEhxtXXUjk/sfyvF1V6Gg4zq
BUyo5eQJVY+TtKv0ZK2Nl+JGIR9cUMe/GGtjLZ7ROGLl5xBDinxVftP3OV7njvk5v8ezDYUESoBM
pW0jUEk48vRVu283sJUQivd7edwVwS7teYCyaY9PBqBuba1L+4EwVCaiwwayjUJ1NbhKs5fUrYb9
kbsN37TviMcaXXqL7YZ1Euhau6zgljFoXepzgdEajjJn5Nu7EnY/7zMXNpLJHtY2kNcEnCd4L50R
IAqvIdngr+DGy5VGcXrC6wYwQ9mCRqvf5BITGYnBDsx3rJNsFQW0Pmd5ZxKjvTOPOd9egxXYJj0d
J4S+Gt54jbEgTdO6RTCubGReDxYonScvHg2cxO4ERKa1Ize6FrxaVJc/mu8o9b7+LMiO+uSvIc0a
EiiqovRs6Tv8x3Qhev409NvReghIjW3rpGk7/SGUbr/hssB3xEuMoCgLnplvf6MKEhOXlqwtd6xN
iAd2ZmpG82bAzLCb+GRii/7WXOE6v/hn+qfmUTPQz5/a21gT82UH75S+b/mh3Pbf9GRYM9Qf3HUn
/Zh9dESqKnb7OtyJj8PCi4CTBbrbEks1AC13invp1c+o0/PWNh/cAcpnRrMWr3qiUireNNpNBx5N
4Kor7ZTcNUrVeSVLez12rdJlvvjaG3YwbEq+/h1fL+5vOV7aOEookuZb2xDtGySfqgLLsa7uQC6n
YMu3yV/ds1uS3lgR4z8xzUOgAWZy48ThRTRoJE9J7WgHibXM3scqu+pM+hreKTQM9hLgEtr5SvTZ
SrwEM2snR09gj+2FTzV3o6eA1fbsaNa6ohA7WecJvgN01vE4bvsDHqYi8LhyVVAGdrWu913ijbt2
lxwxBVLZpN8ISuK3RQh+8PMNva3uw/mxxXxbfNaV7dPN2SG1Cd6EN66rifjwCA2Fg9dG2Mg8M7rP
2FU3eUNnHm4QiBrmKnlL163uUAzQgA3u+EL+U3JG+4hmDqEENAYMNKQ2YbY0HfgBBj2D7g4H0l/6
fDUfLa4aWlTmAm76Xgs0Ls6oOeGVjhwXbXLDki3Y1s20nO61oMIBnO6wfnakN8mT1/o9XTPMeWSi
PXN8bNNj5Cn3nLmCaxz2yHXm5yFzxwuK6+qSXulnHq0XbxFRqEcIxsR8lgSHOcY3TJxgk51U/t7+
jSSUd76HK52umW/CHUnD4LbI4jqgmIJfvi2K1Xhm3QTwVzS8vPDEk//UVjYaVbo6iL8gPOz2qTkL
j2qvPXf85G2h9Nvv4RYrH4MUyoQrWGqSTwEJjv1zPHnmeuahvwUc9im72QtHaHtBwS4dRq84san+
mhXS2emuAHlaZwHcLeXWvfzsVtqRJ6x6U07RPdkHG1XeBQrCLReJCEpIRM1pcijbbSle9Kt6NJ6L
lwzhNBI6sGzYRbnqtE39TWsQMlCpt9IbabrzmZbuxAnDKIQeMfpsLbuVyWd1Q25WY2WgEwExkq1K
f8frjpLsrdqTZFOqbv0mKS72xuRsnvBW1pIH7K33NyFaDsnjfWIUzvdSJFdxPBTqVo4dmtSeiULn
5UfGKujC4uJAVyl9N9UnVYXFCLs9qNfwJkAzsiXPvMpr6xnSE9oXYG2BiF/YVvGOuqSl1RCEVwoC
rUO0iagIrFN1qhHtqyfk7hJ35W9fr5Qtl13wOn9lp7/HnOoGu+yd6cqA1/4dhh1lkeVOl2xN7Pg1
iHYKGjeUWeY1GI7R+0Dhle7nmjhXO26xs5BpoB95+BPuGyR7f7gtG4JA+LX7am0aLlYcnj/WNNGC
3ZJd/zy54Zf0KlgrOoLhmD6YQChv0pkBCL4Q6UyctFddJfBX1HPX4J1ziYeBonwQiNsd+3PxRFiu
9tV6AWnBr4TH4LbSRQf18GJT5ijj+YgklnNYl9z0Ppb3wKQKJz1+bXG2sOWQPGTx1iN+bw2HPS51
6XV88/3nBU5HAbpVuGJjeaXVq84lscF/X2y3JLZKbvlZ3Yv3wj+oL2X0FF9ACVnaRtvEj6XwFLzo
Y4R8hZU+WtWSnezi86xsEBf1r6iFPHXNEgeYMQORjbhut4un7Yj3MazZhHndD2glgGE8NgN0irHd
PcxnaET+c74xXP/RoV2xS6qAW4/BHbBIveJGCU6im90NHASX4kr+7VN5yGYn+dATu/pVvO6dzOPg
d9plH7JyzSIHSQyijeHY7wdIShThz5x50dVypksvrrVoC3HOnd5JUKxgg9nsTPB9YQuvTsm+fu7L
HaeIsjFfdMaUKF3ODJQ+FE/84SeSth6C7cicmREri+XYjitIcY5/k5le7rWnkmFJ6IXpNftRyOzt
3exHM8hJuM7WPpE8wTUXfMgJl3d/6fWtz7E4ie8q45YUnuJMOjIRmGrwNrPGrbE8t6pbkB3OrRfR
2A6YxCpEMUlX4+ea7SoiH1R0sd9x6MLAXUuyDV6OBv0tJ/vqWCu/Tf1V456/8D0RHWL0jr8Nfqhh
8jMatAj5m+0HDja9Yme0bg1gJXHKR9xR49rqj8/bCMGBzSGX/n1IIBvb4a0/9N/G1/AO7iIJnPmz
+qFrtBrE847/2+hEe1Ba0zPvmCVrr8EIy5BTyJHWxm4+TqvsAHqO6hLXpT2cCHt/1Nj8VJTcngTD
aI+htjpFkCLsSfLUb3FLiRit68wJ9uqx2jDw4/ECUvCUPsBbrHEjN58dplXGmreFF+2kg81JcWb3
emLTL65J8vvBH82YNnCy23wMj/mXdQvO7RFvkPppbaOX+tBzFfh2BeXRm/Jfab4A8sKhTOs1xVvs
xlHtjV+GuS5ZU1i0MgSacqELGAqjTHF6MyCvZZzE/SyrvM5jpZG8TRcLwEXcD0Eq7ce/35DE9thn
rYBHY6pRDHHadsvv/n34+3N/P/r7NGyEPMiTpOGh3El7C5sYbKDlTxfGXEIxuBANtMERGl4bEfuj
NiorxRTtKOQ501aNujLFWnYNmderVAK2vqUurWLW3XZoEhsXn4Nw5MbOmh6alBStcEpfoffuCQvi
a0OhthKw0Hk9ibab2RAt288rddUm8EfkPiGNW5N5eMAjjOSYikqA1uJPiKQWmUFSiwyjLI05px8G
LhrDB+i50K26ZniWoE2R95N6lcyEHVgqocYstlYVfho64fq5aRRzVfjmhxyqHFxCuQomIhNSTLuQ
Y2SExbCAkJ4yNJf9zCMxPnyJIk+rVNURYkPyIkTSRDP4tUdqEvamnKOwWGKcK6ojkxgpy0LsXo+4
SNNRpV0jYlbtONfLZGaQYg77ME6vgl9B/BAln1Wu8tBhAyO2LXcx23bkhEwyVVSLrOp3ZmnsDQ4n
P6z2bGhJNoIKUaGB4LTzr2nkv6uwB3ctRlwck7TPMc+/Zta8NPEwztY7EFfbJNjTX1/aEnOIjIwc
h3SWuFOU0YlMFBWsZ7fBYN3DzCD2Leq8sDd3jREc/HJ8IytX3vaDwJ6s1S9+/JF28IN9S/pRy5S2
rAdl0E8Il0U/4vyFz8oK+6GaNCs+umKHREJScGdyLYlveJoDNEG59pZ1bw06q4Vu9si7mfHygEbd
v1Xar0TkM+Sn9KUPU87VKhmZqVm/VW7ssQXUNp4KJic5XwNKfLcaVXeQTYHWd34VWhOh4ogICp39
7wxGTarphswgRWSLCgukqVd1870yVHPTxSQkVwIOpEAf2DAEw+u0/GMyJMBEgnpoYTMYx1TDAWK5
MOvQC1mCE8VARNGYb8SS8XSkoKUGvQu4K2ztWga29DpUwmufhyedMxRhFtPGvnhtW5qxv8/NYu1X
NLeJROQ3pqxVwzwtMkZa/hQEGtIrOA7irRXVNwiBm65y9c4RVMr7ilNnmq0XnsohnP2Ar8D4kvwG
KAm0n4yGuMwpUZWivecVMAdUG9Tag/VZj5gm/U9VpzRGh74nO5GFWcYGQbULS31YqfSGHBkmhMoC
q40IvRumQ9F3XlDSMsghK5SYUCU3SlPkbFmwfQo1lkrFREeXhHhlQJBJIepbuTKu1mS8CAiggFXU
1NPiIymHz3jkpDFzfz1ZzIOydqtF7a6WO5Q1ca/ZanwHP0oImMIjJRXplsOGdACkiC54p8mtQAdt
zAgdppVH+q6XOACM4NaNJO8ZRKzSl8ZtLzqSIF7hkXtNQxiFEN38MP7AwZ0zfTIS12zbrZwitlaa
knORZDrcZswthEDJwYwx0YvYIPKIdJWpsuza71aiwr4tgOpnWvk1Guq7VKFs7Y3JtKdGskGHPlkD
XIVKHO4ZJmhgaTqdDCwCpMGsLXBvxEPBOllcAqYnRrA6oUJScVV4abk65RzfHiWtVpNC1yfda1yk
S6QTuxie4dnBql4UkxaNMOOH0eI2VWN/Oql55sSBeUO7fpjJqfZldTFei2vs7IE94vFwNUGYMJ5j
6y7ZAwpi0Xu6BVUEqKaTWDP6o2R8jk3wclJqfVQpnWsRZvex40Tqea8US8GzP4LqUJPqVDJmaFF1
hQA2lb57LYs4dppJjcmejmMX1Sm7dHXcNf0OZOR7OFLIlu1D1CFLlggw/U1pQDA02+bHGlncZ2Rr
NxUFfn4sJuXPdXx0nsgx3mZV9Sxa5mks63U/6GzaWhE4WV1/QxOxJvEjCDKOU+LSbQQ8sS00KcMm
I30Q1gQklrtdC48p6D/GoxBJMFPY0+NDn6wJQR6FfRNWDvh4qjNBxrPIVAS+Db2qOTzhK6TwiKMr
MGZHS7Vso1SsfccCY3JhPSOFzbDUThysSblpsFi3Om6suBb3RQ26LxbTp7FvH7DpQUtkM+WJHNAs
UxNleX8tBOEDNbM7hco56HPwAhqKXCvg3ehgq8S0khLBq4IxemkT4rbQ+KmeyfXGT8Q1AQWk3gWg
VSxiAFeFld0J7+GXSsZq9dDv0zC4iwZoZWT6SaNJ64oYIFarA9NfcI9w2nxwSAnjjl45kY/3kvYT
AlcVmdmc7jQtnz9maGS44YRtLErXzKQGTdvyPowpTbTePo8KE1x/MK4d16lDikfAXHStqDCFzS6l
b2LXSi4UfldDWzd+6SUV7itIOIoirIGksYROLcwoUr4FCrHvzehZWLRUEcPzpEjeEiMJOYnRl9Uc
ZBIKOLZtOOBwwO5FC8CzrGSMkJFKUQOokReWNPbQEGgwfZ1jH3DBNo7pO2b0umIQEyOS9/05GYtd
H5sIsQfkz4EMVGbGjKCw13EmBkBqBDVD0qcPFYyQM4yIxIsy2c6itMkKc6viYXBNAW5i2BHEnBf6
Sp/H1YBiA1/j5CSz3DiNyPuv46VQQvoyCRELKnThMqlttkXGFq9qM6dlhwCN+i1fx4P8O1Q9Y1wc
ScOtF0TNNdEGVlNM69B0x0aGsd71IYygfDOZ7XND/pYttPXW78wNwlpmELV2HTKO3HLuttEIUJKX
yIl841DqvrAqAw4bllZpGj1XU8Md02iv8gi4Q0yyR+KL96EOpzWZJSzqrFcD1bEn9/jQlMF3IqvJ
4FLob6o5M3WICWKC7MCSJjdskgc83u7BA/r11hJvgN6YmYC5zKwh6zzNgrAHS/5cJ2wgeLBrqiuV
3MaZOtygM2gkMUrfHR6WIxLlNXP80g7VsvJ6H+V1sy1S41OX4TgSeouNaPqNiyD0TAIvF0amU6go
EjGh2DAXoXeooezozYStgrvaqL6MquJk07kkQjiIq3Zs9BXpkxkqfhlfnZPL0t0Xu+DQdzQKKuqI
AvGuA6oA8XzcEerB6ou0pI1VscpOeiQQsxelKG5HNhooJAU8IMZRVqgMeLAdDXGcSCO++j4I+Xaa
53WU9+de8QRTZi8fdsp6rnN1h7hT3f396L/9dEyLaRvi/Awg+0VshlwJd+oOusw/fvj7NbOeLDcS
g/cg9rPd34eq5w7ggYV3CUat50vyQ0Thh3I9/4Js0HhWYsmrXhQIbiL+fAcmmwlfGNCUwsOwY1Mh
3LwXXERVzDRTOreFOtcHQbFVmTppabcMceFl/33opvIqZApJjpag75p4qnNb1gpjh61S/7cPeY7+
pH1Y0mjshP/4sOQ5wr6ttnGjt7t0+ZAtODqt6loMfuIT0lemYoqWX0R/kNd9pyVAJxJ1/bft/l+J
BJH18f9/V/b9HySC/5Pa8P+hSHBJQyDX6z+EAYtg8d+VgItg8l/+ie+lDqKPf5QH/vvn/GfsuakS
TK0aoiwRmqMgXhh+mvZf/kkwtX/WSe+lfgGN8F8lgkvyXVN0i1pQEf+ZeEN10beZf5rA/40iUDb+
YsD/US9HyIXOfxoKRFUlbHXRbPxD4pUloyP1CzPdYKr9KeKKOXBno4/4JUJ6NwoyQadWco+y6iBC
yZ1CcLkmjuBdOkvH6Q91kbJtM1EUZSOY3XQB7iJkDDb0OaWT+cyMakvmQEZJ0wyspjrhRHTD4qdE
JltC86VGL1dE+PzMcH5FXbD2MbWkl4bAcopYhR8HFrhZAMHSggoeF2hwDT1YWTDC6QIUHrQ2Qz4L
ZFiBNpzJbwN7sXaBEDcxqmG90C6lwDMdEDeODKU5CmToefWCMeYze5h9MTtqEv4I/OB0SuRvbIdM
7NmZNskmFCnj60Q+5YX6Li3AZL1gvw14xZti8UNNw4ufQqlqFsoytOVpwS4nC4C5hMTc442NEt1w
DIlJ6MSDElWvRLmACzwOw2fMEtfK5+ljWux+6sj8ItcYnzb4Z3EBQbeYlxlh4rrVYijRCy5aK+9d
Cz56TvbFgpNW4UpngIzseUFNp6WaudGEV9EKumEFZe4qgLdSIVTHkKojTVknGaoy9OYR0+BhQVqH
C9xa6XKb/2WY14mOXX6uANBK84rX6iJCx0ZgES9cxp2+gLNJf+pZxFGKDmILp4AJW1cz6DH0EMQq
CDkyN9CJyeY3sIRTDZ1b7v1Vu4g1QFnB7tZgeFuwvMlcfc2ZjQaFToyf9pUYaEWEtjyDW1v5c30x
oIL70MFLKOFR66MkX8DhhMCwgiHFsIi667zAxePMfBpa9SF0IgyQgnrqILfdd/mnQ+teATQdCBNg
rAa1XG8UqAxwzLNGPagL2LzCqO1PKE9AO7aQz02D2UGYJE8yTHQA42sV+1hfMRVRoKYX0NPbnKKd
rjZgCCAH+8GaXARQ1qpdsOtm32z7BcSuQ2TXFnK2OH0p2s/UAdodQ9FyyTKyJWwocOh41dMEWLQh
tajL1HI7gVi3/SFlnl1A3Oh8yctynL+Nplu2WUxPcUgFHTV+yDI53qrJ1D2nbOTbpNqgPc6upLK1
HAzkY4+3scfvLcSTozT46nFy+lvN8t/mlpGiOWkyZnYv5SwD1yyoe1MeUY8pqIsE4v/iJiBJEHqX
EqjgeiJY4ODaIJh0KCd4MyvyvtZN11kuxyXjS7+5NWYXbsOwmlZ5N7yzovGD3E3aynTiiiY61Itj
k4jvuRBYW/AZ95hq2I4MHVMrdtlhng+xEB2Kgmt3xPtP4Nv8CHuQf2FfH/JWnbzGHx1dGCanJSGm
SCAlUpwntjV2G98Hyo76JfQ6o7lSGIsb6VuYyA1qEybakjzq8K6rng4NQM6U6Pu8Xb7pcryYeTwQ
JNL3rJCqTYCBfSPoJkmsobUeJElYiV1j0sEPwdLHlQ42jPmGY5nLKPyMIAI65Vg9j5OZnHVRxBts
pbva0MqrIfXIQEbwwzEAkKHVBBtDUOXpxltCJveJRJtVClgFf552qLXgq2kTciYK+QVmmb4pBl7Y
sGPTWQVQrLkr6LVVsCPIQ0wvgwcyUV3b4L8GNg4mizG5fKSdoXmqoHb7FCBGjSpzHr/UOYtu2pis
ZmY5rj4gYB0lvHLqqFcusbELt9U4DEKt2GBZ+X4C9JtCsheMfV8RHZPNyGuYP1eSTqJMbx0ZFBh8
NpvZP6DHIKoOWB38w4n+Am/ZWGU8aPoFBtLIbELbsH4qAmkbQK9zxZJu0xr0dMVZuG8qBrmgtaqz
XkvIA/M7vCvfw3C3VvSx2JPxuVXD6J0DFNr67D9FdGOyZIxXIqlpQxQL4+tYHwYVpfA8050Lc569
tDm8CXE8xohKzpLJgWJa/lcWC/z7lNUQnkP8jJ9CzHa7b9iQ6FqtOaYk3eUmfslg2XtNHjH5VcHT
RfC6LHFI3UxkiMFlIJMaSwQYAXuKJm20qJ9WYZ/LbqOZlidPHRjuAIaw77c4w8WSoe+Dala+TBCn
w0lUPdJsKJItM1sHzfgIja4gvjZ46ad2N1gR49oaNkQZm2g/JTNatbLwpM0NjXkggpirnmDzd46l
N8ObKjfzCfDRU19o+W5s+VKl0JdsxRhCdIZLlEETzfdCEC9mlY17AjPgcY5Vhnx/XhXxHOKD7ce3
sJSOHGgNzi4FFU95yYs5dQEeSBuh8pu9jguJlmrELY/aGndscw6LreznCU/ShAxekmDSWPvo5C7a
ZiZWPKWtHxoA3MW3JK4U+kQ3nxCBB014Bpd4koOSyZSGObnR0MRMpv46G+p9km9p24978Ay5m8vW
c5/DcZTN+jWZ0y+mxtYO6Kex4lpCLYlyECQ70C8EAJm2rkXjuykoqlVdf4tDGSh+GZ8GeNw7IAjt
3K9DhQiqSRWSQ9CodKnTvC87VxmE/invF6RFyk4pROOoWGO8tiSwAyaHcZp1yQlr8hFGhYU/SJWp
RKaTuNidwYEJN5EbGp9P+4gNI/HUSszX4KyIgTQnhRcWORXlO/41slTcYGadyTCC9VsJcFMrczTZ
eh3uoBTSmLfbKQZUNdbDWmcW7HNVbRmf5k4vpKgwyBiu+npbMVAtgYBCzDD0/RghwyHIZoHiJEX5
EK20O8nLh0msPkwshBKgVIKGcP4mxKNA4Smzks5PrVEI1AICIx85zGSWwLmKjFfGkkdnLrN0nUrx
eyKg5ZuZLnIukYM0mp2OQJNxoJKENRJijAf+zNNSFMU130P4GtQvXfjboFq2EE2KVoN/z6hugSGT
AoaIJ1TAUNTkPBXFksoRSoFbJzOd/JS2m1IPkrOarSfdgLeVs6HSR4XdNaWIKOJF7okvy6ZR2MlZ
cSSJcnZqo633SWF8hAEUBSlc3uOEAUlF5kyd7v2AbZ0qQ2OTAy5NQywlVy/TH8ohCyINexMxMbEi
1LwYcyxxaM7yK3PF3m0VrV0pgtB5bcutgoaxrlsZkaC2BW21E/Oq/5UZLEvGpm/y8E3NRmmtZwxE
CVOkxip05pd+DyJe60eXutLfRCp1tuwPpdehWl0lefNFFxlslFIrNzJEMXBgmwhYVNVprKeHE5aj
aQ+nz7wulwz2Wu069k9MyDO3mpN6JejAcHVI2C7Evx2JwpxTHRNeS0ZZMvXpU6foLbTehGs2CI6j
Qakvj/56KLEedBIKgSkp2B2ahldOeX6p83iVmM0VZEZzYXhWnFvkTzNQ2w0At5updLcEpioj9hL6
i1RVjhoa40ZKWeFrFpvPIm0tFy6LAmtMb9e6Dtm26XSDS6D8BAOF1E+nNx4i/hhOGtFVw8Qtc1lG
8fSeha2x8ksZW1JW5eDcxjfAUYcpkx/aQnRthzB34j4B5Q0G1hRZ9cGuF1Z9N0uO6eeqW5YcBYA9
dpI5nouMEO9+Mt57FDgM7JP1PLNba1MUSQw4NaSSjpVvR0oXIYvdPLKekrz/0ItmK4Q+ET6TfxTK
/AeQ4KaqXirJ+lxkm0berTtwEslgfvpD8RO2xORED8vszlNEJHdPu/FSWxqSno8+0rYCLIsxULaR
Zh2pTc+CqG591MWMbM7jOGzqUFwFBrvZNhGOCkVEhy7UZPtdT42HK3LdRiaLlmYtzLXXCkyS9flF
G9FEFSgFRAXFFZs6VlvzRlW0J6Xxl2hT41PrWHQH7WFsSjKmVmw0+tAr5fJqZvqNk5Y1M0BzCm/4
3c2r3yhe3eFVCfGiLnhyAIwGrzh5EnknHdHJatXL8odkrMsktG/Gqdi18fBUqf7BzLRolavScyHV
+0aG1RhJFoCwipNWsfbpRCjgZO64sn87zXKDIIIODSVnMd0CjWKV13llytppVj2zLp/bIngd6mtg
oYWsslsbXDSQQLDiiLcJ9pWistm+NIpCohX/YKUgv+/pOyxSw/h9rUcETVjKS6USRce/i8nOTiQS
YA3OeGFi46g+15PANFTKvUFg3E8SGPS0ocyQRflopnw3G2CDA3pdbhDIKtmCUVvpU7Q3ogglEsrF
MMidqYw2hPetaD22AThtFhnYmmfVWmuA2WY5OmZq034hVYxMk8V1Yr30MHDbXHqMTfOGTH2RCI5S
9QHl8i44XZM8GQyiTqVQepM2fgnWtJ3Nd9UwXv0QLxlQ1byLniA8vTfqeBKorqNshtBTrtUx3JRN
8alM4qWXZfzhFCwYQ0w9jG2ZrNt8NG8wmZW1EMhv5Jsc9UnZxFK3zfrnrF2A8+WZgt41ofTbgzI5
pWS4Wp7etD7dhOey5nBF+u0xxZrg2hMwI+RbOrIUxQ0Mmpi5L4wlk7shZuFcXwQ5uzQ+V0opUx6K
7Otag71zM1rnbKdRUxoFqlg6vT17BsthPKkNgi08sV7ghpQvVbekbok2UX1uVySkoc1uySqYYdwT
I0FejHZ8ZrJ7M+fsYDTRTk86L25lT+u005C3i3f8LBIBVstGBl9H2KDWPlUGiyPaMD2KVrqgHRgN
vPZoQcj4ssNBAw2qKrusiR5dIl7RARnTApRi6BZr6pMusHhNQNACBe/75ocU4r3KFsbSIyeexxPf
6UHllB61BVeavU+GchIm86Sp1U8y3mopQxRHtFCDWGy+t2KzrnHnU9/Z+GhA/wN9VKSLpQd3wWi2
kYF4KbN2BXu+CYoutZsXZyi5Rc7UNMsu9WhuArBAQZ6Yjq9Ojz6M/x6ZOWx8NjuPRhCfdDP8QCuq
+9mGVMIvAM2uqCvPGRkh01B8inAMJ6Fb1X1zIzshTBCfAtETcT3AF3HaLNuaKprVPFkaRnACzS8J
jFe989/ZtVrm+G601UvAA25OdLdo9Vud6t9tiIJtls17n6l3UWq+rVb4BLm1y5H7Fr7ICsY6xABd
9QHmXrYWY/Lol4sFXvKjiAH6owweQhUmKciJLHwjsjFvwNwrYr2ue3U7VsFRLUgnYrfujIOFe1Hj
tp+yBognen9p+pUHbjmjEl/zkflUoi0V8BKZLr21rXnPEg2Pl3UaKSbyUnsblGrFMw1ZcH/qEsUt
00cnxB8574lvJc9dEbqEuxwmtSC0ysrXHfJuQaRH17pnHhgBOgtpJZSoC8t8h+n2oqM5zbJw3ShI
rtppHdNYKDHhiJb/HMfhNlaldSBPR8a1EOBIEuguI2AAAjtKAy1yTEuEdJ3H4sboK5e4SmYIQrMX
1HfjxKDxbMpUIwzH4NxHbLSn6CWqkMKVadfC2Ay/awChVU8kFSJ/2nZEt8Q629DX9qwrN9KyrcPP
8VTxdM3AuSJwlZ1JGL+zNH4pyV9dB8SPMx9HcQqsFHsFT7dEuNUcm7aflceplneVqLDJMF7mkqt6
KgFaRqJXE29dSPqpta7s8q6JxsqpKfMHBDvPiGuatvkyq0iDSY8ZJvFpsBg6KZUX6fWrNRbXSiHa
SYtzOlMUIEpaYw+aInaVwFYCYcNEbl6U5eD6RrRqjAjHcmjX8OjepUK/4k+dyUbOo/ScsT/SBXEt
tcM5X+z+GGcmCXZ8QmuECFxL7upQ3HO93E9Gf+iUeDWhH4yb/M2a5lucSc9qOS7pW8dyxtjC1gpp
BSx0O4tpiQrtX9k7j+24lTTrPhHuigAQMFOmtySTTtIEixIleB+wT/9vUNVdt7S6q/uf9yRFJiWR
TBP4zDn7wE4hdnYp9Opg3pW0gbaz1xwmThKsTZgnjHPAn68s0z3Xuf4SWbsRoXU42jc2RQ+NW3yJ
8nsjLk6JzRWX7k/443EaYOGC8OqQJpLITRYvyL2U0sBBNBMck6j5Ivrkmc0PEV0hZ0Q/4j1iCEoa
DW/7sn3VlOdN3H5DRXKhAKbSwujaEsHXO6zKA71Z/q9CTOeIKUUxOeNKx8aj6axzt/wgSneTWJ8v
fJROewonnhW4LoOyfwo62jDofrWmeyxaa53O5cb0p7dUDo89v13HhUIWaKr6jSfqn2HqsF02ERCo
+a2pC+iXCI5n/NBW/+DgQrurjQqnDvmSSRSu3HE8L89X3ZVfe6d/9U39LW+zq67VjsCaXVdivqxu
ZgXGB6CYyfW4uRTTR2aHv+IkvdMiew9cGeN6JnnCtzqCVmiF7TmJ1wGIqKVGBEpjraOCv40WZOPY
HRW9FdwjknoqhuBRmvpI6BuWnbGeqbDKJ908scVT5OfcZQYhAHjW1ubY7lO7yPYy3rZMsomeWSwW
3TDjVGU82WAj5Y6QyJ8tA5UFzNtdAjmIjV+gYaVBf0rsb60a7ulcKZiykoptesxwxPnFE9A6jqt+
/tL0Fsj5strBSdoop7gXhvMVGg8eAY3VwMo/0nY6jt3PkIU+BzhL6UVgkBkmL9lsN1gw/EfJ3BTR
TrY2ElgrAXOFziP9oKGrJxnIX9uOee1A6kvdlw9l219KXsvHDFeZTkfWgjFiJhv0kZHH4sLUmaqu
nDZD7ezdmel2Cbi5TKiPyBP/lWn8I5E2961PXHtnBOI8c346kspIFe3WtiL/QZN4yQCEo66dY9wH
tPDbtAqDO18FYEMn/K0jGTV0ADjOe+27dM7oHGXbPo2libzMC6ONasN95wQRUqLwmY7g+xyh4ajb
xWnVMzIPATe7DegWy4NSiAQHYWNtPyeO/4BJ1NwNtvXgDPZ92yCbQWT0WvsoldowfJ4NCGdB8Roo
JOVKpy22rM5YR7q290lFbDEWTbSrpqRuLnwiyZeUMJicjiQ5LB1aTAQZgTGQVkhHxjtRkCfMdaux
nS/KsCh/aPVgz0d3QRMaG7u+qcUD15ALuDa7voEIBfE1FNmqaemnPBONY141UBU9DAg1Ft4unraM
2fX1Lqhw7/tRfSBr23opsx8sGd6b4WpjV+hs96WpEMYXsbcvXJ5C6ODCBKcHjJIOGVK5cs6+q6iE
lh0OpBH+LgEaDA1SIubBVYVl8h5ViNanvDuwwgZ25FY2OC2pVkleI0OoPYj8YkMU8HROps7l2UAA
47eAyIIk+KYGytMwxsVmtEipI5eec+SlZKVw3kqnh6zYE0G1aKHM3slPqkyfsi77meCRrzKMnr7D
jwd2houa8xA146/c87jcvcECpAMo51VmvRiJ/VpGcMxjZTy1yyu5aViLaG8JF5dgLLLSM4Ho67sx
dBhuFHg3GtCxKS+2Bo7n3ZLNk3fRmk4VZP2iXgTTbj2PEsAC1Fv7oZkJH6yK+6rwNqnkJat6/Ftt
MHwFsfqBHdTx8r2TRfVdaQQT1T9hQNnPbjEPorDppM8jqMLyLh2L12og29FQ06EzbXIQaywy00UQ
wbiSgg7Xbob2LmwBPEts6dYPCaLIfkAD+D03Mat7Rr1msMzLIkyg/bY3+mtYvhqelruMDiuiswg2
BflnfSwAdh4fdDHYPDdADmIieIjHLXJ3LSID4ydidZ6CnDdw7puHkaWDTbAkfsVn6HRfgxa5eAxB
AjWH7agDYNWXIHaYxxnywCUbRmUdXwevk3csDPemLikTxg/aKlZXHbE9KSznEujQkCEiEmnxVfr9
wZuH9SDkbUjiDzGgHZ7qpzCxvpvNdEmIxcJSNv4QqF9Tb3i1YpoS190wHXoRA1cfv/lhlG9Wb0eH
gCtvqzHi2byTGUljrmJgt+XVGCHB55dFR0J3UafJUXFVTALLAfpvfHdDwfK9uil8YAxBcN6M18VF
7DAtRKo//oyi5jFm6jd4N3Yo61oEW2HAOpnm5ikcM7zl3b0kaEwg7y277KR0UJ0HLQ5MmHu6RJzV
zKsLEEB6VbHpJ1eDVYjTHBhOfzg62KdjCLhtXLsx+DJ/0LwTzEvdZ0izOG/tAGFKOuzGHgqrGPjP
5GF0SGVz0q8q0F+EUPfaaLpNlGdPqGRTJ/mYip9hwkCjoG60NeN0V53cXF4M39mYFuYNC8Eaur5r
I32fX2TaQ/18l7YY79oJU5WMu3UlkmyFTuSpjSOMIdW7NdJq+QKHFuN69jGYGZvhEg4EhkA9PGGF
X4TL1U/4yMeJnWIzm1e7jB5j7WIEB8zhZLtZ4ZwkuY1EuoFiBD0jNOkHz7Cbu7zRryHqSEm8dv0C
yPQ+cXtv5TfR3pmzha1a/syK+iDH4qEvwIVIzVYWgaWrEXYxVbTYUsQI+hzi5APhIiVbbogiGn5/
9PmpsXz6x31/fPrHP/v8F7//vxhezmSxesoX+rTzFCelJLeOh7CpMYsGEncqIVjFsWBXwIp5vhVo
S/BgkFJpLjefH/3z5n9x38jyJEOtnCE8jdMDAqHyOEWzs0YWsIi6iuqIpqj8ffP5qe+6+uDOL43o
ek3wqVkeSQXhP/BGfFYqyk3sy1U2g7W06EuWH9ceQeVsPj+scjcgdnu5d9byPrC9cRt4MYeyn4/5
8fOGnIn/+AghVOkEYOkzX+9EVR88he6dY4Qf8/eH6fJdPj+vJr0M7MhaqPDsUcI1x3FRVHdy+MfN
532fn35+wfXCnuf9P7/cLh+5GdFSXC+QGtkegufPL1fFq41UkI1mXB3ZoFVHbROyawsUfSGCWvzK
VY0hiI/+efN5X0605sHvvnvYPAJj+MgyAkycBqls4KVnL2QcBy3z+8z65gqcGdGjRlAXD2Aq7X1K
8PddzvAtExxxXsusyhx+ptob6FK5IXTxkLUl+bZymta+T2LczDGJMCdY5yNcgzSVuDy84r6Pq+nY
2BO5RAj0nKnHnzhilVDuuILu+XVUwAxCLoJ0yyTdqjfRT9mxpwmABV1e4baBSG37aYOwMt2FDnjX
9Jdw66M1evbR74YJzhrYmwRXtWkH+hThuBVT/b1JonrfFwH5YmzT26G4tnXVXbVd+5yozoktQ3nH
cH5Tqv7g1n1Adovk25g4K42UJ7PMSSIM2VxSk7pcqjyjvZYTeRE5MEIAB+JgDOLRGmR77RVQI1TQ
x5mQmsqED0odfvcCmzS7iEVLWGgLQ75lXScd8u63xmNgOLiWql9unsYb/kl3hTW/zgv70sSxs8Td
PMR69A6utIJzagZUQGgkjfGbhEe48irzZ2vq/FKU1O/EQl5A6miXPyEYBEwLcPvL1Gf8GzWc1H77
Pozo2werLO6Ndi7u5/hX2Sl11zczdFami0mPnVY7PCuEyFLiCk0QS5oX18h186swntkujRcQC806
qjJWKozbilmO215iCKM/dy9wbd0LM9JDGBc3M6xdRln1dHb26OR+WYwIZlZsd06NP6ww5xBDVgUk
hgsTpWqOj7mmlWAOQPhdRbsZ5dOVtJi7qfCnc7z8JOyeUO6alDdSwBMNXK/bjQ7Y1rID5u1XecOV
yM8IzDa/cL0Te8Z0zxQgG7E8iWyUUJqwUMnZyfG3ooJXVlo71ubzvt9f/vwKuEUCc7qSB+Y0x/ui
wmoPRP/N8r2PzpnPZV5TuyblE+F6jNCaK/Gsx8QIXkZ8QMb47tTWT9Elz1MeXtIcVAWZKMMon2Md
5rip5CvRKzXe8+qbaw6Mb2amsvV8G2YE93lmrW1DnJWmUpTOcC5ZwOwN3MR1dqys+NwW1HlJTQIL
0dax1RA6g5Q5FrgbS7d/s0tz36e6Jf7ZrJC7ogKOoGg6AXUqKM1bHWbjqowjG/dwzwZF9s8+1ypj
9B6HOGSfNEwPtWwrBlpH2ts7ayRHxNNY5oPh4k3p18HAdu/QeAqnfZA50hnZHLM9q23KktHfBAq6
yJBATFBWdZ9DC2GNSnZ37+MAbNL4iXDONXFDVPkuPiqrgKXG8PvHUFOEubn41lXQvt3c3wwADNeG
PHke8NNgtn6hAsRvJu18q8LxFsSc/NNYMunDogiF+CAxnYCWXPkqhlZSjrjsZw+3R/+lc6ybPd/m
Jf0rasKHzjCzc+Kj2cigOphYO6seGGm82OuNqyAYi4MQyvpc4z7rjbegYvNqRgW73bTcN2p+D8io
pHFtbkBzNkNyU+rKif/s64LpsFu8TNDajck6Y8CBr6qcR09Gh0oT2i0f8JdMDMnZWZSe/lag+EhL
B8+Xu1jcxp9FVfoH0C7GgzFGLoQOVmrCNE8ST6UTVvuZGM+1os9DA4LzcRY2GSU8DNkEptU8C5xS
aWseOhZhYyE7bBpkjpdgpeQIHMyiybFivOBWCSmzEjMU5+FShieXKm4dt7jkMlSwGwYU5srK65+E
bH13ATjedewqRWcxk0z8J6Df4z5SEEOaQslTHb73kTTfOsXARbXH3HXDQ9zhBoPZ/iaNa019hhVg
2NpN/ZHVkmO6P5ZV9EtKzn1XIGxtsgef4qxHD9tNIVoxI5bQ3kEMlDTQRpSu8F5RxbbzcSklW0uc
JsXKznRjgncacLDNyCQintr3xNNM6sHJ3gWKtsxnQx5+eIhdT2TrIVWj+cHKY5UQh2i9zckDDkjE
Lt1ucWva6gXF1PfeTn4m3Ydlk6/Tm1OAmDvcc+7aDzkPFgFld2ZhItej42cfML4QzjitMywtzM60
3r4LVXTbmvGyxrS1wSWC7leP9zIau03tsHys4Qit09RSZ/UeGda8VXSUPN33VSjV10DJn3U03ztx
bpLG1HibZGxXBRv6uybyxWYeBO9tzazQMSmbGXpEUxWy0exQUOsABJdV+ciAbCybQTuu8VV5OJfq
x4zWc2OY5GOAJIc0504b32h/oHrehUY2PxtzQgYa3H+idK+q1PEuFPIJ9gq5lyRqrdD29CuXPKJI
Y8ENsuLnaKSL+XOiHeZkY6TrXBKFRAcDr/BsWMQVyjeoSneqbWx2Z2i/VORhCmy+dYR975yqeWQs
6+8tT97HLKUwZtyyJfnbYlOx8UV4Y2e9ZzLkXUOgTbyiK3FI0I4TTdvle58krY2niJUtsxL66Dgc
Lav75dTzaz7gp8hz56gc89wFU/KadfeR3X6EY/9coz2gUCMrdxDBpgnErkuCB6YsZDyGNdNnYPGc
NvaupzbGoyq/N8Y43OVy6RZq5yeWWCzcLil14xJXTmy5WPLL+yXJPCXSPFiyzS0XQlphe7hTlmSR
jPHEkoQeL5noMCRTfrNVowGNT0tuuhH+LFpy1DnzrDWLMfMUc93dpkCUsU+RvB55wrtMhLHLgVR2
seSzl0tSu1Bktqea9HbhtoDwl0R3vWS7u6RXroghpYQhFIyRa0IMPNOXbKeWZHixZMTXSMpBextH
e8mPb22kXP1nqHzu4JJwNT99ukTRp0v6/FC+jUsa/e97lrtnPAuoup8ti98QkFC3IoArOzlNzaUq
rEi574i7//0pmpNdY8thTyqYvaXJZrm4FH9TyMYijU6fHzkMkffwjjeTioJjnPlIOD8/nBsGzjnQ
rbVVyNdixu35ef/nDdl/5TYpui98pvdiiNBoiOzU4tY8RctHsUfrgknsMDFP5S1YHEQ1F6eqbct1
DOYaeuVMa68dh3hn16k2ZjeBqlHshd1x/jblZH5GZV2cONxPUeEmG56gc8Vvf2qWm9oIhm2kjLfP
u9LIAxiUZ8Wq1spOD0Obx4faUBsHh83eC9staub29HnTDwEGxwpaqOt3e1j5xhr0EadXkYjjkNnq
LmMMss5Gk1EVGnmgyLuQZxw9oIEMq+AvkGQ2rCF0VycI1+UJbcli1IVXRATSdxmS6YyNd9/F3rUj
BmNT5SNakZosxFSkLbTTUKy7BqlAHvPyUQIlXhyOMfSlMuZnTH7QthbbHBXpaaA9IUuOxUXSeLAh
RwYmjst6yp6qE7MF7NPgTLKhMnfSskpKCT/FklotiazLowzWvoaMM3i7UodnnVAddUumWqEIGJBt
uJwuIYuQzzvdBISE6BiCx35B547n1itITnOn6JR6NrOdz28YM3HDDVGOVnnqlwchHFkYdG18qUMf
MCM2kc+fPWH8dPr8SMMuXncJRRQu6HvCXOLHpuedJpsfZgivzWfnm5lxsyt796BLMW5FjSPXBjhY
V9Qzxtzd65wfIAavbrKCXwOuO1dFCwVB9ITZd/232mEC1tYqRZFCOTeZzjsP9JZ0mOzCWrtae962
RCcUGgqllMc0CYDtWgYh5IWBKOKQPXzciHhrP9q3YKDWm/yayG7nm9W3r0mOENrAu5FXSC57olox
EjIwd5Pk1//ZIf43zGRpOQvD8b+3Q+zfh/c4/hc3xO9/8g83hFT2X1i4pDIt5KBYD/5hhZCO+Mu0
HVva0rOVKyxYiv+gJZvmX6YlEYgp4dosJDz/P60R0vvLF77yhGkRFsdX5P+PN0JaODv+hhIG7msB
c8TmAEHS82zb+8MaIRyfoa0KzSdRJcY+m0iwNXAZQQSRIGCo27JiLjAeFyepO/vFmwmXMv1mOqY5
eVO9nF9bEgDXWVAMLKuw/4sZY6cmRBSdtnESSKapOCTuTL+lu9ZUwmTrHYaONXcBneA2eEZxxpT+
jJRiKzTbXxvN9UTzfRRBNiD5kit46kwLTBZ58E6MfdBT9oRDu5/k6HzzaG44gaCJZT76ds8brD0u
0IqmcXD3VhHAK0f3+jCP6DmEQ2ZRGY3pliLpseYchRiFhIKsevZpbeJddBdu5tZ5qYtobfrtU12O
e9sJSGc0tDqFbNHHLtzPWI8hTDMSwOSG7plwdDvJqM0VsJ44CDGEkGQYuD24YHvZu/TDj5bzDJk2
obZJ1TFLHLrdYDjftZreOL0bkqvdR9NuKuwUy5lKkuRQp/njRNwEshOXULPEx4GtY3UbKnBmtavf
Wi/4xUSDYK7Uh+poYZ0TNm6RGNUixoZ1OqToXP2O/le2xZ4gkS2gwQ6BRnghhLw/kFYDRsixj2U5
/vpMvxk644sRi4e2NOdbTr4qlpI2fCogT2iX1SmexerSNyGb/SqzD0khfiFcGE5xJH4k2neuDa5M
cvQSYAlCE/JEzGnNcG5V6QiSdunWFM/sCP/2nvsv2KTOQp3+p8fn84XsOJ7Lm0Ng+JXeH2TSnA07
7XfrPBU1Lb0Iur2yOrWJxgxEkerxA0jSoPm+DJKTbxTmYNBy9pCZzcQ8Mtv73kcyarDdR6NR7oa0
l48uFpl1O/fWA7sOxw+fZVkhvZ688OhW/WOcin43R8m0ITFty9o33g2dvGYyrQ6VrUix0PlxZNcR
DrW7Q6C8RNK7MSLLaj73/iB5l20Eqvprmbe7CDHCxsm6eOUQI+NW6bvbz+0bBvudP7uvfdapG9Ll
TT8P3yjCw3Xf8lL1YUB3KA3uEzndWtvTK6tDUI3MzUSYgqq+sJCtUPH4T//+ATfFQrL9l0cc/Pdy
CEFZFyDd7QVR+zdXVeU5JHGKqnhyawDe0aTdo2aDRGdrQVvOV36gML1E4X12HtMKEdFkPIxV/00L
wyD2siLZcLKAGnTND9XBP3OzvthbMm/OBEGgYDMvsYyTbULoIKUPN2HNAkCGyKLaapDHZBzUCtc9
sRqJ9SCT8tBFLaq78TsxfSmJvP0b0SweTXH8UEfIYkXMTGf28tcGkt1AZfNiVqU88SgVZ8O0dl4X
ugSEDSswt+OD8oJXNPHmjkU+WqsKZlhaDBQmMViT2a2+0nyds4yUxrybqUG8c0sazXoqG72pUVQD
Y6m+xqL1lsXr0V+WZmK2PgqnOw+NKfcuh9uEYn2X97KGb5OUr1M4nO3AWqtcuBttGxp5FBnM3lht
o6RyV5BXWVaEpU8mK6TlQaTrOCImMcsj+5jQAnIdumZiMd1Myl9bmiUk1WIeuyvZl7hPKgJK28T/
4i7CKHKbyMUNzpX9krdl/KTs/sDUCH9bm0CVAnwQldFNeyDVZgSkkNaSxQITCvZn3Q5LFQupAruK
aJt1khnXPmrZ4zOxPcF3eUGle892st6KNh3X01hjsW/jYetHXron2xctVeTmvJoR/M7kRpsxkLqq
AqyTpfa1Cyl+p+FkRNDrdM9bGuDJdKpptqyKmT+VOdlbYXewsbwFcFJWfUZ5VruGd8QKDmdNAsua
la2ePK/bVz3ErGkKcf2ofMcb/UNjsALAgcO1M9kCMw7/QTJWu88zZD5UipnW4sLrauUxkTVJcDkz
0V9HiSAVgMPEpGm4DAPBMRPRkQEmKJbxc3o/To9WlNsPQYervAjUblx4td2kiGj13QplJTduAV2q
7urjxG/GXBg+QJGjxPOVRj8fTOt58L6RsYoqrWswJFfOnjcBhXuRA/dS7c5A+3tXDOa4T4TlY3IP
06PVqtVghhBuZzjf0+xyeUrDczRwdTS96oHd4Q/Ma8P+3x8DrL3/5RhQQnimjywRoR6QB9P0l0CG
vx0DZtgHQchC8pZkjYJlSmKCWcDD8N2E0Dg1H2bfbgh/9libwS9pXDDMJARFhkvkYsncUbBoQNU/
q7u54O0F/eA1ZACzklze8ZWPH3Mo1FOcH5E/VF03nlsVgKisj15hODujYVDMYk4fDd2t8sjS19qr
vow+kph6HrvDgJYaCegEjUtP5tkPs3jjuLvoXmh2rWbYMFIy5RmLHflhbQuN3ZQIFaziJ3Fc3SkK
O+8uMoGklVXQw1Uyge6bxbQKi3MdoVAsG1jxdhTw/49xAqnTXBMrh+vvOxlz4P6EnZ8aIEgdwJ09
4+Mj+W/LApSzHytGvFKWms4MeDt8moa5mXhjna0KgagGkXOXdHqBz2XEIxouIMdR51uNK5ShqaFO
9SReiXD61lfxdwez2c5knusLJySZCP18H0rmjoTntO4Al99BrsO8c+Paylz5cTEcm3ZeJVVCe8Yb
+OT4ABTD3uq3caDJ2pXavgwFdgRvykGf+RN1GY3wKQ55evWYIBAes4QDgBzGhmfUjAeUMFV60aOD
e6Ck7S3DYdkzpR+lK51dPd1iw4+2tkuvIyyjvZmJ6DBvI9CGE2aX+VmS+FLWVX7uZpcZ7XKzH/vu
dzODMZvclP+qWvgjJYQXrUXx7Ao4CabCZEwqyt9ftAPjbSOcm+CGzw5NSR/6p8Cp/NOszXYvbPO1
avK9YczjrVc/ktmfLjY5wwyUycGb63cRWDujyJihiYwqGH3UOjZLE5WFOZ7zgXG2Md+MqU2wKTnG
Lm28R0Nl01evQHjoEdB6YxOJ09MX8c4GNBYz+N4g2+5XlWr8le81/Rpqy3ipS84yy23m7RyP2dkM
O5+V3BAgZ5m/OzFh6Fql82YkeVG31qUfyYl1vfO44NadAoWKgfzopggOpYjmSXMa8eoDjZsRM+0H
a0YGaYfOWQ0bzTvnIWELilw1A3sLtLiOO2P7748Le+kn/lk0LKeFZS+9jXRMYbmm+uO0KOa0bWQU
urfMmfVmTOR4rStOzy+IeIKHAk37TtgRknXiRAc4Pb4RwVKLu3OlpA1GBNBVXl5J6TU29WJhnfAd
ryGsvIpAKCx8obFq7N6/Yq7F4Y3Lr/SkggYrQMNE2UlSGRyCMszYnlV6ZZatuy/NjJ5A9UxNJit9
ligOstT72hRReZz7KIIDERRnB/UmVsv2SYdBu54FcGyq5IPBuOz47x8j6f+R7/L5ILk2CQImfH+T
tJw/Xp15QwizPShgQZIrZpKa97F8bGfRHZsIdiDf84tjgnt1eqJ6RTePtCs4hepe2qjbOeoMXxW7
tO3IdlXjgD8VFYxjk1BVuRCE0eXLtU5A0Yb+fBE+tBEYFQ3nduEcmGH3R5y6F7dO3lCs2/sSEGve
nwWmDZD5EXIYkyWCBwNEO7m/81v3O5s6tedUnJ9d5D/NaPmHitn87LXxue/ztawgkjRiyXejYlyb
Xg5kykuma2ZzyIGZEmxeWuQsDNtKkP7HWhfeOReYdRAedYcJP92dl16TMI6+GFKpPfF8vdE157iz
iSRJo4vrEPHRQUN7FpKQDSudgYe3lXVHIcFBcsSF0YMry+mvTCw1UT8gQR3RAAkQaa00Vj4uxDuW
9F+cgbflQK+zGYcCnpe3ENZKFHhDvoDrCtjN+AGlAAnpO8beoGh6kPZAxpDf4FEi5vcyNBDB4AgA
2HHOyGa6Wzzj6NABXiddO9e5xNeXxCI6s6j60lktx0Y7rqwy/W6idXv3UoI5NYxmFLDePqcmHCjF
WW1ZHz206zEH+DQBNityxn6yY871eQWyo+IBzlF9Jhv8GlfGfTZI776pDabJUYac1FyTANxeETge
aoFap8TKV7qlPOKkIigAf1riGscqcg4g08JXKyUoBRfI9Ii35dgszop4Em+s/yWknyVdumnXxWgA
rrMx1sF1IhUWw+RWG8xCE8+FIveSm3lyj5TvWpo62prKZ+vQcvKE+S42e+vUAjPLa/aegx0TFpQN
P11JEqooHcKsGX0xMyPuDatmFBvRmW1Kua1a3DOfnzJD3bl58sMq8/IwjVRxvKVoe8HsoCDEGZTy
sLOoP1MtkXg36CfLIv8gmvBTuDpEHjSG4sKD6/0POSAcZn8edb4FJ96XnlKfA5s/OlJUp2Qypz2K
R4fiYMzJjqpU5x5bJipwrb3b7HD0I8yy793UeDIj9mtm3VabbBjr3RTUgHITYNFq2VFZqiEE1u7I
EXow8uLRNpPieREzmnp+FGYS7WN8pwwbIvPFR6uB/sWBs9NjzizN6lknnoL1yHX785y1Gg0CPmuH
QxRMPBNhN9x7afDRe/1NZBZUyrDYljzN1z4F7GTKpCHpfGxWXDM9XJxltTIh+WGFVWLNdGbJupDZ
th2gOxHyEewDWUEcjhz0eUagCet0tw3GkJMxe941qEvUrDnevMqpC75xWNyrzjqBJWAP4fsz0q6w
++pWM4SmdH52ZN1vslBAbRxNtSqqx77QioFMScTMXNf7lDzqdWaMyXMePDn+8rfFbFzGwMsOvk3O
bBezb6oDTjfAao+9zMUlWLReubDOSYCeffCa9J5K8a11ZLaKJjM9O8hBoG3bOcxHAcS2c3/ky24w
7OA1EaDGAtBi3VSV+8K3hpNcypkwQcGf4ehmhTlCOadkumk5r7DjWruWuPG7WHHliovuYKU0dKOc
qeZjo95mWb8j732BhufB1axLH7eFA6Map8jOi+Czam0gXxlT5hqD8Rr3oCmKoBK7ZpKccfAqNh1F
R1ma6lSYz0KAgFQlsLwgQB4blInadE60jmFOwdCAedp3PqnJyGUR+juM5KO6ZoNWdek+80NW5GHy
FiWIFepRWCzrW1YjIVzjMvPpYUlx7RNnIucbXGeb/hhUhhvO0elOlVZ4jJmB36OmQM2toZQMdf5D
2vdccYN3o2yndaB5R0IVyg7YMQkZ8YNTYOfpNfbiY4kk9gXN7XcGNvJSL5/p2j/54XxD/2Ah1Xbw
TRcaBjm0l60Tw5k2zPtWtITaRpa7Qn+VbT2W2CClc4+n0E9vnuni5y5pv+30V9AM353acx6TV+SC
4TFqEbKPe7YQ5WNsfMQaLKlmm3OKMmb3oYuFbOqVt5ai9F7sOcsxK+t6YyRZuUMBDaTKd14NJHOo
prlWpqHloOvECB5x/R3bHED2QiUgeRXk8VgkhMYUL1VIkFMnCnGsxHNvwacqSyv+6vX5vm4uLHFK
tOTg9nWpP6SVeKcpZ9PsamRmcxpvQ9Lo8WTr+HEIUYYZvbMNcWZxvFbTaxrwsqM4iiI9f6lHZFzQ
Fop1rsgDmDjFz2ykUjaSX6sRRr3tuO7eTNS5twnachexh9GP2UNlN0+dZnmd+bWxLZWfXeYOrIQf
MJ7s45GazECPH3bJWxGbavHRwZXwfLC6xSB4tQA1VqaMvuTSrcm36d2HRFXMHJoP5hTmNQorSFlx
DO45jeat72bOzu4J89LxJzjVe96z1LIw//kHA5nR2bOjlyTQxqYK91mim309DbhBWpWfHNzl647+
6a4zCJDJDY/8oIa1Lg6k/kZwUC5UuREa8WRWRDFMySZ4GBWDU7svskMeLplcthUc7TQn0lfh+XXJ
eyERIEaXM0Jp0fXwFJZouUxvGndWD+c5R6v0WTZP6l1nVXOgecc8MaW448nLLYzJvOK6Qw+wq7rk
R5YM2VZknjibNSR5g5Q3EmDh/8AKDp0pOBtDPV+HnlWjX9XEqdk2xayQ3n6W1le3cPd4Ar6S7G3u
BXKlgy8pElKdwNuO3eEqk/rbzLB4IyxA9T2EQnYIPg+a/8CbBeu66IZrViEgqAsyLOoQbRfGgzd7
Ku7DxTpgVzVnmp02bNqdre+/ouQuvgB5mcG9KEFQQ9fuHWr331fK/wNt/Q9pnLDvJJX9f79ZOny8
R+W/LJZ+/4v/WCxJ+ZewWSqxQrKEwybpn7sl6bJBIn3MZjbjLUunf2yW/h9l57WjOrut6Svylm0c
8KkzOYfiBFWazjgnrr4f197S6m6pD1prCfFTVUxw+L4xxpsU478wJjBE4jZ1A5KF9B9kSZH+yzBU
Q+OqmAoWAKn/H2QJLOr/rn+mtxD5XGBMYFw4Pv+fXQzkz7JV9ae2lca485NXbvXsmigB3jLbZpTC
qEtD9Ed/D0XUYDkahEhO9XqZSlGN0H96+vcQ1wju6xhvmpYx3PLv4S2ENeZdPPz9Z848IsUqO3TT
Xo78WSVAD50eWjhZy2gm/89//vdrwgs/kid4c8I9jXwwLcnz5eHvmVwPvKhUcwws9WcJZ6oqlkWs
s5/9PX2WMvroDsRJyW/vUiMXUKhwKJhIBrqK8VKOW5aC/4vRlNvB6BnghxmeRnPYGrWOsstUJhIv
gELvNvNsE9aYfg8Dkh0DtumsaYHhXxoJRIa+qMfky2C/ZdkquyWGqi16ubBbElMsuaVc7wWVl6rm
1S4VQYdUEpTFcQyY4Qg6nymI55d2NBY6seERYu3FTGZ6jeMn27Y6nxJJDPzt/57WVc1TGYbwciYN
DOiFyv/7nEKh5cu/Z+RK6wucXso0eC//HqR3GXpiH+2Grib9sRr9P6vBpEKJAO+/DJ6RP6COSwut
cyWay+YzjpJVSAPGYqwzRyVjGoOIRRDQ3yn6sCC1/JRlUWnjebBsBHzfQfBfS6mfYanNABGBJEyT
/zwEapL/b/85ju/X0n718WGYS61LVDXJCtODOJHJ/57pE6P875k8lzWfDtQ0Jm77f5wS9T+q+/Qg
EEsmD5mCmAIABlkpn6eJ484NEk8GLz3hi0iYAgoiBC9BbJWH2VqqaW3N8iKrJz2xhp9KxKMf1N7K
G0SILjU/8QUSUi8TZ3IvtAQLo9L5+DlhZcKplHEoa488Y8huzKzs2iFDl20M7Udx13S92dfuU2Ok
h5E/5ZH5uif/JBuRzy3fhJFDnTfDgyKh7rFz6Hv1ezcb0HX+5KrL5L3CrKACriEjoghtqVmGnUls
3YohAYbMcCygXxB4tXh/iZcQ/sVk6GtGRyRsOju/Gb6gz+orTVyApCGqxDBSqGym47qyhjQO+5kI
Ge033jNswpdBxtAJMW6IgM98nV6nWexqV61FUDgdNoQ9ePq/FVRSmHMuU9Ik6WsZC4WGj5Iq/fP7
7wez1K0q2BbGV/EDYMDh23Xn6EDJxZA5cJp1c8LQiiOBUw7+cC1xdbhxO+BH46QSN6NVfijQgx55
vfjAnsv5TBaxWayIKB3Q05jFB0pLgBaiRl4dQgIbM6eYPHSEOOQxmBhyargke2O0xwWEsJTxtyUy
oPqOM0uHVAidOVmQgvb+FlHENYgwTY5uI5v8WWZY4idIhIGYOHVqUkBgPlkDY1Z5iUi7Pc6G1Wsv
X2a3DG2Iyhpi0mOTpFMfZjgBAJqensv3oqsc8eXMoGAFrsa9eSzmPg4aSHgwlQdrR2mZnrQ1XMfm
9vrSL6+r4aS7uDe13tHblVF94AWt+8i9Bc4iBsVPjyqPJpskw7r71hkH43LhRZt0tMT9WGLebuPU
Mz/P1sJdCy2+DJet8qn8DmekRji+LYtFg7rJImhMwDRUttMfAiICboenF39npUl2UoQJPO6nrBS+
csUVDL4zkbyHJD916/I67OUHmFh1R2zUGxYXW7eeFxC8SQ/WUswMLEihRu1wQampKyPxwz9fXzHX
m2sWWSUrJ1qIKPDPtG8RZ8Ia8CcC+YI67jQHBaTvn7HEBKQ2ZboBR7eIePhnfENRW9W/ys9sqX5G
P8aBdQdTe+0UYKZCuYr3/OWJoQF+rD0jiFWxrxExN5Z0g7FcWsYSKjk6LizqlN3Lp0HcjS+IVBYN
1Uhy3SeRxrmTp/6c6yFjfOGEP2Xt9gzj7Z9ugwa126CZ127KGpNJBFzdhkgVR85srPronSFT3kkK
jp100xPByrRo1djVuaQhgAXImoFs3Z//I0ZyvIpv5wXTtrmTCcDa8RwBs81B+6FjTfWjSi4u2R1Q
gRfyJyFLOcAo/r5mytuRnAKISnAaaJof/zSBR2QNYzg/P5J2wzGvP5GDu9JX/muwhGIQ4o+EBw/8
+zQnpDuNF3VNUgvLYu/hBbvoocDiv2Opl+gDT3TsfsmTMvtHF7vvRbGPSUPrMEj3OJch/uPPrSgu
ivNzKT29V+One+Ebax3Oby+AgC+5917nIbT5B+WI4QQZO+31+V4gJRcndrptkCfN98hNkZQvbDmG
ldqSzUMjjqDYfDLNOsdclCjPBSdgloZPHebpU6bQDB1P7CdPRztwex+yTfwVxpbxHRwbEoZ2Orbq
79kvYBuNFGm/ZMre8+4SlxsSPI0TcsRBcHmbJ/m8mFoLa1141CNBuKQn1evqWzo19+fGgLI87pPR
7IiJuPail+VXlZSYovJzfIIVJiteI10ZUorioR52uvgPLytCGIPQYvGIMuep4KnoZOlvFvsiBl1w
LcjNKXAdxVkE4tvpfXp2D7n+ncxvuHsxIpR1F6Smw6ieTj0GYdSyPe+hMOISBwenEBYLskl4DBrA
bzOGhGdwZqDuPEI0A9hr4nyJ/+G/dMH/UFK7REfxxVj/RY/abBl+B3BhzTPg2CFI74mywS6Uj9tY
702/IKm5Wk55Gmx9K5GBhmDmEE6C705bQxtOssULajnZSxzazGcYKueOFO7zisGvgydk13t8PFSK
jAeibCHlmwSqBfZFjDcXjT0RGU2m3Og2XWKOBVupD3oyYHq2Sj6M5WwZH7XV6Cvb2e69I2x5yRVN
Ts5KuJMnU7LEJGhF8WK98xEQGVSkZkV2SObdbMswkRQbR3r6mHi+5BOe34q6pFUm2t3pz7mLgt3F
xCldYJ8ToSjFeaLZJgNGfBvkI+MKvaN7hTTKGVR/pPBbCd2n7A+TENEkxEuprHlF+cXEMaDvI5KO
ub4ZEdElWiUmUTg9vKag4ym5Cp8gWPyxV0oO6gi59Pr4/M7dlvCtzu9IUkk3xKnx+zJpfukBS7qA
9FXaRK6uIwvRZXor6Mm7ECMcqluTOfxvXtrVRdgrpSdpiB2Q2jAdxNPCjH+j5EAwFk+xu3uR5Yc5
lbxidtpjltjaCfAq5NAScrATz1ZGctV7n8CLyYEaP8tv5VZsjI+MlNoDr2Is+lyFqwHvWyoNa34r
C5uPdJRhY5rjmky1L+WGQ9o6PY4g1NNy2vwTdLva4pIJOcFrWrvzZBuXeOf1aA7EeR3eTrAXpGW7
qHf9avZR+gd85F+/1WPYok2a7wre4+2EK/LiGMrYYWvH/SYjL05EdH6uiPDDKWvFMYLiP2K+Awp0
Ioq8xq6CctWgV1igcu6SKxQfAjkCq5VBR4g7NStP/DI+xFuLXU7vVBf8ebsDjv7Y9J7GFbUSn8Kj
ZldHr9U8WHHpEkInIboHZUUG3K2/VReOP/9Y1K4K7GlNGF4ZmaaOlS/qc3+G2ssVW9jvAnk7AT/b
11K/Spf3bzg4s8jPXhtUjkvagL6AS2eKshN8t/viU3GJ3vij/HMN2SJEGSbZaEWP7SI4CWf9hwun
8qSL2NwgNqhXaeahTgDkoInQxNv8fWooSvgkn5PE8opDJXrVsvGr7ghdWs091YKNq89cIOgkcTH9
XTP3jckFYIWHjfyID43CMNWtWyf1W9HNWyD8Y6Q5bedpWARn2LqBDLmzz5TQD3LGPp2aWPIf9mkD
tQ4xOVegptDLf1Bles22bRbYfcrPC11VuWsu4hf5d8Z97uKtkrxczAQQpNX1BkMlPPOznup23x2r
YyVvpMjqjrPcM5JF8hH1JgK4+arcj7LVGm55Sr758oR99pC7LOwHgf2MaFnuwVlR99RY+fH3+lYW
bSFaAvPXO5yJ+NUcnYrkv45Ks0h19BaYe6AxN+PHWFvPbbJ73vhELYjUO7Jewa7LPaZrmEDRNhn/
VMrzya/PKpQDwuYqOukFVAC//SmZqfd3oFh4/UBajLyWqkQCPMc8w/Nl3b8h3aMSnAQu2Haa1Yzw
HdoyHL0mmv6sx5e4aBfIcufLvwc9fBnLyYtqPq8ez1naLRl2IkBs2/959vfa30Og8FNDVKgw5rgr
pAwqcYMk7K15kjdQy705IEij2qddBmgp6PimZ700/M+zTBD4XPH0k1SpkeOn3WoAv8bSbvrFQZ01
L///+ddKgQGsqhGc06i+HmPwlgj3sgo6R35RKar1H/eOPrOd/kF5TnuMCGSbGIiSMwkbpQ6zROU9
2vWTKB/jVbLt/z2dFbT4Y5r1lrwH8IDd2eQ3SAK/kYxUwRI3tGhEXiRWFDDT9dTKy0C6Ohv7AHI0
Bhh/3MmvqUvpf3FgXFX+TFl0+nJOMuSXJplz6A1mDJ6/FekkCBD7UNkpLAxugPvrGBKSSTO56chn
HYh8wsLB400VbdtuOpPQ3ZN2mm0IEMvjlTB3US5AuZd14thet3EvOA21qAETllrfKW4IzJ7r0Ao2
7Yf8QYP0XvHttzE8c1OwGp84m8MY2q2rfLSb8kHXGfQOegbibRmiZnPceEySmbtbiSXfBwrYvfTQ
Ts0X0S7BL1g6B1r5yD29dwl95twTEJaqDsI3+bf7ifc0qUV6JJnVVg8YQ2BKkYRHdQs7fvh6ua8F
hQfYSLFu1oAcb+7CfwJmMvfEH39DV3rE1H0f+gF5BYcOy41t/ENRTKfXE2/xUf/mjzLAGMOK8dzT
PWnFwcMkjH6HPwuYfUD9MUz5SvLd00aaFRY2PHZ1PfuS2f8OtccZaaiHN1hWgLHYocvpJuZuxGrW
fPnqoVkGMLLM2XaUGBU58HIxusCfRfzpcaUgS5YIh10T+wMk3smtBk9dI3dgcPFHvBXogl3fn25B
BliODS1mgIWVp1Y8mr0brLkqi9h6fRGdSk/V3UIOJ3HEN8H5HqyBdSxaP8+6hUHBQiMNxEw2T4yh
nNol09EnkYuAu9ZrvmROwQ/vWs6s92i9fPxBa8v4wqBGODWhQ2pg4vPCUTiWiH02SgH5g/39SP88
WzFHkVYSC8sJW0fFJGdWRT7YO8DWCm5Tpn4UcRXHSwtR/k/hp7fqSYdPTYWROHRK/Myc8oI3n2Qr
y2BFFiVkEdLIqOHLIyyxInK5jOYA8BBGIUF6WHCy2BobkfBMc/DbS7xTc1u/lUsEmRjD7PJHeEJi
Msvt8Qd24uHZOTpBw5fmyZVpcV4Mp/ti4AzLM7yNPa2lFjnyD5bicC9A3Onw+R5gWxBxnyd5UfnD
jbNReoZb7J4MhD5kQrcvkF6zDd1LOxWBfvRQCtegESB8q81dYbaQjhTnh4Ik98Ce6Ni5TVBKSdIn
wCCzLeAFXyGrneyS2iWBQ1OOzP2njTMjt8cUpMOkVjpNhmef+oZ2IJv/GxRrJmxUXCzo3b8p/mhP
Na9YTMMyyVQn/Z2j0qFM6UBT20UqKA3ZP1yOuzV9pBhY/eO9fnafaMhDwFj2iZoP4ZHliIMJzRBe
l+2n+pX5eoZ/l/lmOhm7pJo/YVrjQHhzxeuwKDAzg6NAEeMPxAqKNobMpKeAl3fMwW6vj1loEuDb
orcTbUxRhy8JyfcKDsU0b6mt+jFdRY/5L1MECIMnLgzCNbkNJ74uoWAHpgLCneZb/eIiCbFLNwfB
Kh9ERqpf9XjIUEjHLrFt8b39ZYkLPwrcjRI7J423XXX7egvgomNIeitkPyZrbcvnYjix0A69ZjPl
ivf9A4YBowwtsJhjjeoNH0yBJMrSEX/TyqkfI+awHLR+g/fgm+07sPAWnP+rmX+lLo5Z2QPGHKzX
zBMY+xCR2m8Mmmndrr+eCAa41DeksGbXtw0ndaeT7AXv85Y9jOOobsmt61tbkqw0PaTJ+cnKdAty
CxlpV3lErNbDNGaZJGHxljRNkpx1hxw7EtRPomohnwNPRZttoiZgoWe9jMr1+9btyQjyn6cRUAj0
xnwfGGuhbXA4u9VPcuAmCWYnXWUL3bxnKBrdbPSycGkg4tFM8hYu+GcfMCIB6sMr55IdpljmTdFf
mXqxEz3VfWhQKjhsOdWX7uhbJmjIsG7cuw10iE2x0/bjHoiYICNSiF7rmmIBncUSxz0IHub0dgec
wziPZb8YL9NKgTn1iTPPLSfcUGbND5OTEyssgXbFF7tGPXoxRMAZLI6WlXeVX5JNv9cfEBcNC/9/
8XdQ/JZbDq/0r1YldNkVQ38Ml1nhzpmERu5AJhhlBI5TVDE6cBL14iIXfv+ONydGccRDxyIw/7CJ
kg0bLzNzdUWf/fSKXV24KmlP6NIhBuvgxsswJ1HJIjhSovmE0lqOWDp4jLDmv2y1MH6j0RPSuxYT
ZsWcaDJYRcSsS7SaZnPuj/Jvw2k+cbuRBJT1DiNxZnekE8my+1Rt4tb5BxXi2nUTxoHAjSKbLPbh
FuMGen80kC23tfn6DOEpgATcYTdn9/HRb7jTWLDxVSKfdAZ5T9qk8QX2GR5c6aJaINocgQ+5nMhS
ZNVSbQG3Ktntdeftc9cKpD15Cr6f00I/o7/ls3O8lVPd+9wXWr5OcYBazR7q4Ogv/LgdiBAlZtdz
rxzcebZruRp/Iof22EVWhp90kmHHddZGR698UpSIfYCOKZItsChO03dmZSkdZp1cjsD5IP1O5qtf
uOYz/OSEP7tNWPiBvk8iKMlcCnSVbNvgskiuyXfKLfxIUtlBqDldKERGGG6THgj9IA7EbEkqxu+L
XHr65CesQ9fYsvyavaORyWiG1FDyKjVc7rv+V6pPxtytO7rLrXhhU2Qo2NIl/eSHOljkXuxG6p6T
Mrspl+AQXJQflfJ/26063FVu+PcgdiBD28AantmvLX3H+wACkdXlC/yOuUcVNtjCxImQpHHNFC85
NybkcS6JW/9L7UXEQAM4ZEFLMI5KYFU76WvsHAaT76+BQ0E5d2jOKsKQKyY8vY1FxfNQs5BM4+iE
bpHUsMJ2+2N90Uj6TY6ioz1KfD1D7ItMWDIM9Nt+Id2gL/4zKj94WxKJ18A6r4UwfMMWqT0k5J8s
vwqX5YVNEhNg8cSBJT+Qe7f+pRZHltTQxZEtU2yET7b0ZInz03K+Ke4Svqj/iFoZK/c9vzTwdGNI
6qLHxCbhHFpP8sz9Fy8p02BVZGTZMtPJtvT8D10HcaPak3HPK+yytftL7wTXjDuAAq9n4yOCw8fu
LINCYmr/QlZgw4RqJeIV5zAHZo6JDF9eDmv5H6suDLjobQm7YMVV1pxePwqUFPNV2QNXgomT9aEh
GucXTy5WcK2wCuZA8fIN+NH/4gqwjPflMfC5Wr/5kKRF1M2aYWmBLS8RicvnQqF083CBkWnbH/Nr
uVWcYRV5qQthsX6bOLQh5MAk5x/bspFamFVdKL3UVUJTskzX0k4lPxf/Jmbk1symOD+yRlUzX5bc
FICMGAl1KjOe0iqYr8OCvsdtsIfP17R23Zfxxc2JDWZ342KRf+TG5viZ2Cpfn0s8bbj6L8NtJPrV
DG0O388jPb/X1am+sCgSxwx1RD5HlAmOvFA+3l/GDa7PeCGqOHuwL6nKDsv6cPxmo6H8f65nj2dp
h9pq/k11Qpj9C1v9eBEecaiPzuqBlNP5KZH5yDi82dpaPuNalN46v/1N6XuW6S7ZkBRxVyszX6QQ
HNavlaI7WFvQ7kGjhEbeVOAtprwoHGMT7BHQhv7gkC7yogJXHcgwLjawZr6OnJlvuK+9sRr84djf
JW++xg21oFnCu2aqHHDypoqPzdDlbFTmU6aQcqguQnwLv1AydCfWSELOcKdLv6QKN19cE8wAcdo0
c55j8UI3xspHNVk4VYnVt6lAh16rHk4AwAFnMbJppkXoM3OyhG3CD+ZMeFsLQ48RJpmTGB7Unhye
z6ltzdeK6DXthS+zmeCD2EG5sOXd25r70O3G2aVgYSUecJo2LFtKZNlPJYcCkVSlb2lZLZtHf+5q
V+1t+U7sis1Jp2JucVamOdzR9VGYHvHLkx4otxf5hY5vBSCwoLHQL5PUYZNuMXEmipM535t7JDHr
D5FJK4t+4EPU4toRPp9+fx/+kfLZ56awKe9C47bfzRVfPqP300PZWO0Lgb+pXucr8YvBldo5yk1Y
VpIXHodrXzlq4zK6yH9iKiQ+FdN8bO0L0W9mS7j92CfKEQAAw01OuFOQAhM6AWadwHhIOImqXTek
BpHjOjzU0BLXzH3G0/hezxzUaafyHsjQ05ySYhw/iIxhDGOSo5I8Or5RtOjvUY9GyCUaE5eHkNn8
mkn6t1+TV39ojpy28mkiw2HwZrZPcy7ZIyNylhHEkqbw01j6v9kV0ANxZBZ4KhCb5Ef72XsjpXbN
ZWGRr13OL3XrFbWL/0RIG5zCgPQLkD3iDBMbkZWPsatIktALTxGLieJ3YUpWcEe8SS7Lm8m0PB3/
iKwBfJ2OEmElTyoNk7uAHv59HHe4q2rTUCrfz7/7yueX6QvSEfGZk2xYtfFqAs0IfkYXlwoXbHFf
bmHFIFNzZLdYZtw8lMpsJMFGdQo3/2yv6lezjjszgyj4SWQyeRMsv8m/fDSzf83HfJg2KrA+zauX
9YowI2xH/s3OJG6c6yW6JRr+8aH8G+DeRtY7mrBRtpDQh/vFnYYk6/gU9gQytIjEUgzJl5W4f7+3
vGPYLof7c7KfNQEkJU4bk/8WddBynixxi1QVLKpMQDoSjtPOkt4EtpjRtGddpC9MX15zXzI8QEtC
z6Aj97jVzL13fYciX74B3SxgosocWu8VePJUR4CJ4qXTWvBOy6NCUQ73GIzuPiPHFXeRwM1JFBWw
WsL03J5/Uhw/txq8b1iui35JQQBeSONnd9wA368PuGcvwWa1fBkHVfWi9Kr61Uky3HFOAWPG3yF2
5GxZNo6Nnw3T88pMRTsBDU53ABy9wVAa9NOncSEQgntxGyNxM8VN8JBZx6juHRmjG5+zRwVMpviU
CjR9gvfczA6YFzP/xAQd3ewax8xNuIvVTY0PGH4o1KDEB1iBx5K95etSGcd3quWsWL+IInjnPjWa
8alfCF1/XZOfQHO41LN1YhnO/INJgG6OLEYPxkzZYVgHW+DT5gxFf469K4qRMz08gKLxUUEyY2AS
30rYjwyhcr6BI/z23/MPNjlZtacNqfMNio0HRsJs3+xwMA1ZXLsT1qe/2aGkxFno37lmlk4SuqNM
3MIavx/NU+943sLbZIflTkpcsH5y5QmbaSr7NaIEhmgLSOUBHYZnu6wIrzTByzDHIbj9mw10ZuG2
eMnnDuRuyrR8kyW2eMXrZCewHMkgU29qm7LHUtaJBcIE7Jw+jDuN61oww0vk1id0E6Lk4C8xf/nh
IyVGbV9c8tzXYc5PKe6OFDOzIydoIcX7sb8asfPMqZ1ZKCg2+Chu+5Uw5/E0xjs2sCDXuuLUm3Hz
Wqim4DM64lqgsiPw5cJcdpxCTs3kpO8xpVd38pLtUbmS9uDWNxy5CwE9g9VdZKyCYua2CAhCCDHk
bBAOb75PwfV9glDbzh4R5Es+IDAEUJY/Z06eOToBzVNsWD4hVbq2IG30jUUvhJTwoW01p14mHKnY
qu4RZIMppprPGn0OqfW0nvx/5o9YyYx7AHMAo751SZtnZEm5oQD6KmvAU8IurKcDjHVvgSkv0l5Y
ZLvynB7Z1I0KzECwCZf7ATAiODjCoHsB4IAdv5+cRGUXL/ud1kD6tdLf5028jfS+FN6L8oMg2SX0
f4epzuyTYXfzYP5fLHNSGCRLXlWPl/N0hEVziU58HcV+Sg4ox2wRLrAHZeTG9w43wW7YvDwZVjBD
pQmhwz2Ti4baLj1XZ27N4cxFxoInl656mt1RfQi7oTWlBQnbM3nd5R8iI4zrFCTbeD0Ki5ebDmCy
lt7YwN3F72u2qsjeZiYEVsYWzbGn3Mn8evTxMCNYGu3++HRUlpfeJn8oT5YxDnnFRsJMTl+0BS4g
Tqt47wEsA6c4J3u6WsLVbyI0AX9A0DtvrRRTgOSWEuzcEPwlbKUNGwuuBkBfHD2kWdPhVW1M/RMd
PNqcfVS/0Sn7GlB1/gIIH3h7rpjpt5Y1ucJTNKwV3epV9VuJXCJs6aa+ji+FYs6Pc3H6djP42iBL
jLZKEwgQBxciDoQzZ4fvSLTkmzLsRiK8rW+0HTQhS1zNj2CHQ+XoP/jgkBMI3m3pAIX4qsUrbdV9
jt+JxD1oxv/AORbNthrMpjRJc+r7a9BupZkzo0hLnNchuCM1zZns6hvdw3XoJFLbKgCd3ru1Z61N
uZGB2UFQl8zxK7rRVDwzr8IDD0QH8MRpl+RK8uby13xFXHB4KC4pGgJXWLA6iDj9EwK1NnKMTXzM
3ySH26C0YbHKZ2Uf/EpHxAn19zy1GgtaxCX9FZje5owlbPnGv9e5fHdmVpv6JvqzC5CiYOcn4UM7
Dh9B7EsLWfWQa33XlCg/GA1fGdypFyFY4PnngS1e9NFjyahP1TJEjXkLTiwKmriEiEakcIFGfBds
55veB2coNMuYNA0WFvx7yeu/k30D+CbsW9Hkii8usw8FkCc6pYpdXOZfMK5Vhj+r9gx48ianDrN5
bx6Z45n3aA7VQfxSVskOR0O5srARosKDjzJc34/KmxGsDK7EoIG56AmQWTXVpwP7Tb7LdnYKH1x2
wUlk2GzNd0A+xWhn689P2uqECYM/eAk12K/em82lZChkYXgD0x0QU2HBO8WX9wluANEfLSt4TnLN
Ak9e6N7ll8HfGOt/KQfUWKceem4WTrgLYKOn7GkDKwPcwpty0t/xpLnhoV5NFfLAxgsRwIRCcmFg
uWq22U7bCjanNH4U3FiryK2OxcFYqHv0tfvBU77IUZz1JrSQleyr+7nhNPfoxq0bLgnJOaTb3gZd
xHJHRHd7UxjLU3YebGnx8hBkyS7ioVH34eExZmEwf0TFBU+eL9Hemke31fi2wLc/08iWbNY1KOXb
DlcC0Q4cZ9r10HxdFD89Ekq8Vv+V2EcxvvZxnYrKBef5h1lMGDjkCbXkSwP5QDikBXM7pg6AiPry
fZjJC21HiZmUZ2MprjKWT7aecs11WSzTSx7Z+qf2xWstYXO/LBFcKNJHDJ2Gyv5WbWRbomKLqIjs
Ut73jROD1Iw4Y8Knw+HX5BsqgTejsy0txs5Y9HOJiOfqAO9TAHKjoyaoIf6kei9m544i6e1Iskfq
oaGa4ne55p0gy85n1uScfu1PuFLzPhERsUTAr5TVM7SJoztnZ3y4GLy8zBxBDpPtbJmcmo2wTM7t
AhaV9ofy0zUe5XVIHvmCSr1g6eMjsmPSIIb+/AaEjSH6ayN9MNf9Haiq1sH1tZ4oYoFN+slzXBi7
8jNccGu9mafe4YSA2xAu1JrpWmC7hz7nFMbuCSMWPty1uhOrgi8V7kis28O9BN1lOrUMrjA6hLV2
YCqAcvv5YKc7J8lyfoBYdoDmemg+yptoV9TRqVt8smITR4CtwozLZ7ZjB2Gn0ZawhpQSGhqDcItC
Uyo3AWmRB6psfS+NaJCsnPK4Oozn+qTu+1XlpckiUiydyvZaeSwwOxSEwso4p8FC24oQSNiZGX+8
vwUc02xIMauYwAjIay6cR8YsVL1jiP+/N3qGzUpwr3R7uIJ1V9f4auBLD6mXib9pXDD5n1N+OegS
l/f0ucFSRqeuZWLMqwYGeCaQ6vgP1Ztxj880DA0nMvBSmian3FfbmJqDtqa0sPDMZSplJ/tpPulU
o86Lt8bjeaootXE8rhZNZoeij6c99eSzX72KbSz62rf2nZBLzKHiIK513VYTHxg9utNTtXdMJ4fR
0QCuxJ1OsZtZyb7Hv87PT7H/2s64MVtL/xT27HTZbJcFHyUclhkXl0I/1fviuG5633gdo/SA6c4z
xAMBepLV/ZbgfzdqCDzpKTNyxliIid3mEnwPiSM/GXNY3D6s1OncyXK/L5xSsobEa4k+JBKGVk/B
idysJNiyPldZlTNdBndleAXWhCkqhKhNvmo8K33wXuQ6jbzO0tI5mrbUPzLJKbz+K3otiCyFkL1S
NSvE1bZz0JkrBBIRWkVCKcqdzEHhaGAAhtDnNPrN7+Dht8cd1E3YgnqubwkU1cAP8zVWbiTkhQrO
+T7xgFhRQKNi5UN1k0Pi02naLOl7XIY4gFnReyph6W6YWwZWTaANexVuLAeUehS5Q7PTF3Ng087H
EDgb1uzTwNJuwIKDznQ8Bm97NixLSBCEpbcuFQkfOEvv0hPKKD5CpNzG3QKvSIlNBTCC2lqeDn8p
O8mOoONMWCEGb/JjlOzkbJMVPnHFEgpTeiDhKvSLvtu/RrI/rAwMMgeYWA7dZpZ+jdpSmUMWu45z
xjUvn7KEuoxaiCIBbU7FMISSnbJbduaRy1rJ6XjHcPXWBgGOkOoQvuJJ19kaciiGh3flaOyhJ7Xk
RTdIwZAJIaw3KYxehSvln4GyQPyqDnA4rizMkbboLtpXt/8D9tsJ7f8Pzv/3n9hQ4HeZkYP3nx+E
82CajlTw4fgD/IBJeEDh03uqHC7+XhufmoJ6St+TN20ssLRxspbBWFxzJxQCQznt/WyWUdC3jFJ4
phcw6vtRUhdltZ4LCr3i30t/P5TJXbXrhtH232vS+8WPyUFq//vPjAqr7LI0vEaBYp/FMh4XQ/Qj
9RPX/u+1avpBmUC1/3sYa6QHf8/+84O/3/vvP5kr7RQ+FnWN3SnAW3+/lKXzGSve9EZ/v0rYII1J
LCdL0hqqXdAtBhx2agX7JvKY/RkfVtKiuVf1de4+g8Yb4QDJcdOQJqWNtvZyokvSjpsqGA/Ds26w
j+Ss5dlM3WmvaJem4acxy44zRfiUxa5xlVQhfRt4I0rGRSTETsX92j53w2uYYRxDGEOR3p8CanCi
lQc3hU+XBN3gvZs6cLM4p8ljgmAQ/6Sm0GJHvG2Qjkq0NHOdNrmFJ5rO4q0QJfesy/tFF1Gfojhh
69PYN7U2Ariq28HPNJDtqP/MxVxeKU8N3nXgj3PF4azgTsUxUsXOrZHpcg0yGu33WSNLK0MFfUAx
gRYNLH4+cwt8gUfiT+bV+EAVUpvpm4Kj7bSM/CsPnSCFURoBWUbwO1XYFjVuA87YQmusezbCBI+x
sReHRZqH9y6WCQFni0FIgtwVDK0o8OfERCSKCW1L6SNUxKRQvkuIlwYRuWoEyeutxJDpum4TaPJv
LUJn1kIY/rXkvt/g5UXYi5b81n/iTP0kvATRa6T+L/bOY7lxLsu6r9JR474duPAY9IQECTp5pVLS
BJGSMuG9x9P3AlRfKSO76q/45z0QAqAXCXPvOXuv7WPchgVsoUwYbbQvZAEdMb0RakBrr9ekdMGZ
cMITSgn8VQw5M9Yboic5nHEZ5x/2mMe7gQD3MbqHn9Y2qMXqnmlAPAXuqM+Da2CP34oF5xmFT1Hd
5/d+QdoFobN3QLjJc9MgmFhhkXt5NlOJa9Ls1Bhv43QwcnEit5yTREEmEV/5riHIbCOjdN5FWffs
K2F5LLNfSozyAZoyk6YxHTA4GieHXkCP6SGS1BxqGLfXcQtFuV3ONWn+I6pwW8jruKwQKRQ2ooW5
ZUaeWK+wyltP9c03J5yvJjWlKGVLlMcKuW8R8tqE/yjQqW2qpJABXCceLy38AzRaBr0cakdL63ZF
P2IInWbU3OSLiIyeomYWTxV74k4OkjokUQ2qijgy4WQW2+mvegjrM5QDYMzUROwIW3Wcc3z4Q6ig
08CpqqSMXa1XToHlLz0LPmJ4xV6ecm1LSEQG0qPv2iW0vhL9ZbankzVrHCUxowE9bkhV5lpQUkGr
WhpEtW4K0KQmJwM1/WEQd7xT6/jZilQGcj5aZ6t8UBKmBL3IqSv3dFUV6oZBzKUt1pyHTidMVCsT
w605lcVlZhDygZJ/uPXZkVy/pxihBrYLmwN1LoGW+/zXIJLuAtsMGIKquc5iBVWiLFrARsapY0gT
+8Ho+XORbCtEt4WqozPEfz62qeJhQTa4oBZ9WoBrNc8mX0BfUT3M4DxDmqUKHoCRO2DUPbdzHV+6
iIFK1jDqy8sEk+uPqBlPEjM3QkSbQogeHHTDhghCGyJKBmLcelqkUfAc4oDeFFYqN4WaeBC2um1E
4K6ndnq+bwgtoAZG878Hv/Nez3rEBDj5Xs/zk57cjiWtqZYe4phMiJ879uBwYfEJilgFjc/IEW6W
TMqdpWftTaEyhUnGd8VSXsaR3xqP7LQTU7JDlv3WFMztYRaBPFcn7cbWKTkK/Ql6BNfqVQI00XCJ
FcS2WY4G16jvx0zoLwnlRlWjVwkpTg3Cfp/q4jQwiFDBTG+sxm5PSR+9gk+Pd5jozkSbWqgi4SwZ
PQ3SMcCW4KMSiabqzpHtxgZwei402sRxxcihlRopsVVR7/Gn3qjkYKomyRmEAjPtqbUlkGhxEVMz
xAkMNwww076ba+w3VniTy0C9VtTuuVa7bwWpLEVHIlo7KkzjLeoTIYnX11nJBNSgaT8b4GWVhGI7
szlrKEtel/ObKvx74Qf0KSqRnNAiwsY9h9D63NihSe5cfE6Rhf2sJJQp/YzwMxOHgoyn9gDWeSfM
9JszLnYFs3tt7dDH089weDDfUjP7ObWm44E86aHBU4PPdqFpqW7iIy1R1Sx0sb9JUj+RmjuyIB1d
Z77UDZS01MD05qC7i8omhJfvPOnFEkqVUqfgMEMp18CW1O3ZDdjLUfptmwB/Dx3nIY/NY2rv+wC9
ITA02OnR8KR099PQPDUFADVQlr4VslOFsIC0yd+QyWawn6RPkaOF+xB4+gn8GZpjKCe0cdB4ECeL
trDlUATG2e6djsF0TuOjN0WHBFrZElMhtnMY+HuQZjdwshE3G3qxc4hB72RIynuTAr3OJkAplEdt
KBm6OpOENCNsmAfCDDJw5lGWUmO0JmOfJQ0GEV5kZIbTxS4Yvpuc3HCu3k3vTkuZmux4BBH8po7S
wrLr0a6IUm7MmuJyORNmIyZqX6qv0IRoje+pQtEgsy9zK+adXqGeKIamRbkE6rnsYzi95ck3gnRX
AH4mfwVrXxxQ5S8Nv9v0Pr5zn1lYApCfDhpTGIQnA5KFwKZqqE1w0az6TpOl2IWGQpOQaOFtrFP1
aEzmfj1X2I1F4ym0nAkHYkoPU6DFRjlSTX2/qcym9ALY2JATjOtppGZcnBxc/tu8o78fWTqg84Lf
psYok8AsgMNrxIeIRrscU/hYCOTxTH+XNtVlwf69aymoFfEUMUkU35y0sV3fzmhykn9XtXr2oObx
k6jIFxw5IQddM1CHZzKi5KrbBZhe8ibGt8TFJKstuIWG+pTp15NWG1zIy4PoKGBOSoJjqyWysKbp
WtrOd9M2hueps9/9NHsAQD5fZ13fnIfgSGYD4kszGs6GCs0BKAZimIwqVO3YFyfPfhg+1vNeoYtf
xLcjidgnbe6+LZwddlaGNYzuygEqJS7QZqLTGBMStM0Ye6HjmvHe0H/KTP2ZfBTPgUy2jS2fiW9E
DUtT0hQ1mvzQEuOpqCvpjqUCSocED4LX3Z75i2v0xFKXUvfyBOlC2NzPlnWEh+7KCFGDKivPrgiU
ykA4u1oA67gZyMhs210ajRSxIGGUQP3NesYwRvOgzNS9I6S46fj8bmsENSktZHKI8GUa7fBgDkvO
6BRn+p3eKodgopqUqbCmKqvf9TX6H6Whs60rqTeOTXz0oxkO+nBbpUXk5VrohRHVKxmi4i/iChtS
1GFWXKZAok53JNLJBmw2+JrrYJDT0eqovtRx4Said/ZKSZM+DWOXXBeT5O2tGdBeNUyMjIr8ZQzt
u620PCy4RQY9nRnf8YWV3/xsto/VBWiI/jCrJr5buSkhIp1nBife/BTGkb7HAQ6HVp7KiGaO7rPX
ytm4DKFBM6USJPWhFYKxTxg3VfqxUSvmObdlkGG4nbCSwq6wbLJa7TIjDn620F0NV6PDVWKg99NU
ptw6E2rIoXvSNC0+pml2ixBhVGsMlwjqK8lPTUSNBsa03uW4fZdED+s4WdVZH/XgvowTNyAOuamR
KoIGM/d61b5aTjlcMgeMpcN0xTFKrx9fc+NKLck2wSq8E5ZNC2iCoRhZ30NpPLQpmZkdn5WvKUZN
mPkJA8jkcQrsN/LmjYM2ac6+ydt7ch2DS6ZzKstJKjESQWIRX6hBnZSM8mNolC/EWfmM6ZrnTI3o
ayjFdeRXcI6YcA8cuW5mAtluW74FMvaYlKRYmrQHJVNc0Fg3UCumjfSqwFb2dtFvnZaRU5XPl8EI
P6whI087ePMTKjt+Mhk7BmP7vC0n8pXkdRaSnCLIq9X2uiyRHJcU1TpmvZz8nepOceiotFHReOWi
7I2r7uhYldgSNkxGKG7ZuaeIETD2bHCIVMb0pI8ZZkU7Ij8lbuTOMapzpWS7orFfwP5Adkmhz0lq
R+QZoxRqKL5NYFhrrAWPCk2zIWpesjFutqE2oJscEsszEOYnZ7NXmUKr/dnUuH60IeFDVp6xNqGd
UwKNSIAIfZqh1bsoQqpRR0Sl9O8KkfNb0eb8p3dthQd6wFIWyinYmQbm0KGPkClOQbz3iaVERJ48
kJsDIqOjV8uvUWxJB96B8mx2MqNjxCyaer4N5pRpx5EkiFtQItS7mn2iTCeBbmIkG5GyZM/wPKd8
Sjj4josWnIHhyJHs3DflpU7BPXVLxQ2tIAcPGqcSkGY4HLWCAGi/pq08he0dNYVvIpX4NjJx0Hx+
QCFraiBj95p0ObA13d4xmhfbplUu/kS3VjEyVJCUGyfE0oZ5ZzIbOknjblBoiMXTUxx0ByeJKR2E
0JGyAMCvwcGukuMxfDek0LehL5HVOotftnnC3D2egSpHmxs9zx3wPTM0VL1DEWuEnmaOd30vmXnX
DGZ8LaYUWtnXmkntNRDB1ewvg2XJzsm4FEFOc8V+nrk2VEh/ct7suqupRsVnKfpbctOu+MdJ9QFa
StBwg4e9r4hZjl8TLQHnCBvZ7UiyI+QXlaCV3EPPqna91iItmfh+leV3B3u61QisUH0n/a6Y4KtC
QSZbu/gUM7K0oIkvZC/hpYBoh1Gh7zISR9LxU+oAabZGUqdX41Lna0jcqcM30jJP9dQmZwhW7B22
TlunDnD5IGm1mVYEk0bTesZtO2jWMYzvCzhPdDbad+K3f2k1xYGqZdLj0Fcf9dZVLLz9+cC3W1Kc
2UO5IhAjouEtCiYXZoVra5pGODJUHJyk1tDpokc0K3O4CgtrXzrGsJQy8HiriOIi1e92JiQubEhq
fuxq9HWdPufMtvXtoKEmJ3nO9jo0LvWCvikIR677+tfEqddwwumSdeTSxQB4EDGiPhocw3d13x+u
myQ89P18NStqcs5tdH/jXJ6drm3csvbRDvrRzoj9O7gslEZn9awt7R2DqL2NnjVPZmrRglNcc/g+
B+Q9AgR56nUNMVffELHsowTi9wwPuoBADV2OfiDIHC3vMEq1aKcnCNlDJvaaga9hetJSEhCJPyDm
pURZBdFzE7DXD3OhECYEPJJZ8HekGaVSq+9z9QD3U+6Wsz4pGQxLGBlH1yr5ZZgHyFFH2FGqKAzL
qTo0CQkJUvgPSo1DBDgrPdldKtPvqante0KqG7wVQovODAvvqJjMiC0GL1fUX5woP0JQX1srZ3aX
d4PkCMhIOdbFpm412mtqujVyu9iZkcOE1nYeycfgIDTZUS2ahQNz+BuVkw3mLOt9jiI0IQjfOzBR
e9UcXnBQtfyINfBpg382RFFdlfm4F1VMn0O04d1kvtnBPRaHkpoU5L/O2VmD+qq0NFOGpXs0PVsD
M5fUbF5VhWlduW98/dkv8JZiwTopLTqPtAt/tApFoRhmQFzEYEMHhlUxTcqmqp455Cgw+QQ2aYr+
UmvdsJEawlPFzFVk7sqbZg4Pc01PozXJ0CuQAjRknDpkqaRD8hGSsXk7I9VXC1plxTKPNZjCScZw
5RBcBMYJe6AEMqby4s+R/WDUNEQGmlcTxa9Ai+Q1LEC3IPHHbXqkmkk55g+zprzZpQzfmNt8GD6H
tDQfc8egqqk1H1zfXjKT2ovRBoyyboqqqw+UM40xGPdBFb3ooAGxiHcDF9RIx8wLttzrODVcMhQu
U45vv1XhkmWVZwQMYixYDbU27Ll00ZrQYT0PKVkjsn/z1RjuHErxwmd0Mvm1j+u6JyUzlfvR5vSW
T/JH6jvf8jnGv5KuJyuaT/54DTz1xZbN4M0k912qkTSbNhXSNSOlQJBT/egHnZQPjvKiBtg8Edd0
dhxwVjHjlmKu830v/StOdPEZHLK+Ccqc4oYtH0unYm6YjQKpJ6Y4o3vm4hXdJWNLmKLtPNhkTu/8
GYBjUzXf7Dx3zanS3bGosKUW2oPecv7LpV67aVB6llCEh0ZVLbE/Qa/LuM5R4xk59+WjUkMdgfOV
1fqpLnLzYKE80FKr83zBINTGyan5OWehTMGPwChJiQp88kz1+pAzit3q0ErBy4ughGQeOweNscUp
KPT3KBPOTRSXt7OCqXNQtXFPGB9UYBvHS5YzkNfNnRkbgK6VfT+19CydnMTItwHhScaJf8uMsELb
S3ih1dB18L9reb6zZw2Rfk8/I4x/1JD/b23K0cwapo3ZW08O4rsMqx+eF30CKih+5TqRCKZtMnMT
N1ZXfwQU3nZFjVZiKLXZc1BikM8bbCufYfdStS+UrNgHFtmFA2Cqw+AvSZAjQU0WPVLDnxjIVQwO
LIGi2BdoECaVM4akfgXJUEXKOhK60nUvQSCe4sIy3NRklhyW+bM6zdlBNZKz74NEnwbsh1q3iCzb
1s3gVnPV5ERaSIrNWnNbCxsUQ5BR5whCY9+8dmTy1A2kMHUeMHWYNbyCpgP0FQqClSReHiWfG9eA
wrxpZ8oRI1e4bSyd9BCr0N8rlW9VjMq7CfZfazLjxSHWOLbj8jU2xx9KK67V2rxwrb0d+GWfSt84
AeqDXUh21CluOAazJQc4fx6ZFR/8Go6MQM2QX4iIf4dTSA984OTfYsviQjJumI9wfTar9zQgkTyS
NvJiwLv56Z+vhlN9B58XQ5VhEHLgGEV8sz48qCx7olG9TCL6YXKZ+Oe4Q5cHLYuvzawyYSKs25+r
69P/6f1fT5/7ms/1tW3ZdBgHT4rhF28Z4pEgj3WNfl3X1sUa91ovma1fm+vaett679eD/7jtj831
cT60mbJ/l4RmTYT27dbUWD8p+W+m5V/8XF1vXbdnbeQuAe9yrzrFA/OT4jMylr0Lx+3Xtpj9v7b1
xWeLjyZ6trKZLL8ZPC0xP+pWp5R5SpN25r8U7VH3s01akl3nj9q2JTGMs3NPCFKohMZpJuXVhY2P
ZGXZbKv573cky0Msk8xAdqrD1xPWh62bgqKQZw7heb0pMnT9NKpwcJE+JDr+Zbg96+PWe9ZFkdW8
OZPO+zjSMG6Tbsfm8r7r3S0Y7mOhvk+6aiAYdnrcrSCV3QiK2JmBA5SthVZkVTTzoVWD5C3p/upx
+9DGNGj6eqq3JoDJ07pQxxZBRFjUM/rGGYUI1BlQkx+jQGuR2wbVz1gST8YFXK/pmIVNQ7uQMPgE
2NgB3mZ+ihdQFHg/dpdlc11k2YB0u7MImqsJQixkj71hvacPcjnv/DL/mQ5U5b+elzYhF9SpM08+
HGwvWV9hfe0yEAt5RPRn/p3I+3q/z3dZX/bzMetdY0snRQ6A5b9ePPnHJ1sfvd7x22v/y7u/XqG0
48Zzuub49djf3rOI7EOU1GfSc/otzCxOf3YGSMEAVRsGzsOgI1xUJT47a2ovCaVncFLQM3o7pxkm
IkqXPxJdVger8hdEcngkQzg/ggmuL6Ib6Col9PHJJ+/DfhcTYyMCdCtVAcoLxIrrO+JHXyu/TD3M
Tn1FI75OGerXjFyYcRrMsiEVCNOkJkbPUvWZeTq5NkKAgUFEnpDn0/uANku9va0pvDmPDMCK62Tg
lOZUgGmlouyCNvHdMugrzEo06/u8RvgJf3Krj0ANGhgeefazDyKxq0s0UIwFwIkDjKZE52KXR11k
Fo+kRVArCiGDSJQUPVUyl0E3/W7wmOgf9eBYjfJBtfIbhrfNdkwVhAhRfEi5BB96U9bk8MHgkczL
gPojp7LxcxXdbSoLLmaR312PksZSRwdTarTpukUNngbOqS9GaKkJpq1YoCU25nLm0AKKY6FVhvsx
IZS0S1HfFvQW/fgm9Od0m80OEhrZfhhBYu/muLJc1YFZHQ4d8lMfMTrM8sDGAKJYzncyQGBo6JEL
IBsHUYeiB4CzOYsfXQdItc6bN8XaJ2na0mg06OgnyW1DJAqagBINdYhf118DNCP/rBuvlqH9UJMO
82xDMU2f5MEw0Y6HBcKA4qZPkBtaafUdl0G2cWw4J3UbBJvKpk4qk8jgEgjLvid9B3liMR4ri7lD
QA8WInl9tgZxTZ+g7tvHSmFcLJmZtjkME6JItzSDr4dEXgYir9CPdfGutYsr0WrVfjD8G6Hqb3m1
1G35OMA38Z6lqtiIuAMZmGOMSfz8l5VG59QfMI4HlbgKc2poXM5gCkWC7yRVrwMoI5rSk9dI2M6u
QgJD4qa6zRP5rLTaTzMRBzJvtgpPvaIcwAETzreZMB96sx5vqT2qBGzuEgMFmGlYzsGCR1NRDDkJ
XZlwTSXJUdrMgnJHnC3/IdF74w5Y7i9DxcUfpd/IokZBZubodvWXviFswmnn7+FBBJJpwqzGBz1Z
dL1m+04zcJn4DWJnV8z12gITn9aluzLmrKZlcqa5wphVy2lpI4FtcktxaWOpuyKx3oO+Dp8Kylu+
75RuOET7agDc5lPX3fsZ2VxJdKSY+U1dsp4rviHhaIJSZ2F8k0V7STMHDZzNSVTPBmx1unHotdA+
tKV/BTO4Pul6znmkIGl9xGCOCWts+pcqrV+Vkk+QlYhgM/+uLORtE45M/fi+e7HrDYaCWjd9yMQU
hGTjE1AbSngCKD2QZAtqITLw2PCfwwhR9ZwrMHUIkd6S17ltQ/+qmEFSk2lPdKwv3pmuoahQjjn5
mpugO+so7AaMPU0NUonT+V4boPGVIgvQ1GbVW2ZSNmggJLqaCXxPR98mKe0hfkmavQWx/yFra1SG
MUIZvlsEzG0orhnTA/CTiG6n/NxaUXBrdVyTA9pCuk7Iy6jJVzt2FNQwOfpLNfk26VHnNQnTcBla
BsE6/ntLCa2TBkgMFXnX2PG5qi6+jdoSfCAZ4nu6JhzdY98ji5k2Tk9lyggQTREruTdmQl5Lqx0e
u2KgbTk8Vk2joC0Nf6pap20rigX71kDzO0pVMobnRekSo3HpFifi4DjbeonebbIW3kms7kR/w0dU
XbUhk63uKH3oY1N5OYxK2vgoYcepOOfB0ILOQ02KkMObBbGXQ4ypAhpQlqA0NgH3HlUNsJAhwhtC
JMgoIawYnNfQ7/3Ybo9toNyQ4ZJ4NKu+dTPBLaRuDQ2hJapN7WMqJfZCJdBPg929x5BSKbTlH2MM
knCow5xRmvIklKrhWyepWRiQMqt2OiuGjbGts/Z93FHCLzQKPJq1YEBzzBbV+DC2KnpwPaJaLNyZ
rJ9zi7gGGHR2tYjM2HOtoic9qZyzXZ1lF+qkN0JZBegRWawx2aFTZdVeB+p/M4xzcppqfmhnhrwf
RMBpyGGijDC+WKDPITKNNwl1+9NQ0ljJgP6rY6xhGiYCWhlJ20bwao3jS2rSTFfM+Iq4KfTRE1YL
U8XCpNTaNjCQwk/9dOnqOD1V+2nI7tJSck7NnR/AuCnmt1h8zfopsZUIzUz5YNLUymdQy5XJlTkT
1oe5HKqmSgsnyS71wAFEzY7R3jy++eQJDMpUAs3hv49xvEsFS7adYUGuwkdIwYZEqutUR3Q5WYUQ
wc9OvBxRsSZwO9rM2KCW29Y7Zhs2XmXpj0XTBmcnNJ6jFLJhXBNw0S0Em2FZyCHBTBHk30IRhqcw
q53TpI/PoQBU0eTadJKM9pCXsKiFEeyMDDlBjA7qnFS5PFbO7KpL9dBvVG8s+vykWEwOKuaRdlNI
T1n4nutC/cfauvn5EZcnNFFEY2633tC3KsO5cfnk9iAfRZIC+bEGxbXxlqOL/J6N7ZJcm3sMH2cK
TlPSnmzVZpVGerEpzFxzpSMAkNSOl8NEzOoXLUD7Lx10nuuQfl3oNruCuizWzVDYVNCZsLl6W3en
xH8N9I7w1vVDaQ3o8l07NXfhsocnOteDFmT+Bhw8MLJlElGpoEuKZbGu/XEbGQlcN00MRrUaU5xc
pk9ClAxpA61DfZkQad51TOjy5bf8WjTLwLmLjGCr0HHe6hXNzoNcyKwrIpXkKeYsueKNTQsrYVnE
loGUad2OFh7rXFGNcVLtYIo+QVdv9SWKF8isWX3fky9xNC2IRfaymFOEvKKt0u2gDAupCljsqStx
ndWFcRVaBScIU1VPU1dop3WtVoR6KgeTCEWVUmywMGIrstQYixlMOdhaP8O6ZjLVJRsFCVcYkTJT
yVPb2PKEjr0PTWIDK2gmaoLoNyhDTPCp1KdjqN3TFilOubQrL4xtoGzNyzwwzmOul21pG1T8hIXi
+oHAsmM12qlUpXZqNLKUO66hJPGgPrBI09os6GRYl45FEPTCE0t9aAqQ0c2Sbt3U6CSw98xl6GPe
lr4feTKz2J0cpry7NhK/hmUesy66ZU0OPmL6WaMw9Bcm14Lx79YpBRGY9vk57yX2JcISMqhepYMQ
N45QOLOgvnos2ll6I/3R07ws1u9/3dQoKaYZxRy+7gCA3vIbMHL7+8IZYajYaAW2s0OsiJUyIVJD
DVHp4BUdipeKAa+zgIS/dsB1c4rxlBfT7LtdY5PNMbyUJZ66fl60kvEcN/tQGd807PGc963jMJbn
/8z0vgn1VozXKjDC2TlS3AG+GXDlpWYNfDLxiDdPdqQfHZTX+SNkAhFTJiTjyIXnuHMeqzfxWJxp
TSmIVFFqL2NBmMsxA+ItjibrEn6bX8CLfYw3dCz8b+FjhtbDsyYIp9vsFxDF5aAcPcqedBBLfEm0
AqaNphO3w8CdZjk11n37nC/AMRAke07q8wM86XoA9LrvFA+qY9gflPv5pn0v2JyQDW50xBAgjugB
vqgcvpIYR7d95q1MenHIv+qNco8ZjSZhhhsc4Y15id4ksxjsqYQ7sQdSfjoU4ox3qo13jJzr0cMR
oupEUr8jhgFWUwIafZQvdwCsdtHtks66wWaM0OJRUCkVe2zn8QKasi/Te3CrXlCnAS7Y4Y+FSJDS
ev0ouZylW/PB/DCu1Qfxqp38B+rxjPUa7Fga7N2NH14YM3BaUV/i79ON/zHiDf8+wMBuveAio6OO
gb/bDpy0TSaSe71yBV0s5OQX4LNzyaR7UzyzH+CAn+lO0DW6pOf4DcdlSazeTup72P46HKUUvQXG
XgAPndhUES2sLfI4QFHDLSMxzhtI4p27C2oLb3wLiOS4/+m0+3ZCKn+Z8HnbFRfDg14dHOtBpN5v
uPbbz1ir/8i77LaI8rb577+p9p85Y7ZC5JVhGxZZY+DYjSVD87dwvJLogDjVJEZNch4EkpVd8kuc
i0Py1p2CeyinKbqFveLfRpY7ZR5lRetiX83v7CGMa9HopQvbhWwDua99hk1HkS6c1DjwQvvo57cw
O4cShqqrCU84Kj12xg2eiuTvGaIJysCn+Rd0v322z16gcFzhAT2UT/0dKVqP5VNLxWFLUtvP+ASx
9jn9oWNw8frr9MS1Hx2mwg6Lsf6geRMdCc+642SG1uCAbAY7NfJpfPsaxqbJU4et7nJ0bMG8oSyd
ddxR7ZN1BYZ5pJp9MXsCVPY/6/7DfMwu4HjDXxgTMDRYv3BAERlvnpmluQDTXuI3xJDKB3Vr5K/D
A42Fx4ofHasNrGLu4aiG1yCQ9SMlO2KY9S/GHbtsS/vxHrFZ9R2JhX1d7K8xSuDVpTac8v2dkES9
WBGD7EP6hlZ/L+60JyiYe2cX/CRLDWO35kWP6cJpVJ9tbRdduqNyCD39Gl+o/kogIfapHdb79g4M
IILn7HsBWQTXC8qmHXJnzJEcpxZugLd4t42OREdRneQIm24WBMCjpmx/AiaLrB2jA7fdRu4BmCWw
TzrYIQbCc7cYL874FMCp7+Q9zUoZMtK5UCKHLr7QG9htkfFdTy6jDFdUB4gMR/7FYK/dyo8sO1aH
8QdTcD4qF3DPOFUv09l5YV7pMXLbMzY/CBxD7gJauH4xXlESohDdnWLP3v2bPf/PCLN1xzdVReqm
ZTqOuuRO/7bjA7JvUHSpw7Vq99d4lkJ3Ocewe32znGd1UZiSLe/mr9hmUDZhNPqGI6lZiN+LVvnf
fJglaen30Lnlw0hdR/GskMhk/XkUGjGBhLXTD9eRSq2Qv1Y5hvlu4isC0YbDhuuHi88uho5BH+ym
bG8CGrjYLL/hH4lu1o/zf3kX/ybvAnWPyvnvX+ddfGt/hL/HXfz9CX/FXShkVyDlw5thSkPVdHap
v6LUpf5fCsEVjiH5gfmRiXP8K/BC/S9FqiRDM/kwpUMQxd/+oym6Nvzvv2nWkoWhaIohLU7QUjX+
fwIvVON/n+x1R9MUTVdMMg4dU/vjZF9UBWm8kz1dmVLAg12jJciDwNLztWpai5ejj7rq9Ln65wP0
1NOYX3Z7iqdzti2s+TYKDTykTtF6uUXEqTk4T31hDPuuALo/VSjUkPSEFk3guoPUUovhhBRsMe3P
v8ZCRBh9Zujy0xR5zZjE+6IW5lboqEjMEWKQVquwv6zgOptxv9CrewnF/BzK2NpQCosOpb7AsYbR
U7OOKwm5IltHl41HbCf9vi7BNRsNnMLX/8TOnLy4WVeFLIDNrqt6NoMLtedicHuftixzOJTs611r
7MbnV/Hby6x3/fYtrY9ab1RMOPUNg9QuDntlt04ZZFKZ/fO66pPkvtf18NFY5hLrTetizXtYMyD+
2W360C4qneUpxEH8taqvM5P1metdf0RIrLd9vU2+PnHd/l+r/+93X1/o622CqDSOU1SPx3YgeERZ
YKjrWr9srmtfdzQJJqKvzXUtMJaMkXX16ylfL7M+Zd0McfUQVw+35p89WBrmTHtqedPfXvHz1vXp
RrBEoqyr1KZ7okA+P+wfn+nr/dbX+uOt1s1w2Sko0FK8+sf/U44688J1mz4WJdYlvLqcJuam+bqM
1pkPqe8wyJfVdJnxmFmFg64uvPWmzwfmyx1fD/l8jfXRnw9a7v7a/O3uZG3udDrzxc/V9VF/vNy6
+a/vXt9i+PqUSJwxJDtRgT+bTBdql3SfkuXzr48kwJQygzOIEtMLnMjP7bU1uj5offi6Sf4Ng7/7
9db1hq9Xms2WF1m307XX9Y/F+sB8bVJ9PccWIDW6DMhnHYqb1XjXyhxrKT356vS5ulrvMqnCqVxu
HHNcOaXhoCAUpFQYEqRx31m6OwjRu4l+lxn0+2SeNSff7ppTHjUXa4IIabViOpBli2I8p9dmLzWh
z1W5VGEMvk0cREvx5XN1vTUE0qDHQeitW+tifeL6uK/N315yvXG9e33g1/PW23wCQLdFnGNYDWbo
nX1WvPVTRWQEkUDzUkVQ8lRfCvTRxk/bV3s5ia8LgjoR7zADZmkut6KTBxNL5jtgpRHGjRONJ53Q
o0M+g6qZqutZrx4Lsn9ddW1dr21h07jUWUMZIea/t5f/e137Wqy35aYGA1edoYEt3wdhtpjZsirm
xF5r3/W4wjFvSfMQ1pXmBeEwnvyARUpc4p6M+scoGwcmOEGjnPzef3RM466h1bQt67YlfISRfTRU
CN+XzayuNtSXQCz00EvI0ZzJkx9aAA829t2EQikiRAoe5VJIsmq8jQigkHtXoO66J0Prf2g29aKs
CSrcsx3itQbmsuO0XCEUzd+PksQCZDxm2eFSruYGFnXVnAxh/X2tsWv9YEH4QjjCdx0tfFUTz8C0
1I7SpWDUlDZCunX160aCY2+0gfS4cTmC1kW4lHe+Nte1ehJyryGo75e61boghg5PBHVCcuewp4Sm
opxEcFOhrPDMmnh5UQ4cAlPGcNQMGAYKpux53d2qDCQ/d0Rt+eW+dr91bb2NPgZEqR7He0p3WxQ0
hkmhb04lbqSTUTvYL76217VK7UbezCFAydZSV1j9iPjKWn5hXFqAGEMmDut2aHPXWPn8KtS2trlu
tWjHfGAbE4qSTWcPsHqUWR9Pn6stU9uuUY/hPO/9AelQUMNfC0rF3AQBB+CCEE8Wovi6QHGsL5hx
swM43i7o8WaBkEcLjrxYyeTjDKTcIvw4cRdQPQcydsGREc1BEgcZ76cHbCra/7B3XsuNY1mXfiJ0
wJtbgt6TIkVJNwgppYT3Hk8/H6CaVnVO9T8x9xNVwQQdCEIEcM7ea30L1+1T92Z6q5EEBooB+/Jz
tBZ+p97KVeY5IiUZ3qEdfuLiDM/Y2TMX8Rvrmhfiuq9fFr+U7IjBTC3XTBZI/mwQBywM0mYw02o0
2EBGJLjsh6ML5bpf5Opn7bwjd2XVQWErFr3WRdTNq3HmAS9O9N5jBU8ZAWGgqna1uSa/2cPDSJ0t
ffH6TTx8yTLhSS2xSFu/pXeyQQ8johgwIWHaBKMuW/Wuq5jONoqya9yH8aVnm167axYuqEUhrYvg
kOrPHiSWaO94CxMeVL9Tw33iHQpxA6bNLDANYy20VW81UBCqq3mmrEp2J33IkhOOymb5B4koFBIP
8efBVvzdZThomZW0mK66OSIE1uhkJy+exQm1MVuo9715TaJVWz9iZne1e86qT71ZFVtzZ8DoABba
rDQfwYNtdHPCDj1Bs01zTTOEhC03vNL5qFXbEY9us9XNNeZaIoeV9xa9dpKuKMln4YY81Ljc0ERP
xSMYkpL8ZPavcvOVZwrc8ZmpFPyrEpoYE9XfaDHFl+LZFJAkrZXfTM4lxmsn6RCXcyFaO1D0POTD
s9RaoYhtngNI8ov25AL9u1cHH+IfbXs7RN6n0Pfd9PqmYwbrbWglacVXZZCWsHPTAyETEuYg+D7D
3pQ/goEhNafJkQ25F60L6shUX5nFyhu2BXDTehf422bguKA/NUKN8Ye5z2p5oIU/7KiEsr9h6GH6
Dfhu+gw9moupCkQV8QAAsL0t/nRXWej8AZsVAl3tN8esqtGdXIDDy2W8OVvpd1oQy7HJaLGK4w5j
P6EhnWEp59cpG+vc3ATCSNcD74EFhJVVb2m905j1EyKTLPGNCmNyrJ0EB7+mD2y3wCogApKh0xGe
kV0JkJXUmxVtB3ENcqTcxIT/wNykBZnuMNa2BUOHvdESR1QAu8G5RrbAEPazRffGNLuYwdMhHoq+
MuUTaqNNswcs2AfLbsXXdKlJaOQ6VJt22JFRIX0Fb7rApkKELVdEJbTytYUloS/Fm0wMi/AqJgff
OPkvGHLorejNVsLlodrxq0XBm0PBheCPa4Tiqn8dKAQOsFk4aintiT5FP29ONY96oNHbEaCpdifj
B0VjLQEa2LJMDa9XbCiPlbAPio8qXoVAwwPpVpsnTERFsI6t2dDbFCZRFNzRqJCAdoSMDC2CSkhK
NRIoEP02ddm+hrDeDbQ4EBExDa2YFqUvAq0pTpywj/W5mM9ZSymsArzp0Zx9fuTHTB3rqOziVQI6
bAG2EQmaWc8AOwCap1Fid4bNllCzRBrUVHcmTgoV2V39oikveb0ea6fr+ip/OsoiLNZsmjHMMhQz
kXksMiJkZw54+3gvU2tTZhYA9eyBMwdrqmLtop1Y0+RcpvJTAppexDJPEa7dN+1eF5do5v3jYM1r
yD/vEX+uHPNgL6yQYIPhKqBzB7Z/Tx7xASPFSaVcXg1XMKdYfWQ43wqCkXkN0AN4piYtsHE2+UqJ
DlKHWPhQODsqpnF279Nlbi4MICnRhXZKh/jr4sczbNAC4n1wPtG6OlsP1I/Wr/TZ2EXquluri2KE
D2fqxr0MuxDlprToHoCazX4lJvMWnwcYPo5lRMwv4kiwJBdZRtezLiOudTaZ2ZY3p5clMArm6CNt
9oZ0rB5u6rDt+0vLpLR8t8R9hcK7GWmkmCozQgKh2gWUh21aAmr6dKu9Wz9sTez/sA78AGDMwtBX
Sf3kBjRPXpsx3w6YrO894pL0j+ogk+hBEU7kDlyrxsYUFplXcM8RSdPOXu/WDWcWn9zeuZ+/t9le
EnZluGIPUevELYwg2O/GCARgfdgY0BoMLOOw+AT7G8xO3ouv7lh7uGNC49GpgdwLmucGeGfVXgEP
SGDaqgXdCDK0EubZcwVwP878DwnC9sorVuDbbyJGBZsmi439fElltJj/gvGdPZAj6GcIVRv1ooRL
BKvzZNef9WIBX3YNyJZGtrHgl2YsQljcn7i5gmf3RllTfDKObbBgy0F30Qx7dBZJXWsADmCYzyaB
Au7BPXwVDwrtGmb8mQTxxrERcGNQunNHWBBSQYG9nHcUGsHaz0BU2hKQWO36a/aVLepfaGjmG3QR
8lk5Jmt5jG4Akxre1XY8YpJH8BDJi6G79NCuGEjIPojRSmcL54Z2nn+96MBLqfmCadSrebgiesDB
sr5o5DsEcjNYAaWGiKCBbkE21NmkmTGEIs8BtEq7wKY7wwfhoWR6K4GO+wssCKK4cssr0yWoPw5u
kmIJ+Hmrzht7xENqIDaWTXIctiRLx9L8w5qB6EOjuwAPKz1oZMzbNwcfzL5fjL2xGUz8X+IznWiQ
ROU7JvVFvE0v2jq+iHeXpBB47XgnYjIxgmODZfQO9JqtWvkX8xUKNc9JD/DAeWoPHwZbvYDYj5LS
SzcpUWg2hF1ueQz91dy/lDQM4dWx2x8iRxhlImZPd+kmg9t/kp/LYwLFtDlr+w6U6BlbFxxkfuxL
mO4qO80mX2NfHptzsXFWb7QFh/2wz48K+BLbXSNb2Vve4sDhHUNUBHu5R0td3DDpYqFdDgwQ+uSJ
V9BOnDHT2WtL77XaaBDj3vuFuXW2b+V7t4+P3XwEaq8YfezlbbL3gCstITzbsOgX0dya0byBJujY
8YyXzNMDTZGlbAfnaqObdnYLj9lNePGv3bx+h1s2C264Wn7ncCgzCJDZHHVt9eo+UPYgELxB0tFR
yhGBwq+HLsXYOvmoHpzJ+Omwh0mfoI3FABFRjzuew9vzcIXx4tnZJjwKa21u7LXbmDDg2MnKOtPi
WxqvhGoJwH8OemEPr6CI7Y5IFs5QsB1wEr0iowVMz8XlFYiSvQKpucQUvuPn8Bzcqn37OzyapBzk
2BOwE9jGi/j7JT76V3pbv73X5BM/NXuCc4y203b1wcLbjRCSxMz6gGZwWb+Jd/+ipzbKEn5WHFT+
7CZ+JSTh2SLIyzuRJ93sZn3giEcjvAh3+SWGMq7ei9f+yImQE6T6XrwGv3AqHYmX7J7CXbiT77rd
nPOLeg8XdC7IeZMP3NrDHOD27GMMzQS2TeblnFqhtqexTIyg9zL+6NbCowNWPtHbOcPlbxjp64OP
hX3cEhIN1smJS+KWiBd05HeMYJthFyzL+7BzOcdUDzq06YGrU/g1/e6rB+JFZIJcXTiK5t0O05YK
cBB8ErEGE4Q+g5Kd2BzP/ldFJPWD5ziY/HquE0fCHIVdo2I3I0zERjIK8aL7GD6CJwj2QTiC3ckR
wGyn9iss7BVQ0rvwQTwQBnZbW3YbSOIcLWd96667TccfpD8S3fqKkocWEib7WXJrGZL/gluAkPFZ
OIExX47NVjwi0pomnfjcKi/hSty4G39DxCNm/XwJbnMrHJRDBZDZuIInYGhXwkX6RA0JCCWWuWR2
5/BhGli0ofD1V3FlnIZ93V/CQ7FjSKHBuyzhZqeQZeE8nb/8S8uu7sA1kkwxbxkqb4OTfxke3XQC
nM4SwHA5qeTqrLynX7RtOanARf8AY8D/EP5Tzh9cBj/ag86J4LnaJGQFSEzV3qtTvrU+YtwVOL6u
FkjId5aKV++FfPiTjn0e3NMe9kqJSsOuC6Qfs+bJeIj34hTiKxlW8G4ZH7xJHzmY89lopscB/4U0
aXhwQWw+kGuzeUIynow5sTFEaA9ExMwhZwBQnPXbfvHRrBnhoRa5KkdzDpmLcwV8sgXcmi1Af3LO
40Pbr8p7dOKUF53aA/s1XBOntxB2UOUkqK8eRyhDIFt6Eze45fU9YF4I3TM140F4Y3PCCTnd6Cvr
RPv9mK7xdWg391EsM8j0yFs9TmPP7vrDm2cLbQVHzll3F33fzMB62cGJ7e7yhcRJUrS7JbOxB317
98P4HF4r9Mef0qt2Mrl2Q50/Jo9sp2+qnTcmPsjQdowF6lQuafKZ4SB1GH60926tcHouNq1dzIWd
9ETaw4oRKmtenYlkujKmIKJq/PbuttmlqwHye8N5Yg0b1UY+vw6WwRPOo4u2I9PoukTDKD1kfgKo
lgi9uDccmReOWeeZ2iJ/QPVLgc/oL8Tn/r1/z87gW6/xsdojQzkav6yTdzOepBNsh2HjbHVyqEwi
M4N58PpBINW12zUczsp6/E9HC0GgIQL9Z/mdME9Y8iAnojWAiKqxhRcxWkOgBjvNfNafvZjegSuN
+Fw6e/zcjIu3+hY398qivLthvkCaioTmcfzVyndYS9GS8zQEqO7mbtUNqq4kWGKhHYwvsQeE7l5C
HRLfaYDPf6tuljV3t6OBu+CITa/Wg434cFcM8MfY5nqshIZjlLMuGwpzI+ZHU9lNGAuR6Shymm6+
Hyuh3U0R0WP9yZy6A+OSNJaopkLUdzVqDJpOSZxmFkIRClfmXzdTJern7rTk9i1t6xYF/FSFmrbH
FKNR9pbNW0N6Ctuhg30+qqqJxVayFokpwhcJe3bS+LtSeGso5khDs6Slssgbss57MXW3Jkf1uPm+
0K6RRadrUXRPMjX5VTGmdU83TF10UYBanCPEKcZS3rSEMB4ZoQL9vqPWX34HnY854BSAUOFI42JY
geQfPHQeelSmm8SDLuGbVDDNO6CweDG45Ku0SXJNhxy7ZaIw4cWFB8ZRyc+FSm3Q16k4SONDXUuA
uedJ5bzqww+p0qm+0JQNPEbUGap8iE0IoXwKEV0YHfqM6PBpO6lq0REQA0Q6WugjeHEyVB1DepQV
hRNuLpyo0aIOI4ad8PIYP5ZCzzx9dI1Bwz/siXuyxl7KFME+LdadTknDVwnamEq6U413qutOS8bU
rGvzfBc7brwKFMrf000/9u/kUeX181gm1P668Nylm/QNJRWpJVhgTKvHbENk/Xh3uhEzCldNywxs
qoNON5kgAO6bFnXHuVR13Cynuux3rVYe0BTJuc9tC0Nm7WcRmPNRzTjpGvt/L2lTFN9YLZ6e+OPu
9LrpbeEk8YuT/g3XGYXu8isUyy+xM216q5wAQnK/BbR20ILSnVShrbOKY1RlfK+OIuW2t8Rim0sK
EOQU5ghJCLULAqhWOBONRLps7OJ0I9VuWgpNazckXjgPhu6cYmaVFk5OlTHOa6PB8VCf6hy3TyPo
+Ra5LSw8qurUSPVnQzbrzfe96QlLRKznu9Ts//bg9L7v+9Ni0wGNMkjQGai5apzw5YIicuUW1I9L
bZQhfi9PD083Cb3KLX5QogfHl053f57NsUt0eROt/nj8ey0KRnBY+v9+s94mF7M2qmWaGwjZRB/k
fC9qB9+iCzpDrg5Cncqm06loVsa0QyflaBTURsbH272mERmFqaVufp6bltxRPGcOA99heoOi56W4
mJ6abnJZGMPaS2RkaQZefHrR9Caq1zg2pamNOH5ehzqPbIxpVT+Pft+f3jC9dVppYIz0gmnxZ33f
r5we/Hn7z3u+V//nyzvNBVdbNE9/vGX6wBbJrN0W1LR/VvPzuj+37G/3/3HLfj4618JoJY+e3Z8v
+7et/9u3+16c3un87OO/fdL34vSC7y9o1cwz9Yiq7c82/9d9Mn0ZY5QTf7/6b5/88z3/+DLTav+P
Lfj5iOFtqNQ7bbrXSYw7aXOH0X843fzx2B93/+kl9ACoa/2xGmlqWv28fFr6ec202jQfjZw/r/l5
+p8e+/NjplX8sdrv1xjKcK3oty3rsWljTr1YN+jTVV4G3zLjSfE6PTupjn/uGlOHk/PzX3pkc+qq
Ts9/L06vT6k1yaZWr/5pFdMrppuf1Xx/ys/W/Nf3/WzJ/7ya6XU/L5nW9/NYN3bB/r/2KKn8qv+/
aI9kkIRI1P679ujk+enftUd/veEv7ZEp/kuTkI6JMuox2GsKKqK/tEem+i9TMmSeZVwgI/KUf7RH
0r9AH8q6pUgG0ife9qM9Mv8Fo0OUTFWRdcmQTPP/RXuk/iEzVQ3LkkwctAZacUlWzT/Udg5N+AaM
nMa4LJobuOxPjoUusNHKWRy72geWKbT9H2YjXTMrFe3IUomzLs2X3DKTJe5euhCt6ywKtdnkLopm
IKJzSwkwG5rNOUpjDWtq52xTwxjou+VzzSoumYSkPBuNdFIbyzYIx3AOxWHh+p61GYJjWsmh3UdS
OdPE1zCkiWckJhWqG12lqB+8NXICF+2dvJVKfDh/++v9k/T2H3aJLLLP2Suyouvjn+U/BIi1WThS
y3V0ELDZubKPSSYSjlFGbGAq0ONNZLJfygwk+aAcRddby0P4JkgYBMBhzoueb1plTIBrK+HbuHsr
Exu7DGCdY/pemg2IL9fSX3qDNuD/vO0Sf77/VCyqpqJoJtpJDY+gqauK+Z9bDzWSmUkNwd5xnZc4
dxQ7U+JL3OmEv1RWuuoH6ZS0j8THYdhnOUVJg1a8WphoUgXa04VLjwuvIKQcYtaNVF7obU9TJwRg
Q7AwZgy8Wz5GrPyjyTJjrsg0nVLMrKnrdQySop0SYfSJg2ElycPFl5jLJULxFWuUATOn2uURBYRs
jOOiFQpZ8BC2Kk3BznyRG/duZJXKuFraiAMRG42+kUL8Bbp5dr2UKLmsrpe+Fd6HfdQ4w1pgRhML
jkWbeUCYVi4aFZ+dYnXY+dAnDepHAfuFFn3zq8d1kps0l3if3XonE0QTsa+jLllviLypPmXPI+US
EYkZgKp3IxetsRyvI1V/5G3H60pgu2lIkVB4zvKKApgs/KrqkLgao9JOXkS/RqYXJTZUmiqHPqtb
i/u85dfCtIXyjWhsehUACrQ9u+jiDMYfG51Cnfdr8HJx8st1KPPLbbMygtEAAJQk7G9dQwsk7NR3
08PhCVXEyauzr4HvFyGq0rV0cF1hQEbn70bB6zAAFnAomKSFyhxe7UluistDrg5j7iYKQW2QkS8k
7zT2kFVoMVW7AetyU7xkGmKOtKWFktddRyVZBthuzqvC28UWiq64gkKiBUSH+TCkgeKQLEXLQXGk
UU1YX0LhyVTMcB0VjEgDatODJBN10G1jo/pwCmrNHt1rLMNLz0/wXxMsGVct5VKxgS2cDhfXJPi+
z/rXuLkX6GrsKE+es159K6ryw4AjFaj1i2F2Jt2W5LMM/Ivs0UWSfP9UMM9kPzYPPc9eyZAQVMyM
lYHfYIAi6ZqEiKvOLhvQGHSiis2MEn4qH3Jx7OQFMqov+DRhQZk3k9yVkUkoDeC7otAxe+ph/Ub0
KMp5xLpUzalv6pUnV3s4AqsKoqfZtZsyLH4Z8kWxmm1txfdScqKFK3bvgkQyWo3/SgkWQ8GfxWxH
MExPJ5k5kUu10exhD/cG4g2v3mgwxgiuISJLVB9maNwisjXhL+2DzBPpFgfg+gNXXCcqMKi4P8FF
uwZ6+Z7K5asXNSvVjZYaRxLlMUq6tOMTWC+poUPYoUMvAQgKLTqkohAAQHA4seq3IUUZZ0QfpWn+
dtiWIqKMpSrvQgn9Ra44oRslZTvyWf1Gewn4e0qBN5JDscvRNynye8eULG+wp2raL0fjCyTqu9q3
xcqQMOsnzhX6yCGwBGLVXbolgnaN1GIB3BKhugxD33WIiBzihoh16SvhyENdgn0GHcyd2TelB+av
gW44HEMQlOQBt4PSOUz0EQ2URno1qmgphSHrqGjPN3pPIkikkE+oz1OaTqz50hvm2e9C9P79EcPx
OjOw5GdMB3vmuphUIPZY6DHa8tj7eAF06DY2lDcY8PUmKDx8ds6HrMV7IfGerL6iZNV39wxPNdIv
khOdVjx/fy6Ejbmjp0voHGR4Bu8R6M3x+O7LFJkch1IR+xsHeioE34VEsWlQ3VewuiSjN91XFNNu
yJ2GnaRkTNLOTiZdxicCy3ihwoPw1vqQK+cK+RN6eEEJ0KEGappvZqfsXXPnhBujtECg5s3LsOlF
oLG5ZMExc1ZpNHQLn8aDl+N7agUaaGKmr1LZQSiiFzEGJi1f1rp3c1qNqqBfb2TY0sTgUestJXcp
qe0J194mqaQHLVM1gE0TGsZRN6CHW8UOF/5LBa+S5Dh8Ofq7iIGM+IZuP/j0JBML0CPIQi/wzLmR
lNksq8Fv15VxK4smm2lkoWBHCzatRbHS4PIG6dx3uH49K763jiJAB10it0vsuqcoK54drzvrRmPg
9DSeJcJtgrD89HyDzmmtfCpE4aQVkumEhcLxMY3HDXmEPNVb+TVTrX1igYHOMBTHnvImUyscMvIB
g4I8KAsagqAKrQ0mkMxtWHeAHISZPjS/OwWQrm/ZnRt/6GInbjvw42tfp1DcMk1z/a5AftLALO61
k1sBQOoxWKRRfesEtJuuiOQFO0/ZS3znUPoV5wUQQpLLjJC+tqFor2FXEjrqyO+Z4DwKrz4oTg2F
UEHk0bniSlF11IXiITZgIspQUWZATugm9KAgrV49ZNCr2958CrRuLpjGSzxyCOqYnvhbkPnvPaTD
Wge2oDEQCSpvWQgyCAi1Q+DnVwlCA+OomvQXBkr+eVbp58EcMzugqWLE48zShmtM8sVZhdTmwW+a
4Sglcj1TqpMni4mNkjs7AFUUdxD7PwdTvEFSGlBtWR2+KvhHZUkaFW3tGoSWqKGWwG/55Yt0lMFa
oEIghjjug5UrWRi5c/48leIsTO1Wub67b5zNhBouYuMsqlSaLLX9HHwSV3MZO1EvI1Qpk5UKdp+T
C4oow7i1OldQ19zKVXPsqOR7GTQYWC+OwNZy3nKGCg2EPqw0fhKHpRYFh9apH3AE6ZunOPgEed9C
U406enxVWL2Ou65ygrERKK5aTXtx8/pzAOfLT0l8aQ0YewJ8Jl01Hq4UP8UG0o26IhctlV6MQs6W
BgHRlRp9NklD6ZLRduXT6eysHKWEcG7r5k3lgmgPONNbJ7nrSU9UMcR3Sn/ps0nGR6sQsa7jmu71
K/T1U5ABZfTDG8PPrVB3N8cDdYJvnVMTPkdIhCXvmg0usrPx23F5tFXSOGNQi5vxYxVSLuQQ7Fig
4zWiW9t3xnNm+JeGb6ir5QJb+9ocUxnzk2AVbLjazj0ULk5EPbUg0aOzrOhc06ZpoH26YV2u0Ela
WB7oV4Cq08p2U8W9scFSQ3WrjS/KWL7iVC/1VDCT7N5W/euQGzi5W2LrBSyZSoQ2TNZ68Nitj1Sm
8ClPkmqjEhuxFnRGPhYQ/ExXC3yS/kLNiCRJrfYcGUjyhDQgbTKRQSHKylYqPB/LPebIusn2oRrd
pAppXoB03A5V5RfIbGnXxjBi8gHYmw+gQoCt2gl+RHKLeQtCCteAt/gzEkjihOKTVJO0SySiowWr
OnU5/CXCJqoEcmdiffkulCekvK5tBux40DLYBinHzsOywASXIWyMneKIQ1a8JknHhdD1L3kcQl21
YDlnydgei+F+Zdg0o3LTuYChhYjsYFjr88zUgSNj/V+IWErjqBXhnQjIZ8iZQSyN/s4lmj5y4oMR
w1n0kPNhLScFxPN2NfASOJ0cHkIeoyMb6A5HjocSx5ep2Sk9qX1pCUTnR28/KfV/7k5LUq/vCr31
iQGlNA7inz43GAciCWkFfL9BOUcFPYk/ZPzTc71IH8JohHNeq0QJtqI173ORa7uy8txB3wi1ISHw
8z3URxluOUF2cXJP9c7xBvjbXx8yPZZ18jkZuzTfELCp9DQthqLD/MJBLGaarxP8K/HoCScawUFG
IAsbzNWbuMB0oxhGvvI7kj+MAkwfEzh3y+XjyVBJ7wp656ZqaKrHCs60mmlp+gh3qn5ND06SeVNF
bVeC+Sa1OMzpBuuIkaVY5O+Vt3u/dI1NY2D8jwklzQIp2ViFKO4ci+5j5JnDMbDGGZMC2lgRyjVp
vUigysI7FYLknUBSS+SeGWMLAGhrlJF+5EplcPSgzi66Vka352KgBan/1HZcFDqnkq+G645yN3A1
jGAYzUV5s3DbXpurOql20GS1iyZL/laOCQUk4UJGJNtkthETA+hjDY3TXjikjpkzbm8TuwwD8RR6
AnrG9I3xSLpRXcvf+17xXMVCxygxWeSRvOylOD/AthnOcFCWEoCohTf01lKQMo3kCj6/hPW4bxvt
lfrCr6EYQqCBjFLLwtkSORdBdN74sQY8XsjUK74iQOvI+TRt8Pd6yfkhybhUVHHGKNDToreBC5IZ
KDR2s6bY5eN5VjUbZZG7xSVW1WInS4WxoJ/ypEpyd2gHJlNi3JfLCn7HTqfU4emFeyK5gLl6om2Y
45Mx1DikFFvVqHquZww1ko+mQhUpWNtU5QJWCjHWeImRWJC75d3t/QqXEs1EySBqyfGa6MUw3Evq
oEmSwwCpJhzZWzskv5Wc83eLPVTqimpjtY6yBa39modxtzJaYzjwEyHBWsYr3rauu9blhjEmis5W
F4wd2jZQ/9e+yiieRMkLVRimeyCmT6qOYCcMLNRe7gdEzn6TpepH1BneLnSacNHpJWLFMRilcir/
KCgtpeiRl17L+rYf8v4m6BAuw6ThbBnJV82yzJsrlOTQN0itU3IpmNXrZ9IwSIuHZQKPPGDEmgSm
vM/Gm0ZUSbTR0NZZEoHlQyXffQNxWdbGa7/uDmUvZGfLcpCNSfiHgQPv3K69Rwa5F4zLKaRDfJwn
EPWvBalNez/CrOAiLWNqcu37hB5/QfRBm6kvPpJ7/oghPURNoa3YuRWUI1dG/8pVVcxfSG0i39UV
lU2pBdYmatKFSpPomI3dRtJU1I0eIaHVlLPbhiI21zHV1YqqdVRCQWpvUknhYVD1g5569EVlA1lb
JKerrnG3PrRloPLOZ9WE2VXqxHmQNMaq95AGDpLGDpOG16bowrVfrWAyphtw0DulgcWu8cstSKkR
ROUe+2NXU1M2Rjtqcb3k4QwS8mpYaZJTQOXPmIKKMY4Lgx9EMygCwzl351KVMeA5IB6sEqc9ah31
ElPvLn5PFHKqDWNPLdTWwJ0YCmkZguQS/Z4seMLOIaGxMQnnLEZpcl1/BVHlnerOfHVi5bmxGMl0
Q7HKWmiNBb9cL3fjreSmJPANykbyiCRsPCyF/cDgSHXQZRX+m+KnzTV3XZSu4baIE/cS9NkR3G6D
QLNKmIDEtgdeREmEMfCGb6fEwUIdngcxspZWAEHOB0JDtZTSS2V0FBRmLikWO7VFg00CUlJcND8+
+wxpQEOZarfS+zIn80khvLVLxJ1HMgnj6dGpmGBzF1ZDWCPTAKTPtToSFq7RH51wkLdFpMb8bGRr
5VeWftR0KB4qKRorUQSuVOvJXRPal6qRxEPxyAvBv9VdPdpy6rPjVXB2GDDGonYFaI66zY3URaKS
DC93MBYYnVcFON5abzGxKCTJdpoDEqkzwZLG/Wpo63zXRbB5NIK1s0ojQ4WurWtSWtPVe28hy27Q
wmU1FTj05tY6E+vGLqpkX4T3Qg4ORkMWulu1Dv1U26yyXZzS+xyicienpXihZgmfmx8nrreWsCor
t6ytMd5MSz60kpw2q5ALwHuLcbEr9kyBnW3ieYBdm4AguSZeB1aGzEykliQUgDrtSEgIZldGCZGQ
CdvIy3/TvcQIPUJTAurFiIWsekGuF3BJmHTK9nvRzzqFikIe0bfdmEkrOic5ipQ5WUXAnBiXUF8M
lrCwyE6wmMBXcRAjMzdIxCvVuWfUBPU4aKimh6abvrSeu5pSRwicLCY/QR62jSE3fy2Gae5vxAau
WayJ2368mZZkrUMW01TtX/erPvLnYoB6PJy0F2MLd1pKmIczwh/9ezhdFeY7hJCNL6lpIZMFEmD2
HwcuuEezrRzo1lxMCT2bHnOmocvP0zrX/oVbhm+c5lGMhRZwjX+/d1rBdPPHYz93RTKuaN8XgWwX
LnPQn7eAuIO3nSD++3n19Kxkirzlb4tSRslW81xsLuMW/+2Zn/umoBMBWwLL+fMbTK/54yMsUwIN
7Hrw7MYv4+UOTWkZPfvPCv94xz+t5eclUseR61ficur7cyJEbwlEkrA3f3Sz6ERelilepunpSSog
T6l4QXH1XUPcTHTP6cZw/HpL8bT7C/lpjvDPrsQ8GTpRusClyeRNj2OCBhvSPPJeeIoS86ZbyP+m
1j3H1S+Lks9CS/tUXEwNetoa/1sI4BR0Fk05eoKft42dLl8JSuz1u6gsKArQWKAEgOEtUMW3Lhk2
RdN+enHaLgmz0F3nUMvZNomxzjCw4ALZa9ANDFRO/IqQ1jFO15q7GsYIIsPsyfeN316anYhnmLuK
dU4l9x3+TzqTmvBIJfY3obtl45/zrhZnXQ0LJNP9DdPul8bHjkCrwJZi5UMvsSpQ8KlmYgGdEcyf
PhgunhXyYfLuVxjHCrWPrpt7AoYewyWjuKj6g5IKv0k/JGNHekowMQVhe/NyWF61bJ6nDkLi+FR4
o/aXAoXRxT0PBSx7FOqX2VHJ1czmFIuwXOJNI46MnKIFD+pVX2oCKF3pdoYX7mLBXcmS+yaP31mg
XQFyTJZwIMGtZ4Do8WkwLxj/BXW37GpU6K6bPAlhsms7y66wDoTo5xJNPcla/exTDPMopkf5c9Nr
Vy1FxJaq6qryhc/SVMW5VfonGVIbmKx7SB7KWlIR5BVWihugXAPE3EaM3cLQCbcZhlssIv01c/Xm
2Di/jbRnWJQT5uq1TJAdVP+lrhxyF+Odj3OWPaGQe+QUpKyhe20lms9WdO8UEx1iOyzNXcFgy85Q
tcwt6hBWDufa4JwEhZ7hvyvk1yq/92Hf/paZmtJIAxv81gvtMu8c7JLOMdeITW2sQ5XgDKoA9fvy
UTSDmyphqDVS6wmjVtAfck21k6o55Ka21v0e0uNb05YA5lrQheQTA8mEdOQCfw6eMzl4dA7mHtep
FfJcgh3I63hhtS3RYp5/NWViV009+0gV4EBWiZiUE8kK+p5h97XiL9tc15b8epDXyzk0H8cCPEoz
aWx54QegCRErZC2rmYZQEe10aJrweVMG8u44kdHTlGCA+BP4QGcPMlFL5VqJVItB9OhaDZHSDQE7
MGsJGLZ65oLM1LdmQ7T41RJ8ET+w+WnU0Uk1VFyonYNkl7ASN3UucuFkmN2gfVNSvJmK3i8Mzbn/
L/bOY7lxbduyv1JRfbyANxVRHQL0opE3HYSkVMJ7j6+vga1znvKeuBVVr/8aiaQBKRAEgb3XmnPM
qLCIBmiemJTtmUuYgI/57nTZwV2kG9dI4wOXo4H1qp5hn6ZfBYjYMLkvUue3PcikWRTlwUmgt2gz
sjLfUd8aGUmg3ozenBBjoFNRddUU66KF7DqW9RFleFyqz0WKyrnILApBKfJjg8QpUkIw2nFKSXZJ
iWuT/tOod/aqnKvjYLHfnCB5QTW1h+zqUiiCrc4uKHPJ8EYgKFzkNuryWyvNjEnLoYSmt/zzYxSO
6O3gmZZ4h1qur5JRP3DAc6YxEVQ5dYt7pIPvVVCyq1KqDETZkbOHgFWvEa3CBA9xvSDcDmf0xmnh
RUOJl2pGylurMB9oFXA1swRI8UYj59x0ck+eJEhnAVfudMgpFL82lHuOTZGEG6IyJz5tPXpF0ji0
b4d1bScvNeWRtZYRV6XVFVZfAmtrPb0Qikm5SXrJRsBMM7JHtPkU7Mw3tXB8tpcdqcQ9/S8jOzNb
oavl3/f69NYYzmdNPYRvQ3mzt0ENwBLsKESw8aulD1knyV3kFCQwIKbzzQAXZn1Lt6taEcvabm0z
Jei0InA8g3ILlLh3h8rGluIzpFcAGuLrgxI0DfFes0NksFmmY9RZPj6ATs+uGKnXmkElz9qm4G03
oc58cNRM/qABS9GQr0R1DeseXrpahc02VuFzVvK+oZFWpxmHoKrT89N/9zaz4QpVfy9dxqVg3y6/
SILa87Qg6LyLTHhW6N4d6VMN45skLT6BeOgrtY/JN6VUeDzZTkBy8aKO1UiktswdkVDl3lenT1h1
NpoqgEjKUx9Rummn6NUff4/StCD+sXoU9XlQaO9KlL4TDjqZ0qls/obnT8GtpHVARQbvGomExpzv
mDnVRKNLMioxu5jIl8sSrHx000D9vUYKXeM4+dRSNV0b6UxFMC4t1wmG27m2PxPOoaVkPFqJcsxm
fg2qol6kDDFep+jvbYP5lt937bYN20SulpdLGqGfuXmJkwx7ed6ABxtbj187e9+0cSSVh7gSX4X+
QGMNS5hTZ5yoJg4InzQE6OV3Nj9LLGoteFc0+kXuO9tRcxKvBaInfdVplVI3oLPTGdLIRRTUcDZW
T0l6SQuUxNM8qHCsXE0r1VPXYbIaCblPujO5ldW67KZ1ruHGkAmN1GMGSdXM4EAloVk0/P+bCPT/
UuVAyzHErvoc/1fwVXjv7fv/+BJ6nvN79vW//+f5q3//9f4vupzvl/zNBFrAP5pmWqbCdcGUnT+Y
QCp6nz8gQDIXBkfXDVum5fQHBMgAAmSYPGrrtMEMxfyvCHGIVwM19C+sKdQ8FmofyI2ag4bc+AcE
KGz1EcZ4qZ1CwkzivjbWVo0lKXBoQAVhR9OdCF435iJchu9dR1xWm4TwIKrBWs1q/egXwLR70L0b
U/Ihu6k1HToYxFTIW5NiKo1a1PBqDS9FGd8V8kFDf2jWXQenYNDpDcjIs6kd71KwiyiprceaczyN
fB/rqJJffa4mW+z+dRI0p35Cxl0YljfXJYzPOYoJtZrx/INqrmHvM0msbmpD56obEHnW+e1GqSmG
y0NvrWO130NLkA8UAouN0o3NE4rYB4I8n+pULp41hyZfPp4d22/2ToctWesZHNCz5uyiV5fQIlRs
MkjyMALl05KcYE1wKVYfZPBHX9UPqQx6T7IXykU4eI7a2cfOrJjwx+mtxIm8TTIyX1T5mebQJlZI
bMG4XPhB+VoUzTWSpxPqk9AbyJmlEDgc7BDESVSjCBnl+TYZXg3mGDQszWZNt4Be6qzcOUHPCGh5
hRngDbNNZ4EN0wC1jA5WQEjtgzY6f3tEP1HHPUy15Eols9y2RQZacaNQS1cy6qZFpbOzy99dp8Ap
lTsasFz2gwiNhJaDndN/mZBs3YZY+TTUzONAR/9MAhpupnlqjMtAT26dJxe9IqajonPk6c7w22oG
KuBZtSNBdU2crwUSf6AzPVpeHEewDmLm+VFOq2H29Y2RYBM18ppkZAsnrQF7IBxU3SVUzMHK31pA
PzZ5k6xVuigHyoLxNrJoXWutHCLWBrXeS4t3e0hORG7Ga7t2TmY6yQRnJxoDBKoJfX/wyRWWolOa
9AAO2DfFHEuYBL0yVZiQFFm5SakOrwGpd9uAIDq8dRQOrlQvjj6FzRvrnjQA2uxNseR6/zbq3j8R
DfyRkym3JaCp36ixg1fDDsmmLOXnQOdSEdgD1ZrEP86M+PZUuOi14wvv+147g8UlVDeoj5pWeQXD
juekBJ9JQExUG8lxVIjssRztGGtAUHNfn7Gg5xP1h+DRMYfedSqNw7aF8+1n8lkNx2YbNmpGlt/Y
n2q+xSHqHDIh1drtpQQTUaWldFbTvTkYuJua2r6y1TubUi+pxqmxRiQFhTDJn4n/bm7soqD8rj1o
adi9Vl1+T+TKoywDziEe2diBkGm8eTyO/RAca0WCMgHafDNEPn1uZZifTNLwVmRcSu9cQU/K0Axe
KjvNulQ4h9h+v1MkaU83TD7XUTeQyCxZGzvKnlUrK04k7hSEnXKxtMgQ2NIywmNFTGuoo5JaTld5
5WaEZgUUKV7lVDm1st19VV1Z3FiyTzA1AXqIwoEtKn54BECP0VoN6QCTw3mKJAJSQ794VY1yMY9H
45paKMOXJqkAAbUoMohW8mZpTFEoJs3OpOm8j0o9PRFzNeDK720cuCTOGq3Ur42mIaOnB69RmSGS
9jon6KwfyZ1WDGVbMyby4mwI6JP4T22rxw/kZ7kkKy2irghwdWbapLDTJgvIZudztpPGnlAXLVVP
UHYRZzdhapjfizSOT7nh7xtL5+fGVy6ZSBcVQm4ujjZ+0TMy7pMgIjQlbtdBOfXHLsfYarQUYmST
+V2pb+0gO3LuJ8hH92tXAvcMgBsGkljADW/w+TQDlprlprgvbuWaibNCgJK+n58Wk4W4L57/ufu9
pniQBhfvJJ7646Z4ajTMadOMyE4W6oxYRTz+j3fsNKohWqI+2u+iE9ct7gAUYsgfwsVt8H1TtObE
fXFLrCQWP69JhE1APE3Bkpf/PPXzmp/HxKvFE/DDaFosSnrGd4vnZOkK/vstkMR2iRW+/5x4lz9u
fr9M/JXvmxrCf37u6fZn4/94658N+7ef9XvNf3xO8Zpx8SmMi2Ph531/1kMDcz8tXod//qnvD/jz
0X9eIm79c3Xx4B+fTvzpP7b05+Xfr/zj7cUusITp42cLy8UTYizukFoYRcTrxUIXRhLx/n9shHjq
Zx+VCGnLxZnCKfA1MPCq/DwnLU4WWlKLwCPBjN2CIaqJrzrFBSiBIghIewmXmIuxvM0Wm4w1wdmL
yxSO/5gvUCfx6M9TLZn2W9OXDv94XNw1lheLd/h59vtdGmHw+eMd/ZBpO71FzDsJ03Dci3JcH6Le
xlskbkqLCen7/hRRTgwXUvYfD+Z+0u+T4vl7FfGEeJ0fTiTOycPFx4bGeWDxLQWZUyhrSIuc+pmY
p1ieqsUFNS0uKHGrXpxRxC00ro6+zVMzkEvzOXL8cfvzEy3FqaBUz+riuuqwX5FOzOVqcWQxBs73
5DG6TdN/Wc0XZ3J9lWPiSoWdS1lsYPOymBYHmFiYiyHs3939WU+8jG+jXCU9kQl43nbjWB7HBbet
w92O5PEjD50a987iBnRm8mJ0baDDZN4XPpf5yMT9LMBgAhGGYu4vTlg1QkUz23w3DVuNIc7BXrDg
8gIIdxZUuL9AwzsBc18WzbKwBV08W0Dj+hJiuEDIHZoaB3m5Je6WC6K8twuw1GZ4FIuhSMCmTFzN
yfDDXMoVOD82C/KcoZsNKPpvS6Y10zlbEOn9f/LCxuVWB0mduASIAkW50NV9Ldqao3mthwb0ujbT
S5dG2jilvegxmFtiUJSYMu913bEW9xcypG5BukNBBO6+YN6rBfhuLeh3adEnZ0Mse6FwENYqqtQF
Fm/21atSmqeaEQmXM/ZbPN5lAjAvWPPk7hFLvADosf2Rc6+tDYTfB4e4k4OiH60FWo+3gKHfwjwj
1JXFcmtAxF4vuPtvFtqCwE8Vmdgq5i2HLOhUrlj0esQthzLSljnBqS8B6ovvgCMbyn7Q0UNgADC5
Yv9by5cwLGD+Kr0TXlgZdcHBEoxMH46/vAD9xTYIPFsieP/Dgm/7xrUtcQAhwzxheVWXb8T4Tg1Y
AgSiSKMOsegyBCDvZxFMIekDC7ptkHJlYxk61EDBwzMmmxwbWZ36XQySSiSm/RyA4tY/HpvaDhXQ
iI7HXs6GjoWUUwo2DaNABDOIzgl04CP9cd+0kBsxP4MbFi3uQXPxAP/Q54T9V3xkAq0R8MyD74nD
SXw8cdRl8wKs/GHS2f5eD2l0yItTS3xgcetnIR5rE+pvg629+P8JB2T+mB8kEULxQwwc65KufYsQ
QPzqxCEkbv0sxD4Qd7maMFyN9Z2wvmqLFVbYasXi5+6Uyq/oFFI3n6hyRQvZVZhhv29q+qLotalM
/zsP7D8ssUWjbzIt8LfCByvcrz+LSQoZDi222EC1qy2HxcEeNIhacO2+WnlCZrqYiMUixKixHilH
Q5yo/J2u5zBbut9llMC+W1xeYv8JR7W4JR77uUuB69CotbL3Dd3cdoa56ROKrdKsqd40WDWiEVKV
xhJYQUz1G/WnAd924ponPpDOT9og6dEb5B5RT8MkEJ0XhH4ymeibKPV4UCWyFvXa62X1YvtwMNXe
MiF6Ar2eJ5WWcyinx1GLb4IofhiGFqJ3U6ZrpdZraFN8gC5B2If9kRP64jgXn+L7VyDJHvJComPn
pvUG+vLHzoIzFEzSThwdrUaRbgzTBxFO+P1NLzEePweDVWnxQb/Px5yirB+Q8rTMjfT0fVRo7jp1
bhytZSExGZSqFh570eBdFlc1xLAHKm85ciTElhV5cXK4QTPw1JWA67FaB16VaqiT+7DOKPkZN6B6
iacPh/jY6nm3tZrytkokQBGzBTElSkFaGHqBTqwjyEuWEejalN97qyCHalYRpZJPo5TNXovRO3Q5
Ib2iZSu6uLovLyzi5eSh+Ag6HAr6noOC8JDnuHN04jhcx2bMKy8DbGFVtlT6K2knPWkxJUcVuD3x
EWvE1Vc7ptdL/RRd6VZj2ut+v7u+tIDThOhE8XeIPSYgSSas1vICyJfUD4EatUDhTKLAskaGgrRc
51Fx0z9VCmkTtcpNSfTc7IrHxLNzDFGqbtqHsONcM8/Bo494fCPSahr9Y9YJsVGbgMppjA6Xt6MZ
MByiqkfA0KirIMv9VZcCopeTuVmLDcuXaL8uIaHBKS41dYG1PNOPlH6HDRE4IcJxsknB8AwtAauD
uult1KtoRL/7mqK5mUtSQAdT/tIbfot23VPOl+9tv8LIfogLuKDpshC3uiXPxncU2rEIK/ZWf8HB
Ea/jEP1IzrlkjRMV/bFYgV/vPjHfrb6GERoPhPXJvte3pA3KfjN8f7awRPItj9AQREe5WRraPa6J
Q0+RhUB4TjPT/FxM9VMgtTOT7VmhEUN/wzITggvMdD0R2AYiKppOcZvbnkYt2m65Ooi9Q6g1510U
BfQWpMJxRRaRyMwRt2w7wuz686DIJpKaiT6mHG7F4+py6hW3fhZiNUrTf79W3BfvmkR5uC0VvsAB
CMMf64mbsmoioDLN39+vFY9l8bCPcplkX+MzkbNuXaRp5Q1FG3j6pBNXacT3UHbnk7OoiKYao1Q8
3MW1I601At5XtbWU0KSJdHDEK3hUiAdwPoIhe5pLpLhzOtheh5aIHlSPeWKuTNra5TMBf9vMRuRC
d26NKh25Qx4Qyqj1vkebBfFsWn/6I5CooXTeisy3iWehpuT3lYW9vEMirlOTlORkPAz9LN3Navip
xNvR1ghJ0GzYOsHgX6wwqE++Aos0T6Lp3aqjm3kszEeV2teOElO3URDHvCXSUTyPDnpYm8qQHnpi
ne8rpXs0x3l818OG9lXmW+cqKOHzNF0uSi7voVrc5aov3wT0UQg1iYx9Ow/GeqnHvGMiUMYueW9o
7226GYNeHFj5Iy6ys3hX9hqHOrmkp4XDfDGoC+PI4M+1tvQaxnp2P5S1CjqAaMlsol0mY8oFXACU
YnTm10oZLXJSjA7CiTM/DZApxYeY2kFykZRqN2VTKVdmP/wgGK9fbbPmND/Rk6Nt4d9apG4du5HA
A7G1MzWF2TGTl0yq5601tspWISf8xcARJ7aqm8BLhrGp0kpM7VsjobH/vXcCRExRG2nXPpiUGzKx
QCcuO2Cy9F0/GurTlMftDv2Ds0madnjNwvL7lWFhE4/YaNqhITnsvuvHN/GOcorePAv88aJOmXYC
JE2wx7JnlLA426lcPVIZLPbNSCNGkczg3Ri+v2BkQfo6qhtz3w9y9xAl8514w6E0Mrc37PYcAvI4
48MiAG7ZRMPOH1UZBVoF5GPdkDV5UIx4/P4C5YZUMHV4m00IMYmq+TsVY+4jGAzwe2zNHFqKKw6x
zjf9izjsxLvqlfxJNVq902HDHEM7cTyx+bnC8FK1iqcIfhAd43EzVZAJyY5ybuOAAqszafln3ukH
+jzqMzFf1YaJcnAI4nq8DcaFEbms0QX53jCl+EWK9HijTzWEC05It41k0DMnjPozGvWtb0TTSxfl
zjrUqhm4M9VRpaBxRzLl9/tkU7cZ9TR8ZbQFdjbQ7IPi+M11am1Km8v7GBGhIoPUv6YGlTCJfiXj
hzy81nVA/OeyRpAVXiD3/mvjWOU6KbPhyMRAuVAmzmixs7X1iNAc5d1bMEEdan2VC72dVRcZocD3
e5gWHtDWsN9Q7DuQ9pT4Jqcze07Duf9eo8Mq0s9z8243BnaWVG9vsimSz8YSiy3+ysg5AJ/ge1rY
4NtGSbtpzLA8Ww3NYLGhTr8zGy29ESvIJcGqFh6AU9tazolLhP+9Fm6LMp6sj74zM67pVnMiJHDm
EFRiSvhN+pn+tUGFQoyTPmgnTR9gxfG3vKQelA/qmt/bU8m220lSePal2r+JIgJpKk1PPzLpKLZH
mUlsov/anhEYyzedTxo3uanqe68/ixXI7Z7cWq6IflGm8kZvMtNrgxZKVMfX0/eUqaWy/sWQnFLk
0MpIs0NScfy5AZSX93ezDS6uV8zqV4OtIjU7/b3SMomUKN6j4vg85mzjuo8j6Ulqg7vvd3PC+9Iu
jCfS3InsJGHyaCHqPnMwoQQPbf/d5ssSqyZai0UFezDKGL3fFSiidlpRGHeFSUNDrJIX6Kopzr7r
FmqdMqlItcH4dUyMRlurfVk9y2l1Favy63no5Lp9orSSbFp+EodqtsPLAIWEkQ/5rxpmMMTb9S+N
SS0mW1O6VaZJ3TF4QptpavG9FVCSzgHdkEJDLdjppbdY0nMv8FKpCc6hNaJUDWyMaxk/L32GxL3s
HlO1n3q5jqDwthWuqFE5qMhDL2MjkeOkl8vI6FmsOXfoorteUW5HH2zDMGFlbpGHj13V3Q8WXX6x
2oR+vtCd6U2KywYifWucBrzdNwir6JH5Vvgyd8lJfBandF7kviOQJpSAKeXAexPiQi4IvgdSvTjg
lP4kdlDFTG4VzHN92zdDso/Cftq2SWDcRz3wY7EKEoSNTbvqzZc5V9uqM5wsVSpufB0OtRE17YuS
oU1f9iGVuvcozLlOZkNBxmuabRVpLPYmpqVbc84miq+a/tll9Vp1auk16TTfG9qiucnx1iEXSyKP
QWT7kdm3U5cZn6OERqV3LND9mYx2pNLDjV/03XM9TCfxXmEr/5biIEY4klpkgHTjrpu5dFsB6URs
tfHZR85unHzlxTHmfj2b4XiM5zy4ELyM0XDZHrEQd7vAkc703YejspyaxMuW14s1tODw373x/x9i
haLbMq7//zuxYp8Shl1EzZ/d8b9e9De1wvoPnRgazbLxZ5Fu8zeywlH+w5BNmt7QkkwicWR61D+d
cp7icV0xLbZgaW//HZdj/gdnXcvmJfwsl3f8r3TKoRn8k9AAqcLSHEOma28ZGgGH/8o4iEwuodAh
QoTaj03hOPvJh1E3NbTEXya9btw+01UP4Rs2GatmsCrTqLU5cW70JPpljuXvuULmYZB/4ErkpawR
hbhD5FynpidWIYVG3sGI7LF4TKWegQhvhlUWdZyHgyNXOuMJcp+tfAbaYN2PlXFDW8p2R8Oa74YG
rmCR6fSNFcLZDDwlzqgyMahSEGoV0py6noZdOsOV1RoYkunLgHabeELYGb16M6YJitM63SpD/OxM
Dn4xO5i8NMXlQQkLRoZMcjllbhK+omArlYZx08Tpkz0F8xGPA8Z+ldPhbmi5bufmFLwMJn5Asuym
PK+vapa7k4GjAhzHPvNbYv8GklxiTSP2a0mhSDv1ppUb7crEyD+XQIZnzMiuMfUUTqIBZ0RcPyPi
0lfFKGhtIX7UUgeLbWik3kYGdD26vY1fncWiNdW9jRRnjUCIbWBvpDh4J8rTu4Sk56WspK2zmBA6
ggKUxdh3p2NrORv8vaYucWQqw7GsUXtFE6YpZfbX4FSQb5UBcHIHqzml4H69CJKmfFZ2iT59cfba
y442rNOG2BA7LbZmMV70sYUTrqK1tJLxWqe9tWKU5I590bpVj/C0iXXsAhL4i1hzDjMerghwpKpb
67JsHjI6pIk05kc9H0a0AHG6CTnxrrSh8A+zcyH4U61z7REVRbfOChKHdcPcxQUOu6qdbb5BaZUZ
cfYc4SKx05CWbUCtXLJeZF85Jqgzb6XBANerY6jtcQtdTZXOSG7Zb74RDptck1y1S8tj5FgRaAZk
IFkUdwe0EqNrmiU1pUli5EOlq9Vwpeed5rUj6lyra7ObHNHB94KPZkxhet9HKTHE2Nqbmq5uUF4C
NX/1/cYrRh/cnVqBz7Yx62Ke22WVHeFEk7S1FmIHy9WuuBY9sXlWIwOYVMlvXDD3SVKdAlm5w0vu
quHcXmwIroqmRqck0TZNoClrtdMwq0jDQ2VNSAirbC8liUHMc2F/JIQRmnl8k5Vmczc14KhDJwvW
CBUYPADEV+IvEwJk7isfOjAQJB/M6aW87y8g4K4SLndUXOPkzTIOHlrwiE/NyPfk8RwMpoPmOrql
rgGnGikIpU/l087Qw0sMRuXEIOB7JGbCcWrPkjpy75wIDjX0+4B+hlvoBRoZP+33ZRYXLlfvZD23
5F9jgd8kE6kstpLgU8bA51ZIWqYgSd0wQ3ZK5ZvoiXlWP406eUAgLW0cOefVDBIhXdjPcU+mYQWB
wcVlurfjEPZ4RfkCZ+BKz4Pam8riKg/AQHMkCWPBkK7AFqMUFPgX/ew2yKj5YKCdBk+Jso2PTNTU
M773RLqE5oz7dRoe+yJnJl+X1MwaPqIJcpOIPc9UCYoh/utD1YonwDEKWJd2Z1QIxH0UuoxQRpNo
7ao504g4w5EZ8XCEpcyxrWNKS6BKVMiCYUsDWnlFZzVuvsxMVd1B/ZVLC8QVbcS1bSH6jvAok6Z6
mew5Xqd2jzp1TopNpOOC9wvQMX2TwwWBbmrkBN8To/O7CoZ7YrArNIceaky8z4S92v54iFAXwZ4g
B6DTQoxt6H5xXH2g2dsHJU1+tR1+1znqTDkpPtu0bEmu8eHNU27tOGt6IHTILsUbxVQ+33YO5e08
i69IhkdYkoqOhvke/8dvFCG8SseoGCmUwMBOXPN53kpDdU2dh9BG5oP68dnR0Z+Wqe9NtbqrON6m
pjubZfMYpdVbPkbXJvVbNzAlLHwSZaZyRoVCR/0NeRUw+Ji0R0OlVdHDLcXfx6VKRctEWRE7KpWT
kDygvD+0JBUscAgcW7/yr3AIrmmYUj+e5LPZYnVLR2QpmX1SrXEfZpgN9EkjjMAgXCJl3qGWxFNY
ckgOq609q376lqaA8q1g+lVGhIwAtEcpXG6qXnsJklJdtVX0PMrKmTIdsq+XUoa7X9WB6jX6FLpZ
hJmgiizgwGbzHBXx0e/8gVzWOV5hKEIa3cz3zGh+46GufPAhGnRKgxA+dKNo/9XfxRwWLgHx9q5s
4+Li4Itdm+l8UIYQzz0woNSMbwqcqwDMDYcyNYkeTjjAnzjbbQu4Ro2ITp/ydc/IGKM+k5Y4hinC
31q1eJCWoKY+st+jKDr1ygIa8XE4cm55lOrmHu8IqpAYJ4JRH+06ls6aJeFgDy6BcfArUrLLnDN3
HBk+nrJ5N+RAIVAB+pu0l4+zhHY65vdRJhlt3omNjH5HjfGOcBuibaQ/VjRh3YTMh8zpYYgAnnCd
F4Tgd1NQ6acOYNCqn2gISdE9px674d0bs0q8getGm47H3JkfJ6tQGTxgr5rMizPY74yZn0yacb6G
v4Ir0EZNk/VAkraeMe9Qp9dq0CRmbBMYYGzNKc6qVaMpbwwjMB7Gz1YEe78iTx6lDobwyVJfM78v
z2weUFANmwDyREYZyY2lyeM+UuwS3DXn8KGbHqluKDQR3DbIfvFTnfdSOHAt1ruNyVc8ZUzv0sra
OvWQ78YGsXgnHQ0sfWTI5F8U6fZORRRsB0EGEbf80vh45zBS1EGpf1bjrV+RoTGb4DqYVOiriFFU
gPmDjgXdztm0bsoOFbpBGGF4mWZ9qRXKPtcNTl2x8tVlXEpLU1khTtOUcF1GISeezoJ0kn2oTnpp
De0k1/mH2hpvQfM09v5RjRRSEdW1oXPIdvaDn+za0Hjs08lcd+DBcxOXAC0NDvRNwvhjTjDT1/kh
Hup3OjP0k8ark+p3ShWc6Kf/Uitz31QU41u01VPsdkb5rEzEwZocYnIlIU2GvxpFm1Kew20vayTB
ME4n9Mr+yLvfbdh026JRIfwP9EMoTn6CTZsQTXfUsBNKFEpgvTS5f2oC45cJ4MAbfesrSs/l0Eun
dqbaUsRjtkoN55U0dt/TZPZYmHDuK43dYEiBO9n5dUpJwZF86y3KyyOioM5jgHAKSkNdU/MC41rn
hWs56iXEdtUw9OOAJdvrY3bSzWzOt1YdfAR9+2jG0sFexpVyhbfvl64FV0PhsAa+u6lCcmgpNfKZ
6k1gcSEFs+AqjbQvOIMXkrGixrKJshepTK7z3NEi8deSvSv6yVOqde7jmB8JkUF1co/UDLdTID9S
UKGUlnFqGTP5oZvqPXKtfTLEo9uOz3NWL2Sj2N/ZI7FRlqXuxpD06tk0FBeL51ZxYNIxu8brkMBm
QyAYrcoChDZ8EiKf8gGzi/Kc1pKz9XuK3I7+OSb9ttXVNydpT3EgfVBKuTMUNBW5QggDtkPseIaH
5Wffo7fHnmbv5uReTSjhaKbxoNR56Q5xS2Jtc1KbWNm2KV9/b9bAm/J9nXCi06N82kTk7Jga18Gs
jAfMlBhL4ibYcshQ9s2Xi8yiPhFakbBaosXETcNGVqqPNIWEsgQ6Je1H8Yy4H1Wk0tldirpgacf9
PKGy72WqXH8/+PPMz2OWSiFAmaKdeKufx//48+JBsWH/WAfn+VFT6RUkHZygtViPK2zz103O+81f
2ymeqiAN2QSxMVj3D0bR3RdWUhJPxScWC4xNf936ecxcuow/d7taC9ElEN+xyJU7+z0Tf0Ospf/r
qt+P6QeZcSrTZLqBzWLs65bFnHWUqCI/9AzRLBQPinXEwljMoaMJJqkxHxZPjPuP1//c7RO0D3CN
Qnwqi4/05xlqueS9sIco9v9FkggpYyPrQ2wiHiO/LXGHtNXcZIz8TTOBXteSanbDxVQY0kNEbbTc
7KTgmrcZOarbaghvpFOjU1o9zgbNk2McP9prvDsMSv01V+qDHbvj63Cr3VPuuhRuNbj9kZELOUSP
pBMBWXqenxmRInMuPvMVU0fOFt58iB4UjGa0Newbk2gjE1nKih8PQQrxxcFktJqfuxPOh9v0wb5q
47z6JNVbLTb1dEMLI3NTT5FXfemVZM5+8ftlrkLfSC3A/BMZGB0L3ONoa98x98rZWs624OKVQ0tt
Kdu2n7nhEj6VQaDUEbi+jb4L2STk0uJpH80JMR1F6q32zKkE+uwGNHsDut9/IvfjSH2VYu+QeS1+
J8hq9wi6Oi5pJwL1kKI/6Dot1+0IqkNfmwRNZ4F7TS/2lV4hTP1k23YbGbFvwGQ2XLID7gKwzHcI
hOr0hqVBNhuZJ3MIIeuFwI1RxnGNZV46sVTQ0hLL9gXNaTY7ElFWQU8yxIo8iggwP1ECjbQj5J4p
6+BySc6Jq+I8igctkXYaDv2CYR1+TmJ2Ild/wCWqP4x3MbET79cGMb/vzTsDn+Mxvc/eOEGnVwAj
pIikpH5UtyG5PsbGX+JVPXJlVvA18c+ssndn82I5lwkpUuD6k7SS/EO6yToq5ocFnUdudaKSbAd1
Dd0OrIHMi98RFezq9fSiX8r1JxNTYJandvCmF8xT0huKixs6gMbt8+iql3QV4aFcjeSlQ/bUNY/p
IdQ091oNq3pne1dEJDy85CiwLMgCcNG5/7L3PcHi7U5/9R/svRGstuY1Opl781f+wf/EA5AcRCTK
R/SI1sn/JdEZJsPS41BFPr7Gt0DKw7IDtB0RUdlb6Kr+gSQg0/uSr/kzFfcrV0XAW0BlyA8pmIx6
0Zv/+kni1xW5NWJhUifWow4x8+AUXrIQh64UkcDNWRtaBOlqqxMyhj9zXTySSvLWSu5GBrrhvRXn
S3D3gttLwbvlUnUnQIIkn7SAc7rDJ1cQ8O6vkHLYqqe4I7lAUDHvyC6KHsmeP39pd3dRv5fcr7Zc
1x8leTyFRyTHWuKvk6X0+BB7neEh68fygWnBjW7HcJu+1poHqIhLGdWcZiDeI4G+UUlfwW1+mdbt
TXmBKjjvkseBZsIx4oyznY/RyJ6i60FCihRt9sVjSzHpjSCQvx+loLEJDhndhZZayl1X8AvYIADx
GnZvcJhnr3rkfeNLta2+SEvhWHbbXWS42AgIc3xqbpihqM6TvqXOQq3HnT852D5P8c24Qd+yUY1V
dO5O9aW9b/E7R9PFPtGNcaOniOAUcjo2X/q+3lXaKgXoSSbD+vtI+SIWx3FT5qgra/Lq589kW+8k
136g5sP1O2/JUmNTMnr43qR7yUk6+6TLrcbV/+HqvHZbV5ct/UQEmMOtmEQFy7IcdUM4Teac+fT9
0atPH6CBtee2HCSSf6oaNWoMJg+ids2OwWSWHRFqjA7bw+x+A4kfT5jXZKG1Ky91eQ6jwADjgI15
FA/at4CjkJ0F65Uu6nA/6Kzk/dwEyUP8iLWfZdjVed5Fd0CS1F7fIOVgNpHdEzc70AqWHMhzqisB
E0+u8mvkKosr7Wc74yslSnHF8xogxOShBtvKTvFwr+pH+Tr8Q12Bp9IK3mCvzR5JRL1wW4unBg2h
+ew21x/cKFi9ztTe5R9o76L0SqQLlIWiT+KDT9KQUEs2Cxlhv3k9UUW31M/xB+uYsj83vUcrqrW7
rxgG2ea/RLykyu6L+qNOzcQRHpD/y15gor01g4PykCPA/0PFBMcBkChkbS4x4CaovlP8Vn4r4Pxm
K1/TL1I5K7ZWk8sWlrjJrjkzWTBSdmk0OWjMppf4fbhO/mhceDrrEecENLd27Rc6gCvidbYMHcP0
ctJ4Gl/paVxO6vhRnSWGqLPT9wz/VM1fd2Tj+E66FWKzM6ymE2sEF5LySdnDZ3mRHI5U1Tz1UIyf
UvAaydtMgXDKimzsUCp3ZuinX8yv8D3jxLgpXxyWHIGwM4/oKLA5TFFQ3TFiy2hmd3kGjR9dEw56
b/5aiFThP6EBxfFHiWwb+80m7hPZdJyH4HmJPwp940yUMzynPZZRuJJi/jq8Fv4YbsOeEOKl8hPA
Zf587zgFP6NrfltZUU9covjb3rjh7abPbD00fCfxnvUWpOaO3gJvipz1od+Pu//+F03B+oXgBqZI
XveC8kxCFxhWONkD+k52eC0fMQh7iZBbVPeo8/EkSqxAK3vZ9H/8/Fuk/9r8XdUL7n2Nj2AK3mCr
b2HO1qBSZ4sLRxICGqngy/Q3vRS/nAxsI29oAkqCzXlO90R9YZ5zvIWHZie6IjZmTKv0x/yndx6y
Bg12qkcoX7uOtdL4HFAeJyk3SN/lVfoqvQ5VPlf6kn+Lg8F2nlvfBs4dMv3buzFHJO3WW96qXZID
ZNld6XmwvbQOgY7dQW98p+h3dKhT2DTwpXJ76FThdQ2SX23Q7RTWX2U84HsLg+g1frbQUGIOPGTP
JN54eokvLNTf2KFBNToox+aeOo3N5smegVww7mZfxnFCtS3aebDmPvVDHbAM3qPP8C4claA5YmPr
AADgx+FxxB7oGms68vFd/ih/RseEQAcExMZf7m9jcticHKgfbWznr4/9DmlcHg9MHGt8YHC6F5Me
OeyA6E9nECHFcb+p87xN08anBo4e3NFE6jOFfLPrvBlHwiXIP0tCNPY6tF49bCAp1kq2+VgfBfZC
kgaMi3PcIl7X6o72AgHPpsCAHlnxqI75UeX8EjIYco4enjBkkmlAK/bGcDNMVH9uMdBvgiiAiCsV
Q6ungabigupJT5lt2L/0SdvC/uiIPu08J+FmWdjmeFXh9tZOQiYX3AGK3264t5fYS63Hem+4OJuB
Zjmhh+YLPmTTk+JQ+q3c6TpfwukSNV85RnnfjfAMN9CefxSySVmxzmgFleIhxi0w2fyDH6WhPqxN
4QqvKQ4uus1c3hzLorRDUnf2hX1vfOYmk2MIaqenEydcn1Uok0jk4SeskbnRhHED4tRCCqM7PM8E
Xyi/ZaQT7R4xANLEZrRpwQL7PofILdxVByQhZqaw7Uj73CsvqbOqe+WLvY3zhEBaMoodWxvLf2Dk
iisejq3lEa40LxnH7wwwFhCosvAu7DwxgtAHWqPs5oXWOsmu4SGgFMTGTr/myObxhOyN9tToJ/D4
UsMJhwjS/V4328cVr63NmsmRNH/s8PNzV/kFjR8iayS6WWNOX15pze7s9oa8Bwpov+qvUO87W/+F
TG8SRnygJ0Ko8UYdPBDRekfOyZXpEON61h3oyq54kjSmMH2HLiBx2x+ASrIWBBrjKmeOHH1hr4Cv
5CXsYqx4lP9s/QYln3hHno4atQiQIFgoJfa/9PRgO61egFTW/NwmnvCEgWE02xQr7sZ7qDqm+jAj
3QcE/IPs2H/Pg70v50jJXJVr9jkT6irgaecXgcTj2KVBfSN0AX4UpwC3Msp/SDwp21i6LP8he80O
KZbSyDnmOwpPnL3P6rTXopOGiZKtn5eD6I6DW6+nKnucj/RdbSIgXo+1TH6MxV9BPaWJW5TOHYUJ
AYNTwiKEBGAT7rC64Hx+p2VgeGgfl5dqciFJitXT2LhNBrHSAVQRX7pkL/S7gSvQCdICRT8r3W0R
XsP5gw51qGdsLmgdFfcexdN099aDMBOCx7sK7Yin9TInO8szLA/VawKMxY+GCwHqipksRKRcuwA0
GihlBriiYQTp0L/WnMPt6TGVsM1DIeWZos5hQV96CrQveuni6TH30NLEww1VFLjFJGbSfqz3bXHV
48Nc75XwOU+9kt0AxU30JbbwRWE3k/+837rqq7WUHXxkg2xLeRykC+EM5yONbGx2eIz9TkgfAsm2
Trp4KCA0qpcNQFLVcxxR2hK8WrObkPZ8V+XRXCjSRqOfGuxt9lTtlNYrswM+t0ZxbCKnSJ15+Eee
MLHP3sBCVJisOHvRQ4r1qWZPGuC3U6aOWPt55oWWuwinkhZdmN2GU0b+ZZt+e+tSUg2j6RJ/xcLR
vuv4KQ1KYy95unSo0xM9fVsQxjmCHqFdLdeo8fL4BBxdWuStpwz2PoylHcpzWD050BgTAQNmSMPE
iPxHS3FPMfOFAVi/iAYRscGVLONcbrLHIvOROYMEid/alB3h+hjouBuPreg14oEjW5JtuCrTHS0C
66sW0EQg3+FUwj70Vw7h5rjLsBcf8b2m+HVSI85ygtiZ7qDSXX7ZbES40GhnKR7HNKVjMfdVfL2I
l4UXzesLL7b2Onrcb63kFvFPiHzUL0fSbKdVkMzPXDR7DiQVBUo/WAhHEQETe92aX/F+G585Hjif
dv2FdWMeFErY3kXix0HcgId7xB39DRs5dnS0gh+iz+yzP93roNrd6x9lP799Iymif2A22f9sDrvk
aSSlyWfCxrScGYQ3g5iGKfoKLNDt2kdy2X1yLq5pvbn3Ui4fSO8+hduf86TOQ/pUnPEy6276Tdhl
4P6noK3yXHu14OQZG6oZtF/jG3tp6TRXRJ8psYMYtn43khpRTaKKTJTKv+WlOGcHbmjX3zR63nfo
1U5oVhCi2dZXKnhsN2R62aG8lPV+epp/8CwkpEm21lwRvWckRzbT1bhxi+6Omo+A22zlWWgpk0PN
iIAzMxEIeqF+uL1CY0MNEvOUUc99jJ1mwqy0vMw31hafRObuNy9sY9V18FlwGdfXoB3LnnUqbyxe
VmTuUSsHL2BPx2t32MmET9M+tlHAnwPpBNWKWbb8Jm79gxRb7BB9GKFT0EO2JbJ28w9/1yvLnU+B
KzQ+9s6Q/aAlVeAMWVwNnAFxF2x2+vnveqLxkn6LLkauaAGQOBLk1/We7tvhUuIyYNAX4XFT0WbF
WBSOiW0HEAJh8VYwHV4UAirrLX0nJzdg7OL7Kf8CMAlfGXIs30btDFfZJdJhgyw9kz0TWHV+ZGr1
FzJV6Y3wUrf7D0V0cLdXvIsYMOKGj1ckonKofO7WxENpQySi5eEkFKRs6RvgKOlQfXQBq6no5yGJ
C9Kupkd3BNtsctc/utpj1dBULQu77EzQpFnPv392ufLLPHkk7QiGVqVjflS+5Ji+UQWkGWLmKtml
1S9J8U/aWW98eD/RiQ+STgC80UJo7RVHJ45c8VnwoD4Rwq/aqX+MjN3wNEGL9OQgRP6faFZVHqtw
L37oYB/6o8n6+mUC4aPLPch2l9hsWRjFrsHoZJ/tqZV39bMW+8I3OrapYhcQF9Bv9azHkSKOaocg
L6iDnfTSe2u+NX86odJ1RDgcQWVqMjA8dlOHAO4uvtpRb99a460SHamyP+dDiuQ2p07hORWcYkII
p7TRIOOwb9pd9hn+G2+VdaqYXvUemCtLblMG7R528a7SnxMLPiao/ake36dPzjM+5l74eCg3/cdb
/a/oKX6AN5GzqXTJdRRV7eye354rW4lO3ZVoZLjrHNcIr8nHHuC12JXVHsYFMGNPHAs60P1ioxrb
rFkUxlAaFX+Vo289EZsfC5cMk7qoM4Bhyh/yR+oxkGL2ED0sU4DL8iIf0cZM1xNUEdkjmeB4Lm/E
AsUdqfBng2oYMxVX5i2hIwjb9uldAvrsbWDHb9riYYvK/nnJfL4rykeBOYThKwWN7iyuYM1ueurw
NcGk2XjBEGZSHyuwmjcw39qADbObiUPN7li8mv1lbp8Y9TNc8Ho4ZkgVlherJRLIvyoOAuzX7TRC
E5/fNk7i8g5CV9LzaJxCfHbWL/4DkbGg4Gz/96CExwKZoal+sYzr3B31LQ7Vk0eU5Pd1tX/OUMWM
fxA2HIUjnzGA+Pvhv/LCrP8GG7FUf95jhW0abkuDBbgeOf6Gj9BZuA9xXGRjRYah2ndPRng00WYi
u0J+6QOcjhAeZas3Il6yJQBLhCRDO9hESONd8xJihorb/Fv/xv9tiNtee7OeGuwdQZxDzdY/BmFP
4vXAvEd7J/NHFIzd/u3PmLSmK4TVlV7INMzyE7EQmmZss+QGnDk/s6PyMcDXZG0s5phdnfA38drN
wfTPLtaaXnmzL5LLzGZidMMlIl8H0JWPeJzjjk3y+SY8cAwh3MsOA+OEwg9BVO3KaL2B2vhy9pCg
wjd68357IHeuiA4ZA64xiS4uBuUGK8EOQ3AjM92/HbA4s93eyNXrW0FWo6cP8xdPa3zbNAW2cJ/t
Kt5mH5secWn4MbzE36QuxMVguWyQice2ZOzl9EhicfzNkY/4SNQbISYGxAk1oY764xe72/xe0MHK
7yActh4nik5nNI/SG6AGS+uBqD0Puui8IOyKmSen9BuCa/OXRBHbxk+CepLkZX5Aar/D9Jf+YRG7
8jcRqj5Z2DEzNotskTJl5grJpTNd4YGHnDR2ClaIzhU1nPP0orrLoWl2xNUei0z56m9wyU4AHg1o
DQGo+UF0n4MLSzboP6kQIYUEZkWMoDMGr9FmsdpwDkBjUfZSehlgTe2KXfcPFVgiqky3gdzVwzS5
GtJwPmEJzIiUfkVQpd9Jw7xoB9MK9+LgXbiBibJl+Fl8AFLishgg1R+n3wg455/KodjgClB5iOkT
Vk2pzxOFmJKRImUHkqTwY5nOylt5yVzOtg8em5i+ofvHXHs2QWgyB7hLEL/mnfmR3LMoYGvgaoqX
+Yt3YlvRSNjRXkSRf8C3upqfdZJa20QisjopX6p8lNng7vFtekg262U3ew3Ri+fuz2l2MdDRKOFg
3di1ZJ4MucVN2Y+34pVKsracGnt6xb/4zu/X0Qlb7f4LNTvrNh9ZyIDVMMEezDMTHKTJ5PCpahBF
jG327F2opwD2kKhv6Qjcjcm1zF1qUVLyxexVa9+QoqXURjGU/DV75ncBdhqCC0Rd8GNn87O8UaO4
5GJXTMUCvDgxHmG88wV/Nw0OAToUckhdDkK3/AFvheVVBDiqvVGdMYPS+kBCsocdgw0JCFNyAGuf
9XtpeXq0p42CyLlTjoX2JrD1c81C6JStv0RYCPmzuGyTB0sKau07xozYhOQK32osoBtsfJ1ctcX+
gpA8VxQLjsBJwFS5EZioKHMBVlR7rp5r5Z35QpGYz+DpjG4DQNpsz4b77ZUXPpCdjOdRs6XMz/y0
aNFqo+vPBU3ka1Ku6gW/dFV6TrXchjpPYb1iecc/9fzDQx1okVl8PmdLVxwedE96Xu6UI4+VO+K+
asKdkRFxcHznkiTq9ZTA+PEKvWar5xjjI2chT5znpQp7nlEqOua6hUE1xlq4s0FpAOwhL64ZRSDK
O7OT90TxmXOP3vJKfOeuc8DGJnsF9ucFlw+y3m/hiMaPZHBrdkpOPlJqqebA3W6TFAX1oAHVRpt7
JRuke4nIkUHlnOepYs8mAGhIO96Q58e7cAOMej/a3BVzqyVkDmlrtLlGhohdgakUauxwV6G75Q4l
yrtFa4mXfsce/IQRk2HhnwpsfzajPfbqXD84CVDlYNKd55omLV3vzBVeArnK2vbe/30yn2D1AZeA
/xGYhorcJvVxh/SkVtAydtmruVDuFcMMElneda6xaHf4eA7+8rasBx4rf09lfBvQyOaPuHd6PBlG
bodJr7hcFYuIn/ArDMeEizel4e22uVt5RvcQcUUa7bZHwDXS+sT9r7XD23Hn/BHXyyTYBgkLpcFB
JZwSEgNIDroT4q18Iy7dKTyQbNB4wGbEbTIdsKlaztOdDx5vVAkEMiaPz+V2+G/tbrwh/YC69sDw
gAtnZM2qejPQfDIhsgQs+UI59lowUBXQ0ECkCCwi9U7dFOkce1sYaJeyGDRnaCjWPRtHbCZ602Ng
WSB8Br/IsHOH3CYNkCin636DoPQeL/dmddfi2kCT3OoH0ECJfp1xW8q2ZO2LGiM/D+EGokLpWc+P
gCdCBphwY87z4SGsZwEqp7sYj2lv56JTGY/cz8RUIh7cG+uJYeB3Udfb5iLEFOBneZtSG/UVxJ1w
h7kKrfNl+kVQBN4oT5mr4PcYBpTJGAYMNoi4W+Mcw5hUXviDWDxN1ol6HfODoZzR3Sr8RvL5JGru
OJh0ySEVWOoUAa3jtK0+g7SPq+Ky1xOFDZYFBvX9cGSS9Y/DEwXSiK5k1iISbM+buMHMM3bjhrAF
lg7W7TNSsBZ2zo4Sf4qlz9WxjrXYJXKcB69LXREn+YJGtDKgA8phO7GG69h/pNDEOmx486BQz1Da
RNkz9V0n0/GEdYK3IKGOAEDhW4oLYyxDVlrzRO2NMeYyx/CZtWd0N15yuxuDq6bXfk9cHkp7Y9y1
aAqNzFvKXNuDjY4WFB3ZJXmC4bjWwd/j3xUuCE6J2AXZZ/OizsF/T5i9VOjRwQZR3WWlQy6c4bxb
uubrHMB1484WwWVIWIs8Hw3nFwSytqqT3T6qr2B4PI1udZE5ReiSWQinwJDpg3d5YGW3jwuPoeNB
UbVWYheuTg7hkwfLDsRr1KW2RKp0a64bgVWWItq6m7AJgcY2OViQ2AvWOw9M7of7Y1yZliF1O3XD
J6f8aH0115B7InFiMiYHHixpHpfE/W+EIJT0IbLqLl6VNMVWW24KPzJREbJ/WdcjH79NghEoE+Uy
HN9s0HMt9FVQTrKyHZULuXRnyzdaIDUajpYdSru2z+5pY+hRyHCBnhL9ncVoHeNvWKrF0zZfBZt3
Hs1g0b20vJM9MMlIcMmBVbK2anpGn0SdT+Icuo3wJsLx/Ft2purp4/ak8YNnJwPlK66cmYQWSgcV
zqmZY2WQaH7XwKhwtweuOyoVKcvWXrHzA0FDQW6kwgh7CssYGAHHUblC6W+ewdlgcljmURJKqFEg
RFcjD32WwbZ+6OxC6kZ2auh3j+1wqIYT32CoMTtvG5IKB8FRluT0EL7yREX5DLMrBblHRSh2K/YQ
GRXhPZrBSrdvza9tXitXxhKgVaQgStmzSWzskNhvbCH3WFkDDh3oLXNtKz0NQASWX6DaYtBPYB7Y
h9FUZPcnxW8ekFQBVbQsO6RGPu411S96J4twRHQq9cA05C7GyCeBFgjUWaCtm5KU3El3mzSw4gea
qGGCRiKLx+1pTo72rDQYmWYaVNOn8A1jhW1M/W0OAo1P5lNRuejqaIQ31ruBtWnnwEHcZtIQwCzH
YATBC/GMnFfH41mPSvRAZS9qjmN8XDBTHN/H/nmregElxC6aIQortD2wV8lATv02r1mLmWirn8AI
SIgqft3smZgMBVMWxj+QVJn4ywMrUAPrI8gydiyRMnrhMDIrm9lOEW8yj/yIrX2LOeKguwpfvMZR
kreKYsTPba0OGDVO8lLktD8I2RPNYcWy3QW/WdX29lJ36GluIUbG6AQQ6SELsN8iada9APfzA0SE
jzc6HPC21UPFiXM75zjFNYTZSNF/2TaQ7cxGz1IO2EkgKK/oK6B7BRikXVmWkNPD7rVho99cJg4y
b7W6CF90/TcTnhpIqFxZuj3SirQrrG6cPs3cEGQHVoWAAh7ec6KP3gC9JbuVPna2iHU4Kto+mva0
vdPwHkdOLVwZnQkv0vGorqgikqbYQnnFHlRnY/nbjFis9WP+wZxhSXFl7ETruA02v8RkZjNi52CI
ItEX84BBY+cpIK3oeEdSXoKo5XSfEELYoDjvBC3g1wd/Im8mXs7tAs4awkPShW1sSM6tCc+Y2Jze
XJuwgQ/jUzn7AMt4yTMkOGO1iDM56iMVHM0Ctt+KDAwrf1VENObAGT/jCOJsLTnpjOmjSp+oQj1z
i/d4K0KQDM1hiALIgJoQhFPEfcuR2R9NtjgErBnwtFz5xGDQpiRDJMbdG99s8o9goyTr5Kvb8Q3z
BPgTZlFuaxvNAAsXRQ5gWgAmczi3IEwhETmqvYJkeuZsFdBJkV/ZWQgIAbr9j4aM0vQzD3N7LbTl
pueh6SlvzwbbNGt3GFrsiNooJULSp4fVzFM6hXqDFnvAJiUdnSKDyblMYuLjA3b9s5r4s56wEIJE
8BMSVakWAQ1r97SnjaLoF/mQCcwpsckCcYopdAs0teAjU7pCi3ZGiDzRIRrCqEDQXGYlTYpoj4gU
MdkBzlrEBg5Lm13qRBc8aWVEukl9mfSJNuOwM2ismNm5elVxx/gZpwISqU1f6U/5yFi1n7aIPqeQ
Q6ZWOJ3jtfAHJFGJayLsT4MM0vRu6q3czQzphjZC5f1pB/39eagjzxdm5uXvW22mFAQ54u3vZ0WR
LfsZ5Kbc2oJKGfuDosP5ADFrHtkwnnD3ag/Z//tHjlaImH+v+9iAISrXmAVsNg6tiplIlMX/84/S
+ZqG9ms3LQ3hhvj0v7+Q6um3ueiDq5QIcPz9g28rxqb/+/rvqxETUlQxiuBPAin5U3j6+xK5VwiN
QlWnflmuR6GB2Slk7UKfNpa7pWGwRhL4/k4fqv/3ak0BRmjbZH0OzY4v/27hvz/c/hpmJz/532/W
WRiMLTlY34H1tAZMyL9P/vvnT4LpP8Gpvy//vqnR42yJVBJnhW6lqBBxx1U56ertwf79M20v/7/v
/f3g73vyEO+VVE98xZhOOD1IXjlGDVSXpnanlEQujnCSzJrXVpQ7XKNiw+mpb8gRcpziqGk2Nkwp
MeuQmjpy2Ubld0L9MoHMrJDF0CkG3k5BBsr5X5ejZh0K4VeEXCERQXOoQqt3p0ajMLLCaUuB0FJj
hEAw0pRbChBlFLR+pXprpEMbyclr9BwWo6OzCTOYpRF5dstg7oRleqx7DuRR1OyhROQN+XxSovyh
nbduQhNb2G40VzTFza+iu7UagKDWSuWzSCkkIV0Xk2LyIhOLWE2uKYQAkqitfl1k6bERlwobS4iv
zRSiiEt4ssA59LUW4TWLBi1SAvC5ComSOE/dROVIoy/5qYNXWYNaofsTnusCt9wxEBMJ6628bRxU
4agaYkseW9q47/IJHKpWXVrKaTGcedLR4nVlj1A4dl9Oa5yySGrJyJufmaZ/Po8wSAdti2qK6amQ
Ua3nEKL30LCpKsSOlJIVClRl1rxGfQJ54XocTWdC1Mq2RMWrJxghBUqvdlElr4jkBvDpEx0tetwQ
IE4ZRhJIGCBPCDonJgAh/kAhZaLhPlY8tLaZVJDXV8Uidyhnok0R7VqaFZ2xoKNtvtMfOEDNHGH8
K7tYid+bJRRILLGtNoZK9fMq/bJAgDQJ06dZwX2szgke45ICzABYpYfUo1awHTFZJzht2Feu1VCe
i0a+yVvWRStEYAIhQvWig9aAeWRdZowg7HYUDF+Mp49q4IoFIYMUKJinoZ+1B5GzyxjiQ4k8GoE9
ZM86zj5w5G19UfuyUks7RQMHXKHRaFon0ZukkxnCYx4CQV6OQzzODloB5dFS6MoXxRY6m1Y5ubSF
91IV4lRX5mfawaZqGk+oZCrnUq6vmCjBkKLQSwvKekRg/r2RFagEo+DXQ4KcHSI2jennchRdpxKh
D91CjREIUcPaQjGPxVwGaVL1wVBraFDWOHIJ7dkwtGmfNf1dR8jLm6YGrgqL18Yp6TpICedesiRO
jkHKNonIcxJjBM0xfsp6nXbrRG9bqqo/jUA4FxUKwtvEI8KIfNYm/eOqBSZqQ4JPlSFpwQSTNl2X
AqbSRPNeOnxkCcrdxdpniFJz/i7qjxEZ035qaeyj7eNBGTMZ3dX1EFU50f8SfmpInJOJTOdujBA9
fC4awxtxAzm1dXOin6Y/0rdyzEPpn7J0NNDUAGccAdQaICT12lHTUOAR0lFmubp9ITUHcX3qdZpn
ceGTDyXkCNr8AnM0YLHJC0lSnSJfnevdgQ6pwRZD7UcsqsIvKh2Jz5yToO1epra8T8hcK+Mg+StO
pdtMp1PXEl2cU+WTES9fZlYnjpzErhnT8jbRotIgnTZvIkbWXlCk/ZTUtDTrtNqUFlyPdp2SY8o5
YvVjgukyzd4IVMUbaREaiNHQAdtoxmYcCT1brkRPjoxDUY8cLEa4ONkQNzZNw4EkCmswKeVyVeN4
n9bakSlSfOWhfDZLyOt9Nb9IBXkc4jm2PlFZmzpgw7j9wN9jr5q9cFwTaBrC1iBZz2vkKWb3soj5
HKBAf2oYGiBH2N8R2oIYpPxqE/kNHVcTmABRkSQtDzP13SlKSYQSbb1oqvLWWqjEbSqqQZsoxIQV
QFS79OSENGHpdQbfrB3noJI22fWYKrLg0QirOJVCm47Y6LeF/tfDEqmTn4RWjLJyuUl6jgc9r05D
UivXoUmfQ5ygcRzrskBOX7C4FnEArE9WtCpHmXqWniXyc7+MFHWgYnU4TqIbdEcM7Qeb0mRfTMm/
JcZVSFbiFxRkaDkNKvMuJOt4surqHDZL7qc0HdM9IOKnC0VCDKlnmXV7Eus6OWVS/FrqI3kelYwF
hWgJIT2vNsfJEzIjdqWifmWW2nUjYCCM2zwnzETcjDq7m3QCVUCkM1ShdfNV011aSn/TOTylnaxA
py1weq8JO/Gv70852W6eUXZpVMpAZibpxyEcn/tU7oKIDh0KDxtEQu9w1KbJOckaTzWKf50h0R8g
fYc0qdMEOuHqriSb/pb81hfR5MaqNvvTWOteYYxBoy0ctaqse9iJ2rnRolko5q/SiMdP1C1XwYgo
iinj6hYmwjSbdncsW/1JntGFa9haBnWUvUmUh5NcF4/TtH7MVX9piw6MIJuV/SqOJ1QYI9yL4hEM
erohTtRdUox3MEr2BRnHpKKPDMfQNfzJsgWKi4AxdyiHgTyPOakFfkY9Tna7TgdUaHo5f6b95zIt
8wn5zQcB5zLXWAu6IAjom7ppOFHhzkspCEoqlD9lWrl5qrnE7+pnKNL7zGR/wuoOqNwwg4QIfV9E
0Dr0eDgJi/Uk0YYcla1FycQsIXA7QtWl+3rs0EeX2NoFUEUJfwI888zvZCXarEz81xsdnApXmUAX
gTSz0kCUa3LxCs1mkkNphGrSxzBNqx5szmxYM6I0+KqxWY2k45muxzkr/9G4vxt4Fp/1+o6pNoLg
SViS3XD/Oh0v62ol5yW+mFoBt2H4WNQZMutCNiAf8R0/9k07n1psGuEN/0SaTmAeIW4TC0+TBh89
s7rGC9PxB3HG8GZRWRKrZEBOwDTPUTR+R50R+kKgaPW+qSndyv0MDLBWQVMQ0mdScUToUEWEq/uW
+tFv0R8FSgEEb831PQkhYjR0CdfLwjK+G13nqtHau5o0Um6WsLzBieVBms8LZuinoaaEitWpN0nW
ZntAkkMa3m+e1msWK/ZcVWgNxsZHm1jBJA8fHDhPOmL5GECgKFH7E+vUrcNQO9VWjq792tNtvmFM
YnWb0TYLUDY9LvnMTco0+GoA9IqlUh7sFPqf9cZtm5OG697FSIbmjDABsP5CwAJCYMZj50pzfVGk
Xj9lFqXXmUacLEbgf0pXFLvlDMmlMD214QA7KM18XdeAXGcNhYdJrPaT4SDaTo6kHaVZwBFzkd5Q
Nbqsw6Sfpbx9pW2dc9KEvZnSkC7LbDmIydCyVFqPmc5QIhQBq0lWULaLqXOKU+3o0hXErM+LjoQC
g6hVLM+l2qUg4GgiTXqtYUvQHTBmaF47aIteTX0ddYcnHU9YFABqhiwnoBtFqvSNVAINt2pJ8151
61PE5TqNhrtZ04JkkOVAtazHrkGQcki7LU4sQc6MbnwmNa39jjZs6MC8LMy8d/NMu2P6iDUaFrUT
TcaAltK9VZtLUSk4t68rtmosHj1bcLDGhELSdHXj5BKSCoVX6vPiqX2r0Y9NGCGwM+VDix4gOEiY
qijxzZ2LwM9v0ZbU7MUJW4ypjY9JszcsFmktR2xjChM8pFybTwNqp2Nh2kpV0O/GNolhYwqJhl7Z
sHtWxNw8NyPIbiVX+yrZ2hAgfJaSJh3ncMX/ZpT2MuIQe/JpZVq3qADqehaJyJat0BkhhJFQH6Ss
za5DYqV+PFBcz7a2yKoyEvjzi3ISw8yXilEHNUtC29LmQJ9oPzLxAdqZqCEc8nyMOa8yMKlNrVFa
FcIT38QwnNbvJXo1tRG+aVbSO4blevSeG7TgpwT1DsJl2amzgFOaqeTMk8XwYcF6iH4Byiehlr+I
4ibOpErSY23SDKsS2uzUqFjduTPplFfQglCNyIMGmPp1iPtR3FdH+hh/m8VIEKGvEpCT7j6gHrgK
ZQfkkE/eWkkHnAMpFBkdEqvAaGXEzYpmdOkVBrfDZ6kRVxJDTQSvNkVoZEg3OkIqal5Vdu+CkCwc
vUhYpXXaBu0CHZ0sAsgpgfXfr/1hpf+l6x8EeYzOppheZHUSnkl3Fc5O3JUxSlW746gnIDYmtcZB
eKpKIwhLEgVjoKophhzfeU8VvTQeSIacMlO+p833HIhF3KFuWFJ2WOFv9e9jOL8CO2ikTya7nNbt
q03idIqs+oSP3ERBIg8ykvuDUbfsLU186Kj0C60Y+lmTjfREMpy0NPvCWpS7ftK2LFREqBuVsSbD
r3oYCJ3LHGaopNB9Ik1FYKAT/6hOYzACj4xRmJzjRYDabjXNA/OT7TRVViStUewiTiPc1oUfmc6C
oykl73PCsYpsIBahEs2bFSEs7UNz6bVS5XXQXjuJbXTRI3QvIxWTz7z9qJRJcfulvYsTTlBakrBE
6xrob32XEvElTikVriNleRP3Zuj/lPrDZVkpUDf3OGkkV/k/7J3HcuvolqXfpcaNG/BmUBOQIOit
RJkJQhbeezx9feDtmyerorqjet4RGSclSqKB+c3ea32L2HbuXXz4BfL/oKT7EQTdHG0SH4dQuQlG
37miRZKaaAKX/ux95NdjUCDVEPSUxQMZN1VwSabxPk0jFjKLAnCbp/As6+cpyNZC4vu3RHupu+5r
iEiwUwK2kgVljiVvlygtardyLW7rIcUdgoJEygf0CuaWeLFDUO0VSXyvJpAMqWLtDGgDtqXpJtrb
7lpbaXeJxf5HAeoMyRlXCLAuza6NOL5pYfKq93eQ59r3BCE4jC/pUJXkG0+0gaJhbjrTCaotyq2x
ehiYkByqUb9dCdOvsejlwa0hgC6biN0qtZjKIopG+C0fwkRnQdKJSBvxnglo+BwpfmHA6lZt5KGU
zBjfiy78CvPkuwAISlW3PFeS1+4ztJQds6pBIqBVi5Kjz2iQsJnuH60pDUexFRwL2j6VczF3S+CQ
pexUSSifpapbG3HKnqYn1oYRfEGMwb7rfGUj+woL/uAwpXlHLcGgdVFM6wG6xmIYR2wHJJVTdtuk
8lxzmY2JfUURg1xuCuJtuQz6icWUXJzw+NK6KLl3g1J9zSzrB7Jfvora+jPTOeNy6BUueconJZGo
SEfGqhZYFRns7QoTK40q4AZsCVlhizxGA1C7ysK3xVnn9lGDZT0YaD1iglKHLpAZsLEKCETxHjur
+A5pUzZN+qt5vY9CHg8qzF6BkcazxA8hRU4k+dPojAl95JBmnEAyg1VXn5mEC8ozV2Nd5ptKzRle
VbZyXhe8tHX9OnTTdEq0s5XiNI5bIXFhfmRoF4EqgQhmF0kt3eI5hKS+NHEVrIK+bu3/D3r7H4Le
TPn/CnrLvsOP7D+loMF5m//mX5w39R+GpSqaIRPhLqq6CTeu/6mbf/83wTT/IVqioaqiZILVfvzo
X6g36R+GZhnEoRmapOqqSXbav1Bvxj8MfmABj7NMS9YM8/8F9cYKkqf6eyiaCvxNMnk6S1Nk1qcy
b7D4+riGmV//+79J/6uVa/jNwSCAeHMmtXUTnTByIQrTkzcGsQ2Qjgys1jjWEWtAPaJmrI40IEaJ
dqgayUsFqCp7mx4ZQOjbQsO6vO0TN6X6xQb3o6lTuEix/Kkb8KbUTLpUOvlhXRx+lEYQUAEKUE8y
mezynOJikrboSVOUTL2OroD705lymqQlw/GmGV6bFniKiI+uaJVuN/YkxJtytYzT0rMpr7a2kuZ7
K8m4DcZu341WjG8EFV9iigcNeB59VYSLZRl9jnIDm05FSl0Png0Rg+JF017BkmJTUWtQ3yyOvBSJ
XTty/ysKYZZyCwEyAEOkGe+5MASrMUVtX1TJjnqUza/gwfN7V/CRMQLExIlXO1WVY4JQs29N194I
wl5QcAcJOxW/HTVwaUWbJdm1OdUi7ntrKQeUz6LUcJl3o4Uu0Db1fOJ1VQI1Fp1EEQefQUKBzfE0
PMl5kRLD/RG01k+MELuUjX2aIPnMpJPoJ7JbMjpMal/etTJbFkW8hlQewC8YmiOJuPuq7XDEhsE5
JRHUkXP101eD5hSoOuixWC/XuS/ehFsaSKzGaohUSlogqspaAtskhxKIdSQjRbyU7W/UnCxZ9l96
6CDLtMcjoxjyV6saBpkX7YIuFMOmFU5HFZ5COhnXMaS7N6aqfiqTSwyjyejAyeoxtOma7GSYTo2x
SRvhKihk1ZR5/K2XdM+7CWWEpdH5j4TeJxMtveYdZh/wuhPqCTaoETikJdEpl9pEQgrliGmySL68
3Eq2kVG4MHCAUPc9oCVDqNehKTyH4FGsrFIuQYBPoe1SmCGjn7GW401nNMXrew4ieyPjUaHeIC2V
vK83nkFJSdaLPbnjjlV71PSVsrUHNDeyNva7Uez9I6U1C7zp2GKg1G99nBcvTI8j/jIz8VuC2HKV
7ZPA/OyrpJU0SbOcApQ+LMQpto4IZtt+3QjhPS7yWz0VGVV4rKlyXa+ExMDJJELB061RXkhxVq6Y
AUVNRfqsCC0wCxVLw4zW1t6NXh2eWjRxlsfsOfnyuIkE1votIQajPAdx9fgs8hJ2vNoR/oOnuk1p
fcuGsZfyeAUqRgMhkfRELaTBPhTrj3DSmaNG7FvkphpW+y5HbPtHdB1miLEkboqrYPraPikvkG7N
Yxyh0YqihNzqToyWnfFDaFe06QkK9yY2F5JqYJls/E8BMX9cj4FrTekX/LpjoAijmw3VWuZ8I4cM
GGng/SgaezKRFgCJEXFcgDmQaMEqUqSzWyU6Tid6bqe1+nnMRKy+KrEEwAh18toWfUOnFkjlazSW
u6g1ccOhC2rN6StLTBUChn7wowKx5FCgxPSbS6u1P7HoWwtBblCEhCMcJ3JLPYMddkP7JAHaeS0P
CodLbWASdFkLV0nxgWXtZbk++hKQMX88NmXns+6nR5ACEDDIMghyYHcGXPKFqvmmQ1l+3TXRQVBA
jCl6Abila7eEFqh2QYYBQiDRWLT9XuLq2AzZsEbUjiXK16l1Z9ApMmNcdCaL/xZiINDIg5owtIeW
ItgNG9pOUq5iYRCw2Hq03tJdL7wkchsCqohfBJXqEcsTYur7EQ16DDPRItSyAV/+GuPdtAYaTWKT
MUboeM5E6zXoB4LpJJxuk9yZLkvUD7+Uj10YsMCMc7iZhYFmRROWQQzqog9/pDzvL5aVAVCbzKe0
E7yVKjTmLUd679PScpXcP3tTex1CTGO+DpBLqpp+azGOSyzPkKhHrM0oqFjmry+F6Ink9rlo5tJP
+GM2Q+PqKU2SXiudSBg0N1Lb1ylF/jzpr1TXD7mYXClCXRux/FZNOLthlzYrozf3XsKUF45tsx2H
kyTWK1Mi8MEvBtb4QtEhmxxw5xOVOIl0EGiHFOKRGKLi1ErGcxZI08GU6hFVH2INpXzLRJWKuiTs
lZhEDiKlPoYyKtxJCn6UKR/2kfHLTgn0hrXJhLFEAKFsxoKoqkhqL4aS4DicTooXTVfVYwyVY89p
h1bmKETjupqAY5Z1CAag106RNWq2ZuDHFEmLh0QI9LCmvOKr7WLAjeuD7JQFUTzpjWcrg0a5KGkp
HrZCgaJsKve1OX14ahZt4yK+64bYH61Cg/ZHBVQrhuKaDiyVYxP3m8poQKeLhouvHaoyu/RygOy8
Zq3bUqW2s0qAGi8WP4WVifsqlhn9Q/JEZR2fd6VX2xGngJnK0YFeOIwRU25draXukMDEieDLrXRN
GReSZ+U7Rew/J4UeWFQSE6JXTqtanx1lX6cpTc01IpluXEoKa5ZnZ0HTt5LPfBta03fctZ/R2KqI
2/Etl0027hiUSGJSmMfTYJeZ2m2MrGEpeCKyUjpai3aSIK805ZMYs8RhzQ65RAFUJ6GrGejgL+Vs
eiqL2QHbkJGZMhcKYz23UsnQ8KWnoLDQq4wMZ00xRIc5/zvSBX0DkR81ShSMBNPXKvVUoEKD9CsT
EeSaZEwZjUikk6EvRxqtYD2J+0qZoMs18RLjOlZ8io+FzupLEQ03aplI/SDG6N6Y9JuJcJfG17qC
tNno8CBDPz5o9FJT1k87Nvxnn3omJuIOYjrotY3RyR9eSadKN1rj4HdiQJC3ILlkDVgLUW2+JV8b
9iWtiKWWpKir+CTQqUurWEh59T3QCF3lUv6sq+V7Uyg052qmEV8lgLuhP5I3yS1sKjyD6tWUaBEW
QvrCTl1FgQwDb0ww/3SZSpWM3nRcDIIjC9NnWMMqlKLsWOUaul4N34oUqne5kWS6KZjYk1VnVffi
LHqCm5spEibQZ0tIHOrKbIDhRF3itD6sAjGfvoKexo/MSg9fbIucD1NpYaSM8EW27eGtu8WIRyid
pDehbWoWcRUDW+yjbkowVYzUea1wXHCjlAsPCfck4WrMhQKPTCfC2cS9mmOsYopoN50W9uRjk1DU
isB7BNYgRKzeTaWE/JEeAsG6hXFDzTpsOgqko6OWPYyamjAZc9o2Y4jVZEJiM7CptChBMNAP4NjQ
wfQrMzFXUNUxWgqRvKpoceN4YBVogElpEO1sGu8QEOF6jFWRYgjEKgLiGQRSVGyRCpx55wVa6Q7E
AMdGdpMNlC7DI9RPqSBtPYL6LFkENloUs6sX9+ojt08n2hwVrfcUqsFT6FFEGLuqoycbI9gx1Sp3
mhwDq0lC71af/9FyVDBEkyPZeHz/+Ic1trSJq6vSWxDUqjlgr5zDePjbCKkpn1fIQ1prmjogX+sH
KCHzj7OwEVdaK57KViVwJkQj8/jqv/v2v3ts6GRyz2M0co+/TaqkQgisF4v/47M8fs8rJXz2+kAI
NCsi6lzzqz/+0eIUZuKf7xvW8MvATJCf/fnJ3758/ObjOX1dmezSrGib/vVsAnBO2/dzmXIUi6l/
Pu//9FNKPvQWrcDmwy3wPpY6YJG/jtI/P8HjqeICr2+qCNY/X/jxWF5lKLKM2EQjBorNop1VNrmy
fkDXjErBUPf4QT6nQD6+IhwxXaK3Gv/2A6Qa08KYr7JEBWJM1tJcOH+kklokz+LzJqb08Y8XZbDH
SPiUEs7qPNT97Z/HYyS3BnSyYtlOs2hyCYBbyzMv7hFCFydYmpqAplBNIDEN2KwMVkmaPMvzCQ1S
rtDmr0g6cQ5ss9Lhf6e2Pb56PKaqxBpFXeuOBuuWnVxqmQvSequOCStAjVztZk72ewTSydrMgBMr
dr9Bhjk8wLndhSEm4Nwndnh+9j//jPMr5tSz//ZYrlN7R35GOZ50okcOnj91AhbeeB/OqV9/Hu+6
wVqNuYyj2Eu3rVGw46a6RcYqQXJWoF8DKcOD+AjU8/2S+vvjJ4oBl03uqvXjDf+Jdfwv38pEMa4m
dccVvX/I/uZ3kNQN+KJZvvVHuPVH3BVARrfNAHW9XpO7Wc1ytYcG7fHtPx/jusMzYLvx5jyupu0Z
FMU5Io8rRQaqrl5Ey3YTOh91cK2cfhXvM9s4vAzbzPY346pc1kv8OqBWjXXfLiJtdZ62L/3KpTlj
6/SqHYI/x2hveQ6mOu/mdvE23SfmwvVulaNdABqu9iCFFzAVFnSTXJLQlwjpnLf5xfYMzqBHznG1
fInMxX4GS70QCvZiCiv9NH7xQLvkBeEM3DTKHPm3BN0kvnFju+n+xbs1CeUDiFkkgZsLoHwbVsEX
3htWQF7c5bm5tn+pluMDlrbTol8i4OmX9KPyallYt3SCLs2xoGTJp+tfw/KgZicOC9pD8o1z7YvD
M0IPmKaNpb0S1TnQ9T9lVo+7EtE/qY81ZF0HPZYorOoWvr5jjadyOuv0DwAnTRu6hCxyjry2d0ga
30lYqffnfsUpkfDF0vCO9klMTLTd/cKOo2ZhwAYMFiIe6x56pxvvW5NKuA1qrRrpDth4sZkUELDx
sSb6I8qitWzTd/iCby11VUwbgGNkqoXYGFJHPQWIZ/sdbcg0h4+DUmWhWweTDfMXnTwZwUTPdngt
vXeew6NasSh6vGDLKr71DfQCaN71NkxWRnZk8T+/2HCU6Gwldv46qSvGj7glfBvuiSPoy3Cj+xin
bCVZiqeJee1AG9sKMUKy3CDYbHR0pCPUq+nXmTfzVG5M85R4Z2Ysh/+pL7kju4x38mWmGtGpS5ZT
48b3cQSIppwwJxULsIx0N67ZQZYW3SHYCnxSCFc2/m7ITygAzU8RkBMqdxpGbvApnglS44B1P2Ww
yN45Oul4966MirYlY0H/aJ1pFTx1yzBejJ/r+klcOcQm1ntYENWhmYvjP0WOKWOTLhRAP8lnlh6i
HrVDfEcpVyFniMuDeG1tAG1L0bZ+PaCAS43zNS2OxSHAxH3MnpNiL2x+VW6csn/rNgOADHltQAfa
aDP92gMgNHBFd+SdlF7jpIqCqNbWkq3yO/wqvHM730cfXAKtJqxEsmRR/0ROe4PSCKt6Ud2laGM2
bqosCnyu9KTvenGxZjFr8SSlrl9e6uyNP28qGzohx0M9zbHv1ZKzLrHHBvaHmC4BjH7ieuSUtYuX
aSt+ufywfaVW8i5Fa+jRbN4TmOUOF1IyrbNfC2MP8uerVADeO/Ha0M1NioK/nP4CTyr3DXmH0kUt
DlxcfrAMjPkl6Y5O5i2bDsGdD8dTckMEnFijvjYgKaCVwPpUsM9AzQQpSVO6s2d7r8ZWBWnxThVQ
x9xG+VfAM960H1zJdbWRpaUl7AP/wEWZgMinK6WueBAwLm9mZ9bb5HGUZqKK+VwWT1bx1SrfiKBw
5gDy3uTVRsSTRmGrWvGUYbQXqk8YrCpPoJk3YCypvO9Y3HfgaTPJlfpxLbUfinfuFJaAWH7LSzwC
eRjey+xNFNHG5We5OJi3SdqWiPwFzkhPbDT3t5ShRo82HXtxqJs8RZB/vyAFz+/IHPyKhdiSe49a
oGZX3JPxyrQ5762yAH35ZUr2CIF5005n6908cYZlcJIto+1HuDBPjX0Mg6vmjl/cwSCgGZ64TRgW
+mpND9VYp9apV50P5YJ1AhMJokiwlVPK6MlXnA7D7badM4/djLFvXEq8hitt2y/GVdKcOM/80bTN
fjW+cXgr++xOnWmk37dATs8n9a2PAuzkTfipKNS9c6vUKGS/xFXh4Nys1mrMmvxIk/6mn3CmPYam
sHUVCgapo2y5CHknw3Z8Bb1y5BhQd6OK4U7qaystdd/xTuOqJ8vxiZEz3HPigHRytIz2mbeg8sua
segc9ESv5rAaV8nIizP6MJQO3GtkiJpMi96a6F93njlUst6ccAHcO3WyO4MlLZ75QqXKF9Hs5TMY
rhnudfIbmEm56oVntXGzX+E9Z3IXVt2Wk0UZRz7pEo5HJ93AQ+Tv0+j9Tb0Jhx90JOIXh65d8i5G
acmdxO04P330QiWFYVcLNwiQuYP5KUP14+WV1BWMRb43isWH8U4mgi08GxfcDa9YPt+NC9Mf59Fw
OUDBR//FFy5ao2qeRXAAINigN8g8zMQucqLnmVDFi2NLW+G5CzhTXBtKdi5krkgkVAAvVtNl4oxy
afFeYR0t0j0bey6HCkDbsFU4XCwl4838kRfi1wdXHtOFsUCxvC33zF/mibNkXbjrJ2biejUtQKdf
Up6P+cB9Md7Zhu0LnjjogfItGRQUVzwJB+FZ2nKS+O8lug+LLw6Cfpu9qKSEMJFwxPmSz8/H4uJn
Cu22832q7QoHsXxmSxemF01favk9ucs3TmO+Z3r2bsYBCgmyS8Yo14oYsjhWxoHZT7twl+HR92G6
BtlO5vwtZN8RxjWvOLlMZfhnsYy6vcU1w8XCnpS/ZKikzrpiFK1f3/hj1igpl7SVEuDEwimb1uGe
E8/gk9wZBqUtdx79kj2fjDHglcldOyBqtZV3Pg1yB+ZQjiz0OodkFl7KeH+r6n3IhPrOP1Q8R2wu
S/+Jyz7djL6D6Fbggi4czgtmavIhPkibrZknN42jYhOdL1Z6PrwBw+UIp9VSgd80/9UwX6TkUXCZ
Jb+8LSZ/XoKt+LRuq3XhnesvbmvPcDkr0OyZskcUWHjNGFcPuMPCDasogQw4+F34vG7zVao6ieTK
XOh7RQTthj76OLBYUFeAtX6pxZus9vwrEZ8TfdzhRv0goPDaPs8yQMbU8r0SgP1o/ZlDkO/DczRC
BnNb9OIwcDGpZYQobOaaPld9gy1U5kwSbbdIDTq+7YHYLYqB64FDrIGusuo9xY+OWklQ1/xe1a7U
Tt8lQbieMAGmm8ZY0dQCjF3U5wojjv5U0D5IZEzB0kI7fJg3Nuk28meGhmEe5GTQNot+OPrG83ks
XzNYxRDK32fypEg1YOED3ooFgBpwmZtmY3jTfj74UvZYoq3C/vZCJplSrlg2FQ7TqtntkJZLez09
MUQZlCX6r2E7B4OHcxGgAGodvTGd9jxNH+LrjGaX6p7EEcdb5dahyO/agewW0CoJDRHJ9TziM4/W
4KjdfBmY+aGAQsErPfu1BModXMVqHM+szMUe6sMh4HJlRayCOyQDPWfwZ+XK+bn6B0KEFCR56Y/J
Xv/O1Go8R+wouYB9R+E+BXN3KlnTzBfYvmQcYa3/xTU7i51svjfS9WAt+zOqz/qtGxdgmhvNlkQ3
0VbEnLQbcYMdmsG8XUcq2qcVcyAq98A8Nnx7GcyjJC7i3u6spa44rusyyDXVVXiugO+oTv7KeMUV
MOARo6Y9rFrrkLIc8pdhcVDDJdBfN0fTyCjAsIIMkgIYKTk6tvB5tTIsRGywriI6gvjUdzveMDsO
ri03wFnBfofpdQY6y4VtPiF7pu7IIp0Zo27X0hGaPWuDhHUKC+GeCWqhHIYRp98y3ddfQ/0LeJgo
P7p7SPDQi2tb+Ul6J0vcUQ3Xg2JH+k21QxFgsjRmQMZ5ienEo8qeiMO5pCKNnWdtfFpEPtVq8FbK
AL0+fPDQbGVC65ZEYGPvscsf+mxRiQq4TtWOQ2Fu0ndIgIOxVbUlcR9BawfNAshvgs79FF4Eh7Wl
o3FxrVnYVg4XYFMlbJ72IgsS5VC/NdzuEM9NIq3s5qqvaVkkeBQx7dvFEcf+F7dcHjncxBFid5Hn
nskU3I+0GVjIWTgVN1S+BjA11JtG6vGgJqgOfTW/TFPGzsoc7EcCQUw2JzdQyfs75NHSF9aJtEgP
/YHiI83O+iKGiymFaW6XWzotdE+ClUgBkaULeY8kN4gd+iUHJXfl6LTEesq1+gYoUNtDWxwqGrVH
UzmLb6UwX0IDtzK5Ue23aQX2uRRgKaxSiO08EJxBC2XtvafTrWF1f8UShy9vUA5CCS5+O7Lzvue9
rR3HbIVtVmXkB/k8vA4a1upmUS/FFo/rDzpIe3xrtYVUuBF+Nn5C94igi2wlQvVuL01wQkxCQ52P
gvupyNY+q2d9aeSOLq4QST1drUW9Co6PhYnMrg1cGBR5BDtXS3PTH/95PDPhWSihwp0qQrF/ypH0
xP66oy7ArJuiNG6zfaSwDHFhnX37FOmvLdDnXcY0COYOOrgFsfnJW7PpxmvfBkq+zPVkK0YG9LGm
p9lz0a41hWF1GeGNbriTQIPV5bvB+FO+E+3EuWbnFMAwZA1rW9VCu3oX1FjKN2q09O69qwJDBvEP
4FRuSO0yW7tarW8Xn2j1u2xTlG5PMxJApa0Q82UdpHdvb12bUlrk5KlwWXbrCFO68s5pVrtN6Jry
3msYX4Yt4w+XAgB5lqoC+Sbr0thrzbGi0V7txu4Same/f5qSV6LI82B0g+BN4Q1Q0bWhwKRqiU0L
0cFeAm1zSr4mZdlesrf+vUzYys/kY0bJHf7TZbgfl0BZrG29Z1YGwNw1dvXJ/4NTcpKfmzONGIzN
4CooRuvdCVItsgdPXcLkGhgvIkc4pDKcbqek0obw4IMRg5i8iIAhSECUaGs0yQ5AoD1kAXfczko+
NO/e+7Qa9to+YHQDVe4Ty2miNGR58GG6B389PYHIwTJlBRmxfLeh2+Dx8fV31As4zCHQbNE/slZm
v7eYgg9sSGeRAuGy2KiL/N1aSSvGTCZzp7z75tI86M8UWRyZ0rB4UDV2GFtIw+CpAKbgy6PTTuGO
Pqq1QuNasL9aByuJNQo0E8GuEpwBM9h757Ogt07CbjemG9oY+sXfwYZ+lglyhknl4ofSKMydGE3V
t/gw7GBvKGtgP8oaG/qVCAsouQHDGS4fm1yck7Sk4s2oEPNrwz4no93/gO9LVkK2qF6zDZySCAZU
6Ypz/II7a+e2havu2w1awvJ8846ALfbGSaCkYBun3Ml34mgPN/TGghOwCpX36e/A9g7g9nJ4Ch3M
gZgSplf9zX9vn5HmicEW5jEe8TWjz4GTBSYNmB4M7nKm/RUv0hUWfw777JjLu9x0KvBtZLiAJISX
BpgKYX24orXVC+sKIbDPYsvNDzBW5jER2zlj/rGA4LsxnPo1emEUhXhH1KKLv6BRNmHE+L3LwRAb
M7y8Ld+L8EkPl9zF0rVUz2Mx5yhM6saUfll1mdWaNYJY4dnCoM7mn/w7qqGi/cbWiemPFYLQzZuY
NEf0UUFnoCU8/z8HZiiwKFpGe9PBEuP4IG82UG5ixsxdMNgJdRXei79JgcmbWOLg7Szaff9qIEFg
TWu+pHtQ95qJRXt0qxc0Cjk8uwQhOIkAhbCjmcWuipYOrTYTYRBBlHZ7Uc3leJAx9dKYQXKq2yJ0
iGaTtWt5mB30vcTdGj2z3GSHPr7GuOBHh6V+4RgWKRQXSv3iJpv37ChJnJAXAdQorKhmCIdx9cFV
IEOcZBZwaduM0TuQpGSBH+oYrPtvWn/smuD1GfRNbP856dh7GlDWyHpAYmGH99YAT7JWDzlMt3n0
9p8B+TFerYbX+Dd8aUnjs3PK70vpS6N6srTWJHF4YBVGkMH7eHwH1gVuQ0ExwTgOpJmPAxX14sP+
thnjUBew4thL5NJj4+Xg1HvKATJllMAp7WRDmwl9EOUDFECsEBjlUXTA8IxeixtopdqFvq2tzQ2L
/NtUAuqCljH7UlZe8ZFf4ChiiifneEaMTUvrGJzAj0nZOnkxmat61KoYJW3vO8okJ96kZruvFU1Z
cBgzSHLb8A1FIpUiZd69BPdOcls86ZCMr5iMIHeMVvlW3CmpfjXRhZWW4KbquW2Wvnq08q1UUxKG
DpFPa4aOeGt1tgcqrtv0R+nFhG9nE7jA9h6KHwe0uzUv+lvAKEpLHMw6blogSsPaj85xi3oNsD07
9x+OALvA3/Qo5z8aHLdG3SvXgfXEswFgvDvEHzL7XvIuuERQ8UIGTxde5dAkyGkvvxSfxWf+ZR20
bcXOnrrGCbkAagGlvCXc0C1YS3twWKr8RBhGACKHZyCCO66OcI3023S101BcfOoL22YrSr/eviFw
o3gpnHlVdvKeMmXtN0C6ZwygNCCj937KGkKQPg8GTEkJOE752Qwb+6exCYGZ1j4I3NRwZMMRHAI/
2KLPp4Uto9t9NrDzoQ7CmVkHNN12w7pZExwsLebjSHIG3H2WtwfrCNANuGt+jI1XEEbmCl4dClMb
8cbtah39d/pVARkC4pt4o8Z2/6ABpM+j7T14YQmFfhic3IJUjZKwD2y14PigwDHsd4BncZlSFz8p
jOSxbVH8JBdAZh8PlUp7Gb5lCr/vyjV/9jZgxYyXcDs8cSX+lNG5Q4VbRnfV3xrXJ1Xgs32VC/JJ
bGPGuUNIEI7xFtMgMzKXgncGyg1Q0u1gN86ETCSL9ikO1hClZfEVmN+CjFbco+Cr5UvTe+u43zTW
k5EL+0bwz/7cPPUfyT+PL/tHHlA1soYUAUT7fa7AQQPW3899n7EVDAReHa2Png7Q4zGrDHcFOh43
nltYwThltEJnVZdcUZKMph6g918/Seev/nyr+vhfI/GpETNYMXN37vH3j38ev9qo2CoY9bUAtWXJ
OPCf/z6WK2nj99tQBD/QzLFTj3/8+dvHY14xZ1oFpvZhoRlydLbDs5/4z6/+l798/ECbc53+/Epe
gd5N4vqmaSbivypwaNSuMSSWpPnxj//IzXp8qdGwl5zHl+YjlsrAfAz1DWTqX7/e/fU2/zxm+XPA
1p/vH7+TJhWY79Ff/ZfH/3z7z6+CNIAhMT/rn5/EaqCgkGFq+vMDU2l4kcf3ec+6TCoKa/n4k7+9
/ONjowgFIDdHhMVkhZky93RaWJ2DMori11zDnaPFugILeUXMatSVa00zghWdfdGVFZJaU3peYUTt
alKepEdoWX+rAXm1c5hZrKgbARfPEk23XUFxbRqmdp0EtNAX8O42xE2RjGY07piho2xEymgCWJ4W
yr1S9QuFloUlQAsP5qC1USBrEy1vhkMMtFMYmW6XShIV405ddRiGxApZQewZ1lrRkMkG8UsyB7vp
NT5Akt56Et+Kh9Yn7oC3qMOzYkmzlyG64ZrcpR7LM5HgOPLjIgmMpgUEnLUlAO4offV91ilUOXo2
b5ppbYQa2E4OWzPoE6D2FTlw5NVhDFmpEmA8hSS76YOc663RAjrQImGrptVzEQofIvl3mQZq3P/s
OwKDlYx9MwMOaXnTIzYvxh8m5ETp6WTqGS26d32iqEPa3jDH7g3k7yE1w3xSFcBoYtSR7ADovjKL
QMXzfcR6hUpBB6e7cAiSY0/C39gMWPYK+RslyUH0DdI5kbDKpAIO8Zckbf0++crmyEDcTCwC5hjB
tP0NMvOTNnK2a0WCBvM5cjCYsweF9USuHEUottONjEy3yV4M0gqlRoKpMW4Rk2zSlD7L5O1JD77i
tz+PWLBDUg8hpBBISEeognpNKmJKIlHV66zFGO69ClWjKj+3ltuZT/ocqpjjGGs1Eo90c+dT8yR7
kcP0WSP6k8hklOToU2W1lQzWYE+SD3Bu0RdUPVKOmUKqYxG1YOuJeRwmldUeczwgxjkGciQPspmD
IYWKiMhgIiClIbV1nOMjrTlIshgu5RwsOc0JkyRNAn15TYuKOqjVUk0ljdIglVLy8cMFrbDryasc
1DzD+W+4wxxlqQGaN8m2nFQWltjGRjwb0XeeLlTZEJd+2j8XJrPr2GgzPaceNl1MzBF6IJiAIPCF
ijA/MSmOYS2+TQUkuVI2hWWnsJ9M5fvQSvmmTqd3vIoMKbKEVqYm6dcAuY428I29Pt0nqHrkexoh
eHeLxE+uJEeSmrtHEmhDIqhHV3qaI0IncXgehm7XkR1a6UBmzS71yV07jIZ/M4Jsm0oKpGOL8ofS
y9fhXs1xpMkcTBrRyyzkBqZaqD4rc3hpqckf5ZeoWL9lnJJtmnO4hrJjkh13siZ5q77kya1xZPIi
RLPRYCoIJXmpgbaVMONPordC4esdEb/uLAJWpUfSKpuHpNCfUZNXCDFR346lf5g67UPPkC8MOeto
OmJTapUweKAYGWP+HUFGGD2lPWEjMwmcOCJ+PkllzPqjwhms+t6vp/TRvm9fNYlhjuTdrZbouiMp
dLeDUQKnVFnwrNPfCodhY/XM4qZ5qeY4WticIum0Kim1qJ3Jt/LnPDEPRGtElq2O5TVs2V2kcg/A
GUUvHWuaHYkJtra4J1IKpVObjoUg3IM5LLekbR7qFlhPgYoMebqEtv8He2eyGzvSJtlXKfSe2STd
ORWqa6GYI6SI0DxsHNKVLp3zPD59H2Zl/z+y0ChU73uTgPJqjCCd7p+ZHUOrBN3YdfHHNFivvcb+
ZddtuDMNTsyRdggn0NDbJmAG1FIQ0QBe9y0gzkBhBK2+mabeN6Lnt/jp6/Jbteg8DgJkdhRLJXAl
I1pJPNgftAV3LgwFeykQ9pYq4SJGcVnKhQNahoulbthZiocN1h4ILiQhsUteNe3ETtk8V/lw5jU/
z7W9r9jQjl2MamqYr6HP0CsJnhT5qmzpPS7LaySBZhk5D4bam80blUW/5fgoihGmunAJRxT6akuR
YA1OmcibIByDhVmAw3RlOP0xsF0qg2VCFK9PfxmFD6Z+bn9Ll/FWtfQ30+OcLKmtVugvv57jA9bg
8eTR+jyxfqdLDXSZkO5nTZq89rHpot8tic+rBSCsnkPc6jIg7r08BbE9FNvMp2o6SumVjpvqLVlq
qBv6qMVVMAmhf/QmzH6czLZX365ELqj0e9p+uVCZVtIEAlBMJgw8sp8Y9Y92dm+omu6Sqjnjrl5c
pQzUrQIyna1qqhkoG1Bt9mLo7sshowzzbpG6llmdpAEtS1NqLijiBpzwHC3V3AbaJLZPm0pc2Cjo
nnR1rwf6q1JoWKMHc2Wp+c7hFQxL8XfZMgTx8faOdIKLpRwcKy64YzVA/gqmm0jSfrBUieej3eCp
dl7N2mTHvhSOl0v1uFsnT+Zs/yoIzxZNh5lnNS5V5aXD7mkpL/csclzxUmguaDafWk6feik7L5ba
834pQM/lUoVO+6A4Gh1FwQq5yURmCBW94iUd6sBn1F3IyJHy9mztielXkDKdMhtGRhkd7EbPQD/x
z1lXqLXuu4DfFp0kX6rbcYkxaC8pn2uoU+olFDW3YQTg20dTEdq0onFcR4qQbG3RtIFPcNN05S8r
cff/P1L234mUCUta5n8VKXukol7/y+qzLtg8/C1Z9teX/pUs8/w/HL6V57quSRzddv4ZLBN/EDjz
XSlIl/u2bxFH+ytYJpw/bNOxHIL5wpV/psf+ESyz/zClbzqe47gW9w5BsX//t1/jv4Y/xbVIp5AE
9H/6+F/yLsPllbcExWxhB/8pWBZ4Dqgy6fFN6dYVJn/134JlkZ3kNQAghlesyZbqvduo6p4yyQzH
G1/roW8e+qaqVvXY0+sgLec2nk79nC2UQtffXTyCpFvpq+zsARb1FsTwHMw7HIpHEgIQNbRCkp3O
U11CBDWDX0RLMNLNzArd0YhWREWhzkUNoWl3hKZy9rM0fgyWDpcauvmkUmK4o1gQcx2LsgsKYkp4
XphhsSaIgcpTwzKVNdOAxoIxYnqUfjh5Hu/tgpNuiYfPy0PnFDCawg19k9iWtbH4RW/qVhfQZcr8
UCwc1JF7qjaHaiXqMNjlZbRJJhlsVRsylRzccyP7bdOUVDGDXrjJeuHuq4RjvNFzrI6s8mTiwRXV
gDYTTc7O1uNzoBHV8jSubw1n141M88uRbPQUDM27IcYRU4TYhTHAZSON5Fm1MTN7rpejO+TfdTIx
WyxaCikK2wLx39EXbY1s91121jJq3tKC6XVv6Jc2zZmkEyoSUSV2QRVQx+p45NU8BPZBfNUNTie/
qfKDRb1jZDlPAUOLTRFVUG0R7vJMZ7fhSMGjsqmGlJx0cSUU4/Q5981tJp4dolwnYRTWJlbDgzDj
fD+nEhb0QkHwmGD0NKUGbvagFmBpYjQStgq4wSbAsZpoRTtH6JmEfIxT4k7pUSdtdI57BEwzKJ/J
b7Vb0RGtIGBMEKkslgDfJu16RfMXbqCBaYIv9LCtc1nfgxB4hTNV3Zq19zIWXrsSTgIyGWDhw5C0
67RHm1VVNx1cWDGroOvJ1A9YwdyWbqJIOS+qQ8iyFaHmOnyQUyS2VUrYoSLFU2U56pOrTsIFvzra
Ed0i2p3hl8/Uy7TOfe2J5IEXFByPu5+HZngqjQB6cmC2PK80vI0+psK9HMBSJyiTRhIuHXDfFn/u
je253lUmRJUL8Q75uPycVgJHoOpzHgiaAakJjLa2exc3PinCeHL2eWnmMKLTi+dCdeDJHXLdu6So
quku055xbfonNzRLhrjZg4/WEHXtowzsGTrjQpUK9am03FuSbwLE4+AgpQjvHiDRvrSz8GDl4b6T
VX3LMwUtBl7jQc/WIU4rsnC+byJgYCDznK45tcZ8XxV9sp+DBMnsOzaK+eiRMeMCyh5dwhA2iav7
IlTfWQfqhzOCyfsKvL4JUcd0Bdo0ztzoxoqW/N+ArUPaRDtIm+8Ny7ROtjpZxoc3BU9VVFcXGGtZ
XDk73ig9dAySY//WCCCbF1ZjkIlreIDWybOZQRlzguB2SvMLQ4zy6LNbHu0xveS78Ox57qlwx/g0
Ct+g39c0NyRijx15201gNP0u0NQ4OkVxVGPZ7ZI+1ptmtOvLMI+roK04deT6qbZf8pqdDtmidW5a
0TkM6cOJiZKMluFdFTUwLEHedRg4dDYC7ZCw6ioq4OK62eTemnnImlEKylI6jDCEkHdxVcNDS8Ah
WW51HsPIuy3aQO1S3wDAEFGK1rWdcSf97iErq+EYR67GJUriawg7sTHiSqynMoh4fewPiwjzKqXT
HT5d9924yTYEt0nIFbdpLOjNaGX943VTugFkhtnIBLNL2i+7Aj1OfCo0jOc0VvY2EuxJs7IAReta
1J5NTMPhNF5nHXPOGnW/0cL/LQP1wsgMjrIFlhdGA9rM62R00XnyQ6qQKqX4vccLLy3ehil7qPKf
LG2757qzKJlBcpSBszcJt24kh08rgfyLoNKGcX+oLRvbr4LRMzgm0L8+pcGCh4D2EZ696UfhMQTn
7CEfWEBH26Z6jUH9raK+dtcmnxPk+Vud1LRpebSeVExJcjgH62lsvZuGskNtNfZqMPNfsw/us7Da
tZEPvzILRcROAOHVUJG9ScegL1LKEhCBM5QXywSj0wkDXi+DZGUtQjggRXtasCPafCknxKNCgPSI
QA9xCrCrLb865ghNS0NC3lAaI7KuZhM7EzZyTSzlBY+HmYVD1E69ITCKD5ldP1ngDA+28SojpOCG
RLdTBmTO6JBiY/zljJTBuMIfd4HbZAcxV+9ATL98nar7uj4AewBagSWXUeQ9afeIwamFm6ftqf9x
4W5OBX9EIyPkg4glbuLWrDNBpRvIihxIhVDYNfqckaqVINvUgnE00bhjasFEAX7UbOYUvdg07/we
bFvrQf4O6abcw437mmcnXA+WwxxXYt6OA4YuVNx4zFTCxsnPmZTVqs2WyGAeZ5vMte0jiXD8Xjl8
rUlP7dGdsb14ctoHCeOyWdSvglLAvd1G9ErnUb6Jh/xzwu8wtkFMDwnU5dadlzTvyFXCBZZWNgus
1wQHCoVd+I7PeAn2GW6aWYfzvpnl9+R5oCxiJo+pcFh82t9T5ltPENjNInuDgEKUrg9fi4qkqcDa
PbdcMxnMQwCwzQWVJjUEGtwuUIZxtLr63QdkyrExHNZBOZCUdciFe43n7gK4Yo+W3R4SxdQjYv3e
Vo6yr4o/QNS+dR9wVI9zI3qbkkM8NmpP/J/WAc8ytwuK6ui4Yfua9PLRj0YcvZZ+6xkq5g7CF5Mh
58lXxjPLEr413b56VvitJYWYMIGaM1AqbLzsYCi8KkzGOi6jfiIcjzIaCpLNdYstijXPrARKpm7U
2+hOdEK17dmKcrkO4ls3tClONtGQoWsx6HCts8/B/qQ14nTj0jHqaP9NleqTfOJwMGUmn/KuXMTB
1LvV9Syfeg+1UNJL21phv/X9KnxwXA6nNbC6/QzCDai1IVelNyZHFKEHmfX9HRDMfG1zMgXlvQ9n
pX8qA6am49bxY6LSjumaBaCpE4QqB14PR9IiHdQ2yNlKH8pkkL+LMGZpTG8He/rRvglt0SsP1ajx
npHoh0Ib7gadMPKPLLWrJ4s4iDVz53ctHWIPSVaj36PKBFNQU5zLReyA5vxFwHxVutVD5DcmJY4m
xFiCu1D6H3mpqK4lZ3roWtERvpwxyKV1ePKr+DMKoZLEld/xpjjkEVAEnTGCOB5fl31Wv9Stpsrd
MahCs8uqZ569nFPD5OBVUbfuTOehw79mDwdV1P6Hr5CSGmsOHmcPUhDh5PwOHlvAWt3OGJ/kSkbq
x+bhvyLnDBcuhwhkLBdOUgO6TYqQ4nsv87jtxO+4WfohWunus9y8+oT85uZVgvr5Fl3wroj2vZla
gfwiJHwdYmwmszOApCV9FxYvow/VPg/BBJiGE20ajsjwv2b9rq65iO6UN4w/IVxRLfX8PjUL7Ica
ziAvHnLRHybZ3bEesYIArdqlsrp1Bz8i1Vvi2u0GQsLDmzNgRcgcdqXo6RQaz1b9o1reR6+JcOf2
8jTrzNhQpSJUp0+Vj7gZL5A+wx0HaFUuqDAvkVvG78AnGWXhdFTR1ZWwwiPjxe/kkX2cplKnNC+F
MvTBGpLv0oeO0AxkOws1vlaMCKvSwLLH/OU96Wswj/z6seeZyMMjNVLyRfmYgTzT/j1kLVpj7lPe
3pndEXZivuWY8C1ykgOu3Z3yZiGNlki5th299EtGiqPHkovsyREsX/PnF/7JV9aSmHSR8bns0DEN
g4OaiyTAXFnE6XwCovaSmwWVwv347TsRXWx2UbIGkgMffPXimrS1sfHoj12I/PTnf1ifD9os743W
BhSZzvFRR3SgccXZsXsurL7fsQG7G22yHKpkhC27cTj++Z8hiJjG9cO7VVRkUiOCj8J0GKwFEhwj
lh63GI5JCEg/7W2IfSE82HwCiWt6i6RTL5klNcQ5o/wS2aeMX61pTrYdnQVGA/rYcka8N0kIQN9G
v4WSQ+VEh31GQ/voHDr3hNlNR9tPp+PA3hLzInEmabpfbUVMNeugQgbpTLOXap+qEfsIfAnOdPBJ
QxsXfjZ5BH8nfV85HsDKsKNyAldd5cGn6Dae/nKTPrltv3UfQGEs4kvmYPVqI9KaympOxZiGB2U4
8naE0ZVH5o68fUAAW2oonkrT3BrvZ8ePLz56Gj5yUpQZDjrf97DTzulLodFex0RGD8lA7K6i6ahb
GnJ0Ej9YAEVKp/oJ4OI9GrHC7YakuEmXrodExdMawui7MSwNB3OOkyz033Ibu1MB92ixaHdQ3DGj
NVhaKFtrB0EjWRzAQgj995gen6nu9d7M07cu9d5l7O7a0rr1Bv2lHebDSSZfQf+iKpHDRgRmCNWv
7JiHVq/mS9dO721CDznsZHNIQ44fNEeErjr6y8qm0fgDsz9wMDklxNNlek4jHLUZRLiUohPHnHYD
p+Ja9/0+B6aMQcfeNZOvjvA52BrPDttdzoA3dRK7+67CSq0xnIejeWEe6R0hNPbZgJmmqz77eO5w
oTgPRjPE/FiysY7KklOkXxJUAXcUV+7daw4qQYnSPQZtRmDXPEvC1Gs29n9+o2IeLQCVyb5SNR7p
kgdHSTOWQjV3vPnVDjP7pAruY137HAv7VjG0BHHmLJdfl2QDpyDGBxpspAqCpdQSvnVG+dWUiX1a
pe6xHoJ0lyTGpYej3Tq5PJA6rzZetpjAbf6mpkeyt1KbIFLgYy+cukcWnnsm7uxxMjaRmbKjdV9z
HNmAEFQ3Q3YBP1OfwhjPyIX0unUoG2EcuyoMT7UTqoPRfhsdh9468LpVBjuOQ2B99sfJ30aJR8MJ
kXWSP7yQhIg7Tj3+Eycrhy7OCk8kmzdmoZ3YOXy/soT+JsMFiAde8WZa1rSgg706Z++p216gUWAQ
GoZpXRjso9jLPFlVke3zgFpk4JB43HT4i90Qlmu0xxupnZ1pO8/DiLky6I2HXK0gKDxYvoXVrR1g
q0ANodngbM4t/qQZxzeP1xfTnRi1u/ou9NJvQJHWjU80nSDzzjDZK4Oo7DgfgCH1ZFIek27cSci0
N6apnr0Bp0tnTT9D/t5UY/Zo2+hHwQtj/3BrJ9iwe9TjpBMYRCbf3qX6kiEcY2HyhvVoFIeOVhWl
R+sUe+2XVVnYdtgyzba3a23/GofWB8alJu+cg+zM95YZ4LHw8bhPs0dEqYv3+Eln1YRwBQSpUOsz
YCJBzK3dtc1Elw8BWmJ+9KKH9k9pVMHdGYxR8EGwp/cb4s1Ztx2YjIV+eHIbH1WvmdAH7HZbOJN5
o+Ecr8N2qYMTw6UdcSnjEaCKT0H4iLL41marv2rrhjbWtGPVbspjITcO+R45wcGZHOt7GMGRp0C8
tzWTEa5L96QMCk3QpnFWCqu6DHxW7FD7VrbxZnZR1TO6/pqxoHoaGXqVWgHWFhnqi9dk5FMFNRx9
R9mXShDjkwJXBshGDKScgCsua5QXkKtzegWEAyyq+Kk46xJUog/Zg1VrpOOlfNYo6sNYYT+tXwJD
ghbQ6bUJUnAZ0YetDSotHAg1SBvUrHrPumVBKxiFzPaZ+3obT+WRLPBP2XI5oPKfJOaBlVMPZP1R
zmFl4nqb1jMdDTeypGETtGlVuY+VCdVbA/dJFKqXLalIcWT3OcFv6QVPuUA0Z5tnyU3GMQ7C7sZo
5wWWznOhYM9Ckrzg/BHJbz8GnYutVMePY5h1m0QI3qD6LXGTdyoyfpr2IGveOWspGvQgayjnXiOo
rOo+/Sy0ddePdGvm+JJSNcCMNQ5eq/ahmX/70AXHYsw3KXZzlTcrM8YiKtkpI7ViGulb8yAXnDWH
qpMZG9cSzA3TnoXw/BT15aOvAdGwwm9j9jdsjh64R9qwvM+j/se1s5htpfsa9uMZu/CNZERRx+UD
A6ZjZBtfkRJAQFNSp0l8NP2ObjWW+bClKNLcNFYFn71ntCqkuNat25CKY8XtJf06xesc1L8w9/zE
c/MMUGozwweJ/eGlUe4+yMdfsH9JK9XTnRGJL2OsHuchW/Vx9N2b1oM3UwoR9AdYpu89wiMKG/Mj
Z6ng6tLP0Sixyg7jtwXaUdkttw/vAweVs7QZm3JMOAQRnQpOaD0L1wHfkhzCCDwhGMy6bN+Lynka
OAUMRbxNWcxT+rkaSnZECEgYSkyWgeLFv80fu9dQJgRvKKUvSYn8YpgCc3kA4Rmjc+vBNIA78uK4
2B1j1Tx4nELMvuKffKOicK9ZT375xRj4qg8y+y4qgXxf32EW4cFqYpfHhcRNJae7oq2+WlvSFjvR
uYQLNR7zl9EJiedYAS3n7Mtaas+nIv2ZJGgaxRWeLqcbP9tPFNta/nethnfZO9TbWOwfi5w+wZJC
7bk8GeKaYjw2qpecv71I2mvANYXxLasi9CeE8nngjU2UTYEPIrPNHyCY49o9Sc4mEhvXI4UzSixc
Vd1QWd6xt9aO8ZhrTkHwdl8S8QyJBoYB84+CL4cWv2pzw2IYOv4uZcIxKgmea0NOFIXP79rPaMdW
Yj6IGCx/wrQlGPTvJhfn1vEmbs/g0OFqtNsuXgudm3dV8TMxB3NzKKFCi13e+cbe7R6qOZMHOB+a
GQepBWjBcljeke6hCcaUYp5eYSuDr5Y0mlM53cazovMmii5Zr9iYMszJyWYAtmXptRxkW5EPu7o3
xcHSWAZmNX5RC/ORV1DWIn3ydJStOIWTaM2wXE710WB4eiJ8k+q9LKt+15tUBVeEyeKsIWVQM5aS
kKtbA8CmbcaEXAOeeH7DGbPWC+lo6hhVqWK6BXuzsVOKxaKMnFVqOavGoy9UWgKYCcUfYZlRYJTH
n64GNzbS5bPKgmhlcOnfOGNCUsTDRGlHjns7UoRJIR+QU+BbTsaAn16AyGcP1JEm6J3nkEBSNUAh
sz7z9FelevHsaxSCugGvAPT81Ex4lWaqITBMhPk2DcnYGXiHrI6ooIps9hgWc0khN+CtKHvsAXM3
dvQwx13BuFy2FH4x/KyinpN6iEFbaX1Twwmv+7o7O3Ctf5klRW7DXPg85QAROhofuzEV66Hvnyab
XLxhPMylqHgZGElg+6MsDBtFkgeLsDOQuAEyF5UJzsm2kniMO0rK2oROAYc8pVD5y8QUrg7DJ3jf
GEnj6DVZkjHOIC89i1ZgVfYOB8PVrOSTpfFw276myaqGJBqFePfb3nkoG+ClE46ubZf0X7UOn1qX
tA+OJdadkLlqYdcbs2keoVqTG2wDyPRI9vkNh0l8XPCTfCZAN3HJEwIY0bytZ+5O8I/4liQGWSF0
cJUQkx0IgDdTSKCI6+C2Dmb6zsmQJ2CS+L3833lMw1rOWuXOVr7pK3evqwVNGr/Wk1FeJQxfq+Yy
bHNgpym5P5Mqct2TXAvMFza4KPKll4D80BU7kPRXVxg2ZPTnMPGqQxJwCHOCTMAonD8aJ8OcmYri
3JMty9LqOVNesxUOwrczwbLKYYsbmfosuzllAEiVVC9wBJdTurNTvm3Sc96u+hem/fTkdj9xMx1H
kX1j8lk3dkEYzXDfpZtf5jDcuNDBqyVfHffzW95gnXOD/HH0+KXMe9/D/ADklR3vwH74w/aGRz9n
hBFYA5Qch4FCiOEJ5lK15VSBnQJL4EjtXzfwUofArOrJJFkcbQE+ItSPzd7yOm58wyDGPBGzVjAx
HxUjnYgKqxsv5gBn2sRuBoXxwXtshKKsgnt3nIMNY0w6fmJQStzjQWPj+ZshdAQJAwV0iIeppiEo
8JilN2b6ucDfExn+zqZvZ6rvPFMR5yuR/URUPtjRxgIE7oRyl03xuczqj3pouWLTd4ftrjuOtxEl
N8x/V/iEJoZhHgZp0V+T5WwAA4vtzF2bvQJCx5mW4EAPzOpnTuH16oxTCuMusUvM7t4eh1fUxU3W
gBywPSr8ut8zL0nvyB9/TOu1WfJdBprAufYiQdgdV02SfcPRHMPgvpjccWXR5OgFw61NN5KsF35B
797XNMHODfXHIY4tl1RS1HzASd7URfPCLo9en84/d6N3Z7ikPmpOrTemlT71XftWOuq4fK/aSe7y
Qp7Yse5a8VaRO0Kx4LBFYJJna0Szh8LPF2aXysvfAiwvg+mSO2qoxtq5c/9mQ9fknQyGdG3TFOrE
CjOaxz6F1UdsJiL8NkvkzcjOBI7VJmWRwo7EltiEp1HMHHXK6U6ULJVRZj360/wUNfnbyKCjBcQ8
ev0toKITRPznVD7xqq25Sw+RCfQMPaQeg4tDA/byfnUGA90svvAjzxiAzMK9V23zMZRMtWhrWOgG
nLXHgawGqUBDYZwZ9nShxTd2inGuzngySmbrpagrxvTVvZt2r5CKeLkbngD2A6RYolzA/10IJKQA
a9BRyNnvsSOW8F513wT3ueWeK5oOa3/aujrd5WyLb4bKeQHuvIWxflQ0H1V1J7ATGU9jXsPrG+7j
mEmV4QWINbqOd2kav4zG+I2qiI0MfnjZhlfRJQ+UW4AJT/v92NYnmaIbNIYEIagIb/XyUtkhXGf9
XaQIrroi2jBGL8yeNSth3d94NpY71yQ/f1byg8HWKZ16G5gjQ+s+3psBlaiDDVEdbz19vCyPsruG
7rhpuUYMa7qLpLWLYn3oYv1kx2y8DbGd22mXNOVe0QnlJFQouqguIMVUOaIqWWvlK7qjne5RMQRu
Dc60Qb7D9YhuE5i3dhFtsih/XC781og/i5SpB8+0oj9DqVz1olrDHnpLE33C53umsmDTtP4zQvsb
0FCY6+OJEzbLVWW+wlUDnTH9zgVxmjFr7idu+RvLDXlz+sEA6J6f2HrcVr082CZF5Y0Fwl892Uwf
SvYvRWYDR4/OeVx+Il+/N6NPSzwBbG1nO2/4lUsCx8iekh7imo2LwYrqt8bXbDXfXSafJ9t/bjRz
d4YR3zmx5ylxN6CtDm5bvaBjfszsFTv1YTrqXs7N76TSz3mebBMnuUdzxm1MkJ/0nb90xebxxex3
RlE9UXEC25FbOUi/bBMd2BWPMPwpf+5+MYbZL/j9LvmsDQry0uY946438vK20/GbXS6mTugGgOjW
feLtkyy7zkiwokD7Dm0Sv+Qb0UxXfhYctUf2y2sOvkvCTFjXgvdE+P43vytEFb3STb0rsmcTJc3l
+VlZ2TUen9CXftTkn6vQPjdp8pHS+Bh68T7V4W00j2cfM6Iw8rtZyFMtyp+IwECd9CfH6N4EN5UL
Jc2Fm7yO0EwT8z5tovc8s49pDaku5oDbsZhwg706hkP1R7Q2GTaWXkUJZHnWi3O7R0wx2+Ei5vIy
2NjzZ0ErqcX4meelHx4bBeTHGp4YLj3WPFNuZhSRwoKXAzK/Lbi0WT0dOigmn9szs6+0nBzUQ+4M
sEFXmG4DSsrbk1ssp6+aFiC6qryLMxGd6R3ML0GOlXK5WCAoXlV4tVS91SWm1oj5FesMVQFeUxP6
zxlaYRVWmVgykMRLAIfdhBfZp/ugzZ8sarP7hQRROFRGFxX50PKSwmrpvEcRDwdnEpgTmPCH9psz
5WKXjYyAvOnRc5dpzED2yamppZd38WRfA6P6giW2D8Ep6my+VaiozTyfs6T5yLroocieAqjNN6BZ
Xyf/QwVgU53xF0Q/lBTLPrdN8qBW/jw+D1b1OXTbHmTC0DRvWk7veMw3WRK8aJ9bDm5hKilJnezo
TjIFRxbZlSZ2PcNmOyVqctMtiU08oInnEdppUTbwxUQYJYaAWVyGGJ3QD6/nnSK1sWLFAOrI2zQQ
jPRGF2idobF0W/m2Ypu1yuWjRfZh3XvWM+rWXUDOC3fAkTPOPpLpi+y57Yc55LtT5MX4oaTxN7dq
Lj8GT468suf9mfh3ZfmbgKaA0bq4VfZE8wLRrHuaf16boX50HWcbsI1AHWBcrldFCQQjLrcUGTGg
doKNa8nfy89NJvfepMZAV/pOW8yFaxurzvIDM2k9eplDAFYHt2PYPZAuPXLs2CsdPdsZ5UJ98eKt
agipjgVbSY2Sc4juyfL7J0OjPy+fNGbVa+eFHPeiH7vRLQgAl4Byed/prQcMd1inRf7oYymhkg7o
d/BlN4pArnAezHnmSR6sZw5wN6oATC4pJASO/yLmbhc7Dc78ZtdE/sqVDEWMmiE3m50WyzAD5iYx
7sjykJCYeByMw772COQqyiZMeVBDc5kM726iqyDU7S6exUG+UbwGJfepJ/Q7RtPe97uLjN7DZZQ5
FD+U430xbT24ORqoJrEbel9V8IxEsw9V+qOkf6e0oijTBVsFSpmepgeVxZuh0wc/Z4KDL5QfQAKx
SddUJ13YNyU7RnirbvI+ctS0tYNCnqaE5ZKBlzLpJPljuTSee8baQ1ZdxS0u6B7bAApUvsIyzN42
s9+XJTNsxjc3q3KSk/SZGs3F9emwDWKzOibFPiA4q3BN3DmT3rfsJ45Yav/0NP7P/4th8FdRTjWX
ePsf/sF/fPjvT9x4RfZvy9f8838ulsN/fnQX/WIDV/xu/8vP2v0U58/sp/nPn/S378xP/+u3W3+2
n3/7YPOncfO++6mnh58GAvr/MToun/nf/cd/+fnv2D8tGfjeny/Vf7xSy0/46yuXP+F//Q/mLX8z
ff71BX+ZPgPzD8vxPNZHzJ3/dHwG7h+4OV3LRbsPPNt13H84PqX4wzFdy/ek8IOlSeCfVQLS/IPu
woA6U7oHJDNF9//F8WnRa/B3x6cZcKPBecU7GpjQRIX4u+OTOX6LuSPyj5VIXslqwAfT7GJyY9VV
QUH7DWBUXC23vtHcNhEQVF06oAkm+5Me6WhjVJzo6IkEvE3fXel/6KX/TqxjTmnP0QzQukx/wzaM
9tNSmOcB86A/T1Kk1+FVpF2Ebj1Byd5Y+uJUmvjOekz+3fCMgEJENU/qLc0ET7ZpivvJA6HWYHkv
h/wYhbhV3NwYQMMrnF+D/yhLyjHrFh55Ag0rrP3bsCbuWtMQ6CxdgWLhJjtKtsyclk0cq31pedEh
T2jMTlP3VXMzXQoWNWwgNGDH4Xx2PGsduxgOVSnFfZW7P/ju4DXo/idyWvABtXMbBe14kD6ZgaX3
0EsZkAgFhVcWwjhJnCsI1+9DJIwzBox1D3l55Qw0x+fW+JwQ7WTBv7Nll32JAG9aE+3DYp7uR5Wb
B6trDyjhFV75ZF6rwsbDQLs7TWnmNuwZudWUO/oVLY8pMwFM4tjUNnkk41UVjIhFGE7F5ESnuvQo
/KO4+YYbfz7RkbyX6WFqwzXZxGY3OvtAk5WgRA0QDA2Uvp6+3KWTclraKb2lp5JSoLNkAd2NVFiO
VFly7mBTicLcKYDNqSZzrZzvaum/bJYmTLV0YuK2ABiClLOblsbMIrm2S4Nm59Klac0P3dKt2RSb
eCm0xALN4SLyTnR82zaFiME4+BsP3OdNKeVvIQhAqaE95UZ9G49GcEvoZ+u+MP8IdxwI79KRveSc
6i85VD0nWfMol2bQlopQ6RRUgjnRuI+KH5Zn2CYhiYEEJ9COidt77tE1Gi2toz31o1auHDyz9DxS
wQppIUw3sWD0PS5awOw0YhuR/et7Ck4LGpo8SSTCxOZouRFHtgUXjRgbrZOlFbVd+lH/N3tn0hy5
kW3pv9JWe8gwD4vaxDyQTJKZzGkDY06YAYcDjunXv89BlUJSVz971bs2a5kEIcAgGYwBuH7vOd8R
RvDk6cTUQcMevIQU1dAfvgK4n06l298XydJgiAP93Yz9uWLU5AVJdF0AwMzQ9Jom/tQw4Uu65MnP
KSkj8F4gswveYMfWcneeCD97hoMuVYb4Jgk6rLgASzk49wOuubvc+uXKqWTcoeK9V+O6lEYM8aYG
kBQQr+ZbI4Y87C7QB0zqAqHOIkJx0/eY3qHZb+nPuthqKpSLzXdjotSOhupLMvdoucDqMkZ1iLKK
tjYC8wfTjgkMFCzpszbWEkVgHBWhs72F/tUz3o0VKboVcbqMsOY8NXGimzuFpKkuXXJ3LYrW0PdH
Rof+wRcM+ikni60bQm6yEnLPCuB+/dx5Jw855hTAY/QHcn5VmRD6VyYwvorPfelCzh1wpZAOPH/N
4OeQcoyhGa+mHDlxWfPsU2oz1kGH7XW4J9qYd01ef7UWL0NrC54qreBU2Ha5N5vuqbSXX25sEptZ
XZMMNgMRz7vMM3+yIEEaYBBQje5pF8/tacqr7zzuEJJFcEY8CeKo7cDuII706FaBl1m2DX39XaO6
9NhnXyYgC0XcGchliE4elnA/melLxUl7489UBF7J5LDsmdTIDm/7s2yQri+xKnaePxUPxnPSwsKv
6+yMSuKd242kQnn+9yFNUf8Q0LyP/bY+eAq/51wo+9zh0t/2JV05BEeyg5kelYWgMc4Su4dOp7kO
o2+EMJre+ZEkI46Q0i2JHeZWxQX6aSM9RC2hhX31WSyyOHChYjqXs0jSsne3Xe46G7ZY2SwLOLUf
KJQZLhUMGe0kOdDJQL3ry69ohMeNO/FXtj392G4JPlU/UQMwJ6/lcpZQNMFLU1jS+o4yKkmV1d+b
KSIILygeCFaamX30xs4c6LcCCctSHjKLafgxsgHPX9lQNGxPHJTxc8FjdchobSI4NQGijT/JkCKK
dmJ2wgAj+cg199BjAFtkxCqutySkm/kuR7NxLOvqG6lpL4aJInkEYZ54WHASG7aVMXxqJ7U3TCKx
rTxmXWgF+5p0x7TskvdkhT23Q+0dlsmRe8f1iv2gWnAS6YAIBMI/KnXyChpQG0FH5wO46PBxdpBB
qBxnbGczox9nhqydIFs07tzqAeEMiS42uYxuh+QsCaCA0zB6jAvZoyZu76y44+3jga9Y8mB+JGGT
KIaZiWYGy6RvaL0gvo8uocsiGb10D7SBiC47AtEctAYhfhE975ShmbsIkgzVmcVMxbAtxKvf0dmv
U53l0uX9ZcC+76P5fHB80e4GH/CNgN2exSPXhBBlY2SUL+EcMhYYWvIDAfqFSZfuA7yTm26eBnRs
AHF9m+DTfuF5kwstDxJyygcitTj5xv1h9OV9pgRNtsS9OlJKOtPdnU/GOoI59DhjiSYscR4WEY0X
GzEUyUhgj7Iq2dvZaYgDSMVGb+2niKUtV/b2Mo3wpAXYFKoW4OykB0zAXLkiL2Cxm/QpMwNAVDRT
CqNtr0FfneAEjLSqMMuFMoiOlmJoU+JViWrstWRD9Gcv5QKc0aggEJY3Qog9MrXDeyVc+yTfGxkG
49RBBT5nyYc4SMWOK3x79GMxbMcUKY5UUFpwzpaeb915MbMBxhjePemaLi/9AaXZdEdSODmUg3dW
BX1Kf4TuzqOs3nUZZUBUeDsDYkNSGghD0+Rs9iG2GsMnMoAO/J3qUKIgCyEegOiXdmpBSmoOwsqy
hqCfq/c99KsA3R7yysBa4JtKQLHJ7O1i4WvZA6suyfjqomT4w+5nfLv2mblXe1mPrnuu5lAHREcE
pp5IdwM9+ni5hIqEi7ZBRGFHBsQe27cRcBG9XvE2u/jC+ZoXrInzmsWwgwxMchI7mZAKVnHNullK
lvSgtV9R2sBG9YbvxhKD/l5R4GalX+3SpGmrmRDoEdQp9jANTwQBuGkCzDSL6HOqoiZYgJjXvgvB
WLRu72BHCbgOFB52SEPbLxNj3lt9/62nBmfeiWBifZATXnI+jn6/xRzkXibl4REcCnhG3YusfLzv
nQmUTb7EhY4pV2V7Cb1QXJjM3uXNDIpA30pEeEeoA7wa5OAQxlR7WfdsCIhve+vNdVO5lFwiAzxg
jRJ7Apvuj73Zdgw6FHs5xBnsPPjtTfTs6KEcUvviPHA+YfyJDBb92bbOgaU2Hi3Envr1YLmCNhAP
d4Q8eERbx7gobi7YA37fOCO4/M3ttp+kAdAp/9OkCRmu5lgMIsFjFOuP/ZTRupWsZbi2ShSQspbH
zmi54yA5tu7ilcq2BVngxCfDTjetT9ZgsYbWzPVhoFuyXXdLryPtc2G8ub6sheavh57CM/S2XQ9Y
bvO4YDTa1vb0JUHCTJ3JZt27bZwoE5eVae+a1c4neQ+GMDwPOxjExRnICfD0Zr0p5+KnKbp2fztU
CLjgbqSos7SBZH0uvPVpWZ+rzqbXRzDhwf5Ah3y5pJ50L/Hi+ptwQcuoMju9rptO73Xhr1bV+SYd
GwLXTZekkIQ1SlO3w2VCMRNS7KCXCIbLbRPJYryYZdAcimh5qQxhXESaGti39Hsu4/PZosRbDAUf
WG9IomfG6Hc/S2TX5nYZ2+WYgm1f4fExKQ+XdbPC49/2aheVPa5Xdz8Z/ZdeCzHXTWDVnC5Dvz1Q
OHLuw3PKWR34XN7yl/qZeoilTGiRLwpRYCef0XfNh/WLg/6wO0iqt3072YjFFuBGSocCoKKnINdn
jzcsvf5t656F+uF3GejQJx+zcESJpV+j9bVYX6ihcKqDX+s5G+nLmzjnlNOC7ce45h/XV+Zv799u
JNmKoSyuiD/e2AE2Ycrms61aWDjrG3nirIGiZW67k6QgCNcnhOv470/V+iyRnDTASWRocWY58fYU
rH/l+ve6JD1fbn85p+36EMr0XBESKwZJcjFakAaBwSadavcU9NaTxYo4cDFDebak9tYjUXNxv3Q6
ShSb177vc0idzYtRMxnPQ/KR7WWhOxX2PwnuDEOkFVM5zhhaCk6wYQJNqi5RnsiI0d0MVPG2mSJJ
Y8nKrp2HGNMt1R6tG7il5mQGzbRFBPA8YEgEBnyPlv7BTuJH6bN2M1Iu9K66JIhENobtn93OfW76
5j1xMFwxAS25i03QHMW7VYFCjur7abjP6/q7FVgfzcQixdbAPT2O2afK/Jijqd+UoficDPVnO6A9
lzt8BKwqf5Ap89bGnZ5MYIJNmx/GCahYMjKgxV1DaeGQVMbKU1K9M07vDipglmIusEaSUp3GeKb0
CYYPubDFNZH9fe+M4Skp05fWmgMEZ/nedAtra5IscrZMrq+JiaEnDOojggnwfBMJneGH3KnMLY2I
a/jNoE+wnysEMyocnz1MZuMcDpfOde9L+X2yn8LlWZRAneLUAHdaFXepN31jQULTzjAeDJWgEHAR
TRELx2gJXzojDQAxMcHIiTR4xeT7PPHe1eXjHBY/YBEs2qjBCbRMXjtFsWLMcB5MVdyF2Fe2jBdP
HnqrUJ6JAju2NkNlK/Qbnq7+sQiICE4nVGZuVe7jsbpXDUl2zBLvzeljHEBt6RP/fqbI6KXkI2GB
xYE0kVIz7wIhXhBN7y2HoAqgQxLrGfTpviHlSPOMXjtv+ND54deBJ2FJAU6pEflb5HvvZVlcwsp8
bksUa8Aa9kIu3wubNfWQM5TLx+7JjQPGkOiUyQan+11CVpuc3TTYGHjRMScRDrTK+ymlI3fKIR/X
TgMAceqxEjjKmsPiTlfcPEc+8L+6rIeJjkJnR4pZYU/eXZsTVeU1UE9Sd2u1WbDP0ehuhNnhjDPo
8MO6wRZP6+/bYhfPpGwRSlv49yXuAihs9R3chJNTz5e+mq8FPBM03slmcKfvtbIeyCl5WWTwvrCi
L5Gv4i2kpu3SLN7Z1N1Y0YLMErBSTUA0xYhER8qj9NXnpqmeeZQba4jmTWLl4bEGTBa7ZXmYnJqY
YZAtdEo0i4+Ve5BhwOBlSMbHqXQpHIu9ecKwTL9m8AOgwRCEmRRgZAER7FTRYzZ1n5c5BnmNsCtm
0CETxiNjB/PZRlmH5UdtF4lUs58YX6EDz46EDn+RNfmUsdVwKTgrFj1B0wWHOPRZ3LbDqwmqUZqG
2ns2tJl+4XTgK4sczbJ/VB1u6lgnwGkOVUKtjCv56tfWhy6sB+yxTNRT2MC5jabEQbPDr2fuxYhy
K6thvBKEO+9gZZxmIuBRsvTTVo5mewwH0jnz+lfZetl28MVnXJ+ETgwRPk7rZ4+tjXC94UFQYm3g
pnRA0jHUKgFNPRkA57mo2ovseS7S+aqqAUgJA8NiokdUpdHJLHxoH4FxycfWuDPt5C41Ub8no5k/
CoW9J8JjjQCAWQczrwZcCzAGoJslQdQQHn5RWQA6VkO75TMa2Il1maqPuHieWBcvd5YLaD7CJ2P4
6hduGDj/LQ0J6bxOnjSPizS/1FnekBjiXlWAvYYEtM0UknqlnB9uKYP9ki/TPsQXRvThdnLhqzvh
vcckaYoxwQH+saFHtpso52czdUVWGtcvWTY/djXd2KpwCMbuXetCAfuRqwYmiJhG4FzfEQXJUi0Y
75gDPoOT+uabTn1vwz5Do2X4D33pvTMj1F+lgRgsq5gD9cOJSQOIx5S2QF85kF7CX/jxQQX7Wlpm
4DTKg6zcVp4FyUZ87uhY33Fa22UTr6aXyF+0PeaDnMTOQW19MuP4fcs56FJH7a+0xMEJCGNTVfJn
SheFKe2vMEe9ZdR3oVn2+8Qtn4gtLHaIgdBcVeZdLxnItARYuzQQOJEdqjXpp/+shvAnl/Rh60xM
MyPPvViVec7zH4Xnz/txIVrRH7k25tRkynUI90ZB3/eHvHMpZbmk8UHqGHcXjNsCCAPE+oFiHIzk
UsW7JowerUHh5jM4y1DVgmY3R5vTYIg0djG+BQoli5hDgHI60U9mz7Lwqge/HlFtVD6gGTXiuOGC
WAboKNH/9aFA/+SOzLXdvUSCFCORcd2vcgpq6kw1MqrG8br8lCEf+cqKDlGDr8eBBsVQE+FJD2/R
pn8OVERd2ib90phMfhimRy0xR8MIq2Xp5qfYi/1NUmXLnkx1kmoydCqu845JG5aXFiF2AeO1QVRz
GGz/uctFgAsIT0rrnRynHe8MP/yWRh4CHMEF163gNmHYK8jmRscU0CzlhJao4RH131ZJcRoz5l92
NT3MCYNch3d1tozIV8b5znVQiBqzrQ7ppYAAh5i4vGacJfBd4Rq2SnhJS5N8yrx91XewxxXDVmxd
rmc9J7z1S+vglMHBQ8pQOMWHRt13xP1tBiYJu1KlEc4YmzVTRDRitdCB8+0Nlqoj3JPscR7Qty7m
hTYZIRBABLam55HGIv2njBzztJrVrnQ/FfS3N51Oj1o3weBv26KG816LDy4nNigzIJY2QQ/fOac5
JFTS7OkFZ8ccov6cFVz8EWtNsbjGo2seg9hmUKd8fTKcToZT3nOZ2xapih7AzPibcqrf58O3rL/G
duvte0oiCJ2xt40d50Vinw0EkLE+KF6jGO4nswh5msvhy2JN36ib9lZSfjWLcTPCHXyKMdIhJrC3
MnvCRxjvu2D8MaXumU7lnVGFLgpOzc1yXz0PvXtP+iAL5fNisrzK+vKncjE1tVAi+67feU7+Tdju
t4WOx070Bu5Zl6Wm4l0Xhsa9nQFJIBAVoZGCb8xrwmm4gHQYJKz3sZTwcqYu0MhmO0KU2tAyfXYI
j9vKtsJQ4OyRJJ9jvF+4GPP2sCy6lTRWHzFzN+gFOgxpwG59p0LQ7qnrPBFAnfruu8BKybMNcwPV
R+TvOiQK7/qSOOgCKQKrAYbLA0lukyzau9RH5GlWAlFI2h0y77Uehnpnmt9b0UMd4XWsRGoflA/F
X5jR6yiw0eTIX5Bj2KT28hFHZakb5lhC7oL2AYN/DQCk+VCVgWR9NRMsZTndpZ9Ls9wILCyX9bbZ
Jj2tJlZdH8sOeYhc+whVlqvLevu2yUTK6cLjTG/UwWWaQYSn1uigvDbTHf747oJavIP3qNdsIe83
wP8XqX9RPdVPzESmAwUPv0Efum0G6H5kNIRY0vUvzSev7E4D4+eLSewjfpyQVsZelBGJzwEJ93i6
mQb3NZqHOly8bZ4NXFcaZukUiNoEyNQB9xwbHsAdzLn6uB43/S+57c7nrPJHnFZ4/kJFIbhgFNmN
SSMvEJ8UAzcmI+vNwO9xlzW4bWiWtZdMNzlSs63ECdfPJmmJDWbcheu5Rr0f6IaIpzd0bv68KXsz
2y32ApleL+xdvZLHI/Rs9SWVWlZ+8FDRHLwpHi/rphX1dFmQ7QBEME6xXjjnOcmzqd6se7djjTk+
4o5jbBYA5671CjyJZ/hbPui9t9u3g7UkKcwrwTDmIy/t0u9l4YsTbj91WSaRcnWPGRZJL1ebRvb9
pdTtrLYOAVe1OezrMofMophuGTnf5xtBdxHt0l3WPVffXPf0PVo77E9OBAq7g8yw6dPH0Ak07l+B
ZHNUHl5MG6hB7kt3S8FmX1anvNB7Q95CcWHyOXShdYmxOlfol4muDWTxbj2WJ5w51z0LFuHGVD4N
zlr9tBxn2uMcp5owUnJh4oHwx/bbemM97PY1RnVeMSinRF3ojfxj7283KXi7fSGA/q+Pz2gmh7fs
zur4g03VOG+b9TCG8hjTypPqFq/asEwoyBzKHywsYZwP9INdH3FBkbANwBQB4uIxuvNiIcVis95c
N37bg+uWz4XgSkzMNUbZ+u33/+lB6CfJD70A05p+HOtXSPkmc4ySOR3R7MXhB7eVwNxnsVWpSFhz
bRoke1XCYmUJMKpmKVlcmCYRNweYySYHX36CeEi4D+D5gDM2tLQxVNOujfs7yyYsFyP0azGV36iB
tqUzj2SUVv7OarKfnle/ND3vEkS327SxWjKbTcWkBwXXUvB0TXVzpcxnLWEwPByyrtpbNCoOzuxe
e1Y0/VR7x2Lgx0kj3f0ykeG6y3GJMTiAsLnS9JUcOcvMesG9+xP/AV3wIew2Sa6te6CTmZTyzh2C
S6LzZ4PBfG8YQNhbH07y/xeN/I9EI75lW/+daOT6Wnev3T9+F5Kcf/zzH9bbt/xLNuL+BncVt5gZ
ei5SWgtWl3aC/fMfwG/s30zPRf8cuiFlo4do43dYGPoQU/8T+HbkRHyFx9Ax1En/+Q/H/y2KzNAK
aZ74oeW71n8kHTHN/106EhFeHDoQppzQ9v2/wcIYz4QlxYd/teIYm05p3o34Hu+CfuSEzAkpMTP/
WM/iaM2qHa6Z7oq7OAVL+EGc91UQphYlK6QuP4M9qo8V+j7r3qAvIbebqDK2Qy+90/rFOv6axa44
j7ojbemO9Lrn6D2pkHDB9b0dvn1tPVayjC4oYP71XX3TcQJyiqsMdGppSjF3yAjw8kiHqIzsy1A1
FjYwfM+tcV5YUF0Kk1GB40t8Pl3Kz1LasV/bQwYrvUlxRbbiJCOzJCfF/FAn03SyXGM3pkZ6Le1s
2vu+/2voVXsMrCF172TVnUIlYXhXKLDXTRdzImNy9ollDghXZ+JTavJ8n8E9rc8jy8KDgYfsaK0p
rfoSyu9j4PDXmxPDlQVa7L5bpndBSbC9lxJFXS7qfi1TLKLthI8CZL2KrpvSY1VaM7DfuNCCy1hn
bMH72uY2aOp1YyxcizfrLsMZcSr5m5sqYUg0ZPQz/3gY62NZ9ANa99YNj6M/dOZIPBgX91ZHz942
6zGkpbuJsd6phht0oukMs5mpTk4X029gYSIGxNe2dzEWbdD/UvKuV9F1YzIjBn+sBegsovpKaFRL
aRyWIX0/aVRBM3nZZTFxJsmJZjZtaLoM85jSe48zCXBfkBW4IP5BZknPEV74MWSEs1YAWeUcmJk0
p+ldYgzRhQF4zooNPFCtiGtwGhQVZjfAlDNJIwUwZlU4FOolQoci4Kg2LSk4tR4fAVxQW9Fa36Im
vMv1mCPWIbLrxlaVeTLDYbveypomPIQqvc/pI9O/1OOTdRNn/9prZm8g/+KZ+QPMYuZyPp+qbCHt
GA20H54dHVWvDmEaZ6c64J0ZgVmK4qajQ1ei9NVl6CgiZJQNMuy1IE1D7AO9Hf2KWsLoSCenBbDo
C+/bvUWVYJRd7+l2P6fuS4yYuDOd05C7Mc+uenJpdB0sYBh75JDfjc4B0VBK9A44a4i7ozBrkZxc
VLXMO51jTamei10VS1Sk+unw55DPUqtXauvT4BWWOJhCPP/tb6/1DDNhAXDsY4kLWJNBMDFyEtCb
dW/9bHqopH//mDIYpAKqvZMKtpUeCbiZ8UMOJBUbFXNlrDN2Tyk+dpGE94I4Fac4qyqAp/slRsBS
GmA+0wEZj69ShqNKfIAmRmreEPiXQA4vpeGThqii9JDWLYb/DJbidJhstPBdP+qxG1MSMLCd2fpn
W4+XFj3w8I2ByFM7AV0czoRW8CYHS6WZr2ENISCeiTXAuIqrIU8lzilvPAWMtqSeCbquTV5TzZkC
iY28iGqy6GInr9UfiwdbRuXBmJJvycwbtBki0K29z4Acx18xZCy1AKNTwHTesS+no6UHko7erEX8
urceC0dr2Bd+/n399IeoWi5tW3A2YGWPdsqH3ZCKgSYK+kbeExSvrWMxmbLcgeE5qS1vDwmj+6kd
YPPp9dN6KIigMbsGqgscz5Zea6wLDqYMhBzhkcpxH9Sia05B65FJUfNyru+Ft11Xz7OVP5wiPVK0
CiJvakyphRP3lyIC1Z3Y9JgXelCoS9wdkGKh4bsThebwkEJvOtgmHIcisfA3hdj+hM0SVj+zYAhm
176OmQZse8mLbz8twGWyhqlGT8NxZ5YQCdclzHp+Q1t1neBqvZ2Xw5SVdczkfhPIrD6ZljCORTI+
GWgvgA3hYBHiPmvIjxGZcrdVjCmWkgAKoGwKbSVIdnSMYANpZqTto3XU0e230HZ44Ajyjf5UqYiQ
nYaXw4oY9qV09C/rzdhWP1qzUWSWCbGd9a/qs5TTXuD8BJxpQX2syuuYmsUVxT/9jgsQFEQSAP9o
yenddRPc9uwuR07EaRPfqreFwAllaM6Y4rkUugm97LNjEyG3mGV1nS1VXdXoQ+kxGlr+vTdi0IWV
Vs+se6dW5ee4YqqAzoBg2jjNL+TyLbS7L6bJGTbhXXRwi+q57gjj7B3WSZCqGcWf5FLax6ph0eXk
XXMOmJxEtr4WrMdQzNi7qATyW42c52lbzgDbvHNQaxh2O0QWwoE2PcaRYBQzBufML7HYm9NpHKfl
Qpb8Zpzpwg6xG6NknQlpc7xkHxbWOSSpnkI7Obbc68rkabgC2Ny0076I8O5NIj5AQTLM7fpKVRJ2
z7q3blIKoaMTTCxqt1VP4wwQ4vMEDCH33Yc+G5KTal2sLz3ChAt9cDJKxsu6qUORHxxRf1Q6aiLT
ZU+pC5h1U+u9UFT5GdApDWMdYfH2hQiOfI1Iq/wpp/FdFQgMelbG+QsGWGHjYOmk9Yx1HvdwMLza
TMikItkAC9enLGle547izRklGRqGInt5Npn7Moacg/ekKujwW8fcdXNwyWKxj6fxY4lDF2qzyonw
+zQX8BlwFGktIM7PFAEcgs5LYXB+SR3ykbz2Ey7BD0U8FZvU6JajVp16pdh39MNHPoy0GrL7Pvbw
jOIrUAwKjiU5FVsvA9phZXf9uMwn33EOYnZ+oc54aGbGNFBL99NAGgDSy+WjjBIC1YC14sNkeiLb
j/4AlDQrPwb9VD0wOcPvYpDaBD/C0wS4agkeusK8M7NmOCCR/xrgvGeqFu0d6qc93GeSgurqlAfL
gMQEEDYVI4gXptRl0Pe7Zip3yOP1deBVNF2yNURLXkNj43dv99ZpKnr7sU39l4oJFL85SCvxLs7o
sHm9vvpEXFqWgdzweKIp5KKBpFyFRVQM3Q6VaorLvvqQ2VGxExkO1gnAxceOa1I4mL/o4BJqXRrf
e9Px4Q1iT5O5v4kXnwzlmOpv8n9YA/9HsvzBoiULlmRIjolg+FMPKJ0XioxoWvx9tWT7pumPyQDo
KrSS6yTOcU6eQpkwYMlMMvo65/M8j9YToFIw3TihJuLZfLtM6Od9bb0mBY3P3HLOgK4GHbSFIHhn
kw5xdseZpzeKX8MG1ExPOz4IMMJiayh3ziMz6Py5yDCy206JdK8Kzk5IDCeStn4/Ydf1Peh2U34/
+QxaERnjefEIHEDM/GK3LW66eQFoiGcfxgLpykTgkh1tb5vadw4lsMl0ASyVpYAjmGllWc4lD8Zn
HUiLthA5loSSEDVrDF9DRSZlhP9/9LT+wX8eGdSc3Cb8UswVKWKeSyQ6YR7dvQ8HQZs10AJPzXiv
kFDWSLpo71ob0wl7aMXRlxJzhhHxSIcPKnkqfJQ7GkHLmY5ZTCptZqnpi8uQoRSdeVpYhAJCbh57
h8YPhK95447cfZogrnkYaQP+GxGfacyWJ1LCIvLgBcWD2IHouus9sMpOB1ZAoDB3sAOfGnt4mpMU
qeHMlFbaHpmz0Y8ukZwIXSQTbhMUR3+IV5KOv2vG0xT774a8ifgUK/SnlQuPhXl8D4PuKBRWHRUV
cLC8YzmDrkSUOe9SZATJiFMbEeZYDe8Zc/wwDHEUFn+42YX0+GFgRc2nZKq/JaniYY+0YZiyRBvF
C7Oxg/RbE0wmTQn1xTLd8pvV+68DYWgjy2X0euqzjGjp+gE9lr5GLpF4wY72XToTvGmhkCeId6ro
tPmsmWa9XBumPAeeOEqWWJ4gLHW9w22z3ul2s16/c5XHrQf/9uX/y2NVJu8jQ2R6ftU7VEdraJGj
r7jWpKVs6+11k+n1zu3muAYbrbd9asYDGut7DJ7yUixUKOseqCFxTvB20qG8NyrWDOvhdVPpe93u
eju27vl+R/X2f/zy7cfkjff7L5vfFwNl9+0HAfpLACCYxA7zqG53/NMvuP2coYh1uej60CjWh7Z+
qaFyPsZlf2boF+0XAcRVX+MyXcYrcmx2hSTspFxX2+vBdXO7z+1YM+vV/e323+4TDGSJ1iieSC6A
rKF//m1zuy8yQyrM2+31Pql+SLdjcC1zLLHrPf/tI1ORg+wtrImOvv24MiQjphjzJ+FKPPrNGDxa
zIMPtUW3fOhof9w2vq661pvtPENEjxHc4img1hqEbqPcvv52+99/zf3jp6z3LyTGdEBLrGXdXUxN
zqMjfSIbTOYD61K4ZPY3vlt3FzdgUTG1huY+UxtqQdW6d9tkWjh4u2kioi85mZ5uh9a9Ghvr1u+m
EW/EX75h/f5/d4xPTEbn9Y973+5jRtGTILnrYBqOdUmrgY2sfxqglfdKGOHxP29h/s9MbVjj+Pfv
lra/uOP+H/K96eyC8L9rYb7XjcX/tXstmv4v/rffv/FfjUz/N5c2JZflyPE8F9/anxqZ7m8mBjeU
7wAh/+qB836LXNcEhBjadAoC508eOPs3N/Rsn94/KSkmQQr/USPTCXSj8i0eQbddPTPiZ+Ags2jA
RjpqAbPfn1MPIrOr+5ju3jU3sngnUqrZWutplI2yZkJi02mtjYHoBlLLvDWR4eRajlMZj+UcB6g8
zJmBsdy4WrtjaxWPdZpRkmllDx/ux4Txs1b80LO8xJJ0RYQtdPVQBRlaH9QgFEq1YmiK6HLROtgI
xEQdoiKG/MeE8SB1ef2AivDYIj+ytA7J1IokB2kS5TYDBsRKpgzeR1HzArfvYUTMBOYAtAHyJoXM
yaXYDJE9Rcif6KagQkqDe4oKJA0MFBqkUo7WTJFEqRVULVKqQmuqbK2uElpn1SO4kgivSq3AQuMn
OszuYaXn7UaN2KM8moi2suZQI+FakHKpiQrELrvzMIUS69qvMeXOSPkE8HH3RbEOH1Xx0QiAatUO
f7OHaKwYO4D+Cc0oBQszSuzvi+XusRnRVWttJGdIz5Cg0UfRUnHq8hyNbiiNrz1yNdHWrz2EcGwj
3ZyfLa1qs7W+DbXH3pjki2X6gKpJsF+QNnoEAWwxbOEE45oZoJazpo8m4rlBq+gM5HQei4Oy4Fno
oNTAmh4e6RQ0lLqo8ESWngrz7CPO68HBhQsBGRayvQXmA2GwyF4MO3sFtUEQlFb5UVgjBX0sEP+x
oH7vqgRrU5bSKBJI67JMEnBj7myHvCeSBbn0ICeMV10hAkOJ0NBYFYdaexgtz2X2LPzv5uTfj6Ic
Lz1Pwiya6ZlB+imfh2IfEUaXXQ0hiblX8QdvWh5TXms7zprjmA1nzywKDCgtukitkITMvZdaM5ki
nkQmFp5S5JREOImrQGDZhG63J2fqxJy/OAxahekhx+y0LnPQCs05tz5VJRI/31n5hMWdr/WcltwK
5J2d1nl6XfrgDBbhqFoDmiIGrULxudDq0Nr86AbFJ1GIcgvZeqAGtD4WCEpnlIzIS21kpqHWm7Za
eWr59BCZjAskqc3oPy9VeG5Slzg9MTJxZEGqVawOdajvgeerHwIjyXYWcldywaZtS36r1sF6jlR7
k+6y0xTXfhqtrdM7xf1tw1DCRaTNn1hpnW2nFbeQjebPwDm7DakhMaJcVTgwfLVOdykJiJjb6kUI
XqJVy4uo10Lc22qVb5/CW6/BOe8EcVT14DyV/eCC8KPXkCETbrVeuEY4HCEgjr0eAKOetDpaYrx2
DNe92zGjtVgwvS3z17X+2hhY9zrdItAnY5Lnws+/f1GHUbalVjyrNZjybd9YhLerFMu6t9vrnd++
o8KD7gqz3yETUZhmeuvEG/PtViF5mvZWls87x25IM2ahwKtTMVisPTQAbkdDPVTZ98AEzyKU2cpT
l4C0nkGgVXWKHyOOTmmuKRcgMPsL7ef+kjAaeNsbHUHProAN98eh9R4sWh6yKQsOt/vD8Pj9O2eu
JZgzkZQYDaMFbH3iIpzlyHrePsrMxtOwHjP1F9a7rJs6weuZsObR33T7zvVeWVDwXbjPak5u1mU9
9vaT+vXnrQeGLH9OokEeQsm7G/cS6Vsw8gpcuB/GyrjO81GMRf4K7iaA98fpJnS+gAuKF0Woe5uF
R6wx7SOTGCq8fnKv8M6PisH2dRyaD+MMFwp5rH3yrfphFbQDR6bQJ/bgnBMmDm4ArvfyiqXsmXQS
+GHgsQSYDAfhsTe1OQPqGD7xPHyoMgM509DQEAgWA5x6GV6YebUnus4vnY6ZCBzzjjwzoj5Qiu3L
DBFQ2l/VAu8IZS99afi8y2dAFWBPjC+LEzKwNiSZi1PePzRFdy5ss7mIpXttOwvJaQ3aopqbb3j8
WI2jAz2lOLdesijeVn5QnHqyIvYUbNXZCP+LuvPYjhvLsugXoRreTCMQCE9PitIES6JIeODBm6/v
jcesZHa2WVXDHhQKETQpBtx9956zT/S9nvt33GXtg62G1Z0+IHyFOkp7s39a0MOflqq868OJnKup
q8BaZbtijh+KNA4DpSVEW8R2iipKfR06YB1ZVLs0f3ngtiROxr97PF83enyP+1MEY8GKvkL7f9JK
oNBz2dd+GHWZzwqUy1iMmyEiDcWc6BLa5JBI10tqrTGvDcE5mKfXltuAlp0JAi5ltThIbLfcECpz
izl4DKgmitOEoSyjpdfizCY8EbLSYIVcIi1XpOMguchTQsK9la6zjj6Wnm68NSFHkfYVuZEOl9Rb
T8av17NQdVbhhN1P8BS3uhz8rRvaXS4DBc7Q5tNkMbX4PBWlPIrVgfE3z5Z8r/nzC84iXpQSdDZ+
FJwy63hiLnm6b+Zy3CXUCsxVnZCFk6Zv5VdNUZE5phsTHc1kjf1EPizKOTnix61PcmNpBtNguStt
UK5hfbPRI6CoW/vLVAW6ORBGtOqqgN90J7iBHJg/X2ox5E9Mi0Tg4pqmh7+OrD53AZogQ5JKqpER
Q5qJt0/biQ3WZp2scUbyMeRhyTA2n535MC7uVhpdqplMHi8d0EOtx3WRdpB43aXLY+9rLCbyKMfp
4vMJi8OwLv++jnK/rh2lvUnuyS/kWIlA8QKCXlsQsoUgN/JE+Hop95a6n7edwC0jjztMKRIH1k2y
ngbyPVE4VC9kiOKZtetneexNbWFVJHcxIrIbKe0r4Fdrx7hNHNXkV7uqxUI1BMwflehX5Oe4fkTS
KQQeIdv1JYZZ+VJu5Ocdpa22t6buIJ0vX5u/WWLkF+R7i/29rlL4BN2aVCw/U+npkXvkJWCrQyu8
lefb1+brHPw6EZ0cQicX1n5QVCw+Ue7eZiXLO3ddbsrNpwNLjsjk6zERgvtT/T6uy9LPY/d5japV
zChivTwJQePWlhGY9eeBcyKFBuf/dAwRc1PBOz0yRXobg7xmP6/cz31cGG9OSn6gPDBfh0gesb+9
55TesK1zPOtfV6u99nRseezk1Sy/oitxuKtpMGpSAicv3qblE5Cv29ThuktgJxwp++g5ryMZecnI
Syle5XVy7+s9LdL2TqtDe13leUQ8UUeXyDfbaS/Ng+Y60pNf+/yGdcRVRV0BKap3fPCAiI+UuD05
f+797T2lqSNfoXbfmHL0nrBygHiRQDSLF6JNk2WvyxvHn+660ltFHl7zQx5Caaf7OqKYHLmnydci
Ke1Di/JTXoLykqzaOFZ3UaRxp7Qydwdek6BOaTX8vM/eeGOdfl6SQFMMqEoprMb1urRbGEcaUIqd
vDht2X+RPyQM7Z6omQZ7Gwf6s9f31fsLXZ75REOjqs56mLTeekEiN6dglEf6L69b1wYmurpO4UFz
zn0e4fUwi1XVoMo3i6Fj4oepS/3z9mx51B/ypdyTG3nzlu+FFXzisvYOX7fLPFzo+Mg75+cuv/97
6dHJ3YKaCLz1IVOsf4w9ZwDXXfknTFIy8vk1UCjLTn7HpFEfHeSu/BJ12B8/K19GusrsUbeVX4PA
bvgr7ACpyMbjQNLcX1qS/+t7pULE1GdrU35P9JXP/rdfMbFWYcoQf8j3c/lzYaSeLctI9n/5sf/1
P/X1+7J4IWKtxcz71TnFO/nTGRk3yp+vJrzdbSV8rel+M7XicST7bbI19tUf+3qPlHEuNl1VArXR
ST8e83Oh9MXesNdjIX8iko24r7bd//RrZO/uLz/jzc7OSo1Luf7xcWN807CJ7+R3ff66z+/97Oa5
fBqagQLl7w1B2fsbFnOjFpwoiokjDVwUT36hqSqe6Lgej60tZlgDVdkcBtJLP5WmSexSFpDrLhUH
2nqhTvLhLqS1squ07LQ8VmsxoEibpSwLYmQ3mygsXhvVRCu5XhFkC4WByzTxU6IhMBk0RRKWl5kk
WPLXuQKl+OJLi+HKO698DaVW43YBFTVZn7afG3nblruiMziF3Lm7J6QSAIDR/wZI0uykVELmuTnr
Y0G+ZEqDaCItn13HQNjIAs831zsPCUUlH1sI356/Rb4l/yC5wdho74md3XeeNYlDG6MCitcqIVkf
ja4HIdBbHbPRWlsoPBjWGAh2gcET1z6VMwO/ZMETtVYpUj4j91rkAHBt/GW9geLV/w5RwNz1NW3z
dt3IPc0afLIa+4NUF0zrt8q9BrxKo4XLgXkA/5D11p6NOqegVF3I1yMOicMMTdvsLLU6fKrAVs1c
oVsmd8nwtRsWhOFSNS1VV597qhWdYlLGCmMhr3H9O6VsQ+4RWOQFKWKwtLZg2OkrvI/rfP3D5QaJ
C+Dm0ML0uRYVEMz4u6X+vWItD0ggVhaS90JcYKuSA4VbENMB3C/5iOZM6rZmJbpjGDgF8sSR+oxP
zYbcDTudB7IJ9dKLlk9xHRYbemxSZ/eHro6wkJLwBKnu+9LycYx4Lny9qQ6x4verxkQ2ir82+Amc
/YLt7est2cfuItDLXRvSIjGtJpgUBV8FdcOwlhRy72sTrWdqp7Xf+iJyd/IX5fLZJXftqeCDNyEa
4IOzDp3JYuwcDlEP9QHxxkpFkJtanmpW7COWnLCqKRxg+QWlYhTgdvXPcFXUyLPN9QoM2vI1WSHs
xqRIcXCNn/qgn0spwZInn9x8WgiKMvqg2VfvdNqc/GpyzxbmoEep6/MiZJmIPDMW+6tkXr4GbDoe
MuEyCPinbr5y1+RJrQZjTunJu0mCvci1yjcpjYfE+IdoXr78b++lzVbxGEcX42XQy+q2Jl7kpg8b
lNH6jrqGRhGePbLcwmApxmTb2crjgG0eF0ToBDEyU5wQVbl3SpjkYinqYEYHs2tUd7nTigd0WM7B
9ISfi/pRtIt7RpX9tJhheGgToPidYX/XtTm+rAmfTbWodz2x8pc8OojQvVJup9d+Vo3zpAFzT3GO
6iuhW5u7XaKRmOjC/Kab++ISrHLMBoFQfnAeUrjPdGE6A2+RcwKGhYA6HcJDEy73GSbeQ9063RkN
+mUw7PAw1mu1MFqoByAqLbZyxdm7ZoGl9cF2QDYr6CYYs7cgCdv8pgw1ZUeQJViSmTParu3+2PX9
wYswkkW1Zd1EznJJk16hFTx/Gw3P2I6Y7rdAq0h9Vxjl6Jaq4QMdb+ls1ecmJeJC7vVZ/d4axRBY
dSsuBsYkilwkfZkyxTBIaiyjuIJJFmmGNUJOO5WRY22VELK/hY/tJs+xGGusxoMihaxlwmc2zOqQ
Qk89lCTJIHq75XY2Phl94gaznhdbEHQERJXquI9yAmpgM25j+Ba0QRCIWsAKt40zBbMR9RfdLdXt
IBiUG6aOP7lK8Aa67tUomzJwalIdYnozsMxyWoX3llCeclRie9eB3gTU67YwQMwm1dnw9HFHq3Xf
57Bg8b615I3HhW9M3g5Tw+9KIzh31jDWASWvQ+PJAnt8DUWSHkxrfp5UnUSfFB7V1JN9I2LwS2lP
QrwJJKYvtXzb0FmfU/WX3dLELYffkNq1jVhUOvzeYZmQKhp2fy3xuBIJMupBY6h0gvP0oba1Zk8C
XReEawhoaU3qPRCfTTOWub+ope4Xc1sHLk+KbQYBFQYC7DnPQmWC7WqqiUiyFNJ9FfJTHCsSWPlm
I8iKarlEc7RaBpIeV0AxHsVCwH2BC3YZScjID90A25QS9rIo6buqRfGmp+zbqlq5IjwBCjlFdTUM
JaXVxH8YBJCyyWctviE7A6Ft4hCgaFSQOHqGGYlbv3cQW7bEXHSbjAXmBuq632ctD3s8spupUzs6
EMU+MbruEAHVDklg9Y2KsKcw0XZG3Xo+mNVxW7bubagWZ0Aw2aXG9KJipj5m2E4E1OVtpRmd/+9P
7/6Fudy/NuD7fzS9Q+Dv/p+h5Wfgl/1bNv9XC4L8oT8md672Dw+qt255K2jyr2nl3j8sR3dwARuW
vfoPcBn8YUAwvH9opu5RaSIxsnVNxbbwZUCApIktwWKw+G/P7QwS0f86tTNdXQWe6RKzCBdR0/W/
2Q8M24hxz4bRaSQ4Ri6OMynftieFpM/wGnoRMseF7o9jPhUiR1blliSeTfeJkp9SZZyOZdcMYGtw
DatO2HHlVdNu6mgNgleC32gUaEUFdIh8jRLNiJpUOmsHpSL310lSHqpIjlk5Hcd6fG9Iy9X6hUHp
f/wTVfpHRvt/yWQ31f/+dzLhxAWiwkUiPF5nfPrX6eQEv8PKdNcGz7xo28rqginJisNXqUA3As2g
F7GC/7NujZjZwPNq4WovOXhhQkxC47RYKlKcBpsVgevJOW3QbtrhrvGM/kSd+0yAZ8sYq3osFfUX
SkTzTm7yIrY3tjepu9Aj/cWGGknyZKKsijdBfmuZspSz8UkEhPeNZyWvjjONpQP+5Xo3O9xGCTYY
z14LhHNKzJ+ZATioyWYPblrzJP1m9upA81gfnAq6Yn+azKRimmWtc1yU+6+3PadJN0sR4ejsDL+l
6X2Q8xG5iRPUjaHGU1LaR+RGukmMMLyfUNsGzFdQO2vox4IqNL5XB+Ho70MVZ9vZZPYmzXzRXL9W
auLt0tXVF/d8ZkSZhWTcqepJKBGkPBubb8Wc6vO5QRSdtY2sfHnT1rzerrrPMyJMlzEmCKXIH+x8
wGtRFeHJtA2xo6DEcbi+XDrV+8tGvqcIx2/N2TkIxiXcVds7brHeqeX0W43+JJlQ7KbIrjZVTms9
0xGBORrfvEGYHB2zxtmGvWeeaoBhMP3Zm1cBf/uNmnMIOgTWCMzBq0UlUrm8PoiIpLU/jBBrgddy
OfijMpErngAbNo3F45la/9QzOFxyAfC5+qGZona8tag6KSA80z3bwUYRD2InN8IGO2VEVXIeSAMl
gr7F0ir6F/mW3ETRxBeLRQk8y7hf1HXMmfck1cmNcD+0lR2Ul2D6IvOHyPIBGu/FtjipanVygHaS
UhcDIfRNosmo/a2N3iznxPD63VAb56ZqLjkVPaNe/Ydrf1f7NttNQCE2snCWLgaRaFjuDeWlUui3
itFOj50wMRQmOsAPGmgl9WkznOXig2IsARyx0rVa78Wz0yIIy1Q9tSyNumKxj6Dx4jMhl3YAheop
ShsUfVaObf0O2mlyapLsmvdFsmfJ48dT7R50zxqZL0YHh+DfDYlnGJNVj/80hlYPuD4RBkqXX3JV
aba0swhQa2Ds4oHqzZ7k2tCdN8nqVJFrR6nVn1S8vVqtw4rGZynXgQTcQItRmMfZFXkwiJ6l03LB
vABEtp92cc2apKPi6FjCnVKPS7QYkPOqFWHNpFe7fWoGpjchOGjPWU0kuC66lybpftpLrpym/jAt
Lhm87rQte2dA9k2+RJzUj5GY4ekbIJFMpJpj+VwXi+sLoTJYX82uNjoks3B3VjR6GzsX3w2CSQId
IT9a/3YfRnGzjRWjopMcHTiLPSLcNO54Wl2+QOUoginLl+MQvRFE4pzqdZN7D0gE5mNmLYL8z6qF
Cc6almdffTCLYRfWVr1fpuK+deh7FtjLMTuRblqUT03OBLuNoa501TzQmxcEFk6TtbU0wG2GyG+l
naVydePoRc+xwOc6AZazu+yDnBOi2lGsEe68y/ThPa3UANR7Grh6eqEDi8kk915jx6T9pGmBGuUv
2K4r8uwFWuew9gkGNRAtxuRoJiyt9dT+2bVg4XtBYmtcKzpak+xpXAuw2ngu9fy0zJjA8JLdVH29
YmDCd9TZZlT+CDtuvtjFPheJOVrxhA677RZgZ1V7Rzj1coo8pu0N6whANBDh2sZ+VeyFf6XOLMUx
O86HnuZwm4d+H9MZaKONrtttELX6S5goTHWd8MExXloNq++Qk2jgVfTHOCEeiJHne8nCozCtt/xj
dgLXO64ilrIKVF2v6Q8wDlTfg3rmMwyxbjS4tGZBOHlKgq0/5/7EwRmtzDok+Ka3vdXvyNm2t6W3
QEGY9UPtNATnAZI+l8YD0t6JlHr1WsTGd6JkUvAhpC+/23N8Y7qK5kdtimF2qo+eVlpX28IOUfRE
R3W98DMXW4zgJ4y5c240Q4lhIQP7DbOF0VrThFTe4JF1bEhgO4FKZ3q9V2fv15RWJINl4f0SNT0Q
YBX0gDXcCic6swg41rhMAnxWO9lxgJZYHgCjHpo5GDsxH9ICfL3mhbd5mGd+ldTfdELsSc9Fom3M
HuQrypd4aH45TYzjMDLmjUKBji0xZcGaDwuGevuQRoJGwzjvXLpoK59TI6N4uU4kjrKqyBrfqv3W
WMepguhQlLbcjxao3R3Wy8gTyTb3ajTavRkMS8E/Y1aeHYbe9A5oidjt+vU1B7jQT7pYtq6S+4r9
FoYR/y/gIDNvAEPL92sdQd/OAFgfmxnd+pUBaTHxdgjtwewJEqwuv7PMv4bjw8TFjJ+P6K7YDe9G
W68fbZFfCT/cdQB/YGiaa4KNEqy3ssDoqlsy8ornEra0nn2zPeajmY3pO9Etezc0zd3CNNevslO8
DOqmzKLrAoB4dLSC67y/V9Um3ys9udP98MPqyLvJ4WZFZkZ4R8JpiQoGjGzHWk94JClHDUzYftxV
HYefdaKxSzq7D2pIQqYKKame23X1ourf8urWih/CjoCPkVzdugSw1S5EPAK0zOBfgH5/zT1U2ibU
amAAhrnXZ9rPjuu8proHIKoftU1c2Nodri/9rojHvVmFr3Rf3L0Q41M9ghIAffGRM5io5qS94IsP
Uo+KjOnpmvdnx8i/rNlvndI+ppjz/PYDAAQEIvRfKTFInWtpx4hsvLJEE0DgQPWzag1CKLoBJ4Cd
eocJXxAjlhCCaE5eU6FQAvchBMUo6i6OV/MIeTL1AhGCKC7aVF9dsHQAZWuPbPAjpjBis7xx26rR
+GNWr+bozi9uVRzdiYSDjtC1xm45TwkKBfjknB2GJCi2f7eu2BbtUr5itETJT2fKNqtrl4NVLZUW
w13iMv/LjHnnObH902EwIzbOEiFlN/HbrjmDrJq3PXhgwaR0T/lH0DYTpcJig/qpuDqQ0Lv+tWqK
X67nxiTJ5PQqf3PQH2lh3mcWmXNeXtyZCq5Yuh1Bq5M3OHjmyoZ/bmWdFxEXk2v+NJcdl8L8a8ED
stGyeF9aRlADgIJNe+8s+u1SOtoamk6sekYnJyP9KQrLQ7UYtOKnlAWDG5L1QKwpI973SeyYcdv3
y+Tafl/qVwWDgGtDvK86kFpd7AV62P+YcpdaKnudc0EGE9F+KAm2sWlA+eyCjn+yD5sbSk/R3mlV
yCx9jCw/dxHsq0Lt96FyLHukJVWigzhtiKl0crjRelN96+bfCB8QnJX2zVx7zX4oIUKnff2s69PL
NDmvpQgfKz3X4a8Nv+jUOYGzFM3Bm15E6ewd9EUHYw4xUyjwgnom2WClnYbuFVdwYpSY7EjOMVqc
AquGfTOaWDco9EkHgs1ERA3ZGSQxQwrqbkCKHiKOclC6eRlkS+tHtbei5cXWstqzQVh2XYsbdKI7
mtQkKWnRsoMrejFLUu2nUi/PGlSX2HPfq/7n2OrPPG/2hgckwbb6D6EPx3qZOF+T0V6TZpojNeeH
0+djEBWA5UfwS4rtXb0qOivZPabp8YEUBMrCxvbLZHnQ9OQBA0y4sdWo82PrbSm/ix6tYRJSBoFX
4jwcL5ElHuIUK2WuEokHrJOO8lHFFMPRSL/VqrWp7GFEue0uxzIdcCgwMIk75pG9irgNvMocE1ky
aMuZ5764D7MbzTrWUZZeQDT9GrXsobENdV/kBis5i7idmSgvK7Pv9M4cd+NYcx+uiYOMqZ8QjgKw
io5TWtaHxcYFPDroIpaaQMQaAwfc26rfhFqabnEWMcKHH57hZpvzGl2pS+/aULXKT6JhZw9ejTs1
5aNWKSQjN32u8+resMbx2Gh3Y0Y93vA3W43h7M3SufEaE6tOZSFC1H8vNX7mCLce5F7EZAI/q53E
jKpxzxD7OgEx9PFnaUh42lenim6nlHOfpNoafOKuifmjp8IM1Ip7YccMAly598M0hH7FXwXYVcf3
5y1kONyWU/2iFxE4P0sBOBdZ3MkZ5fHEfO+Vw2ystinyIvY9gWul6LSth2yVlZ3yEJP1HdByc/eK
1xTB4uSCxp/5lNXrR8q90HaTbRvSHfMmwH1lC34oW3mZpX1LBGyynXJq4r4lX7uHpT31DWaWRP8Z
gTXeGZp+SwAhZVumnWvFes5t46o27luIG9RBbLW1c+4SZg5sPsveUo3+Gza175apcObECCC9at5G
6xS2pN4FmJkwRTn0UHgjg7BioaZIfe0qYG0Glskcbrg5LhGVY6S5vpt0N3lpUAoCOFGmj35OyKMA
LBXp2ovX0AOZ21Mfj2+iywW874NnmMneG62QKM1oixqMLms4rkWJZpqIdMmGbOOLV3hvFUISmr/2
tiJq06/6Y7/SVz0FH5bH7U/XjLODy1ND/pu385OiUHOAsvGT9miQE7wrCrvZN3lFVhjD2sye7xTA
dXQArJ3WgriNLaPGPWXv7WmxNi7397knBV2EUhOdmHhOgBYmaYLrNEkJnochHXprcpqFJMnNKOGd
NWHdsLJkl5EP3aFo2w8TuBbA9vcAsp9Lg4ChlPR2JJ4PohTvNHPfddYiZtHoO5VA5vnHMLXqBkEG
F/34I+/dxwS32KBkN3oKorvJVzxVhapNsX8gZd+oI3CCcnKIsAiV17xdDnDobpXcIdKnqR/5xZRN
xIvsWjd7VdtxJzLCEzAQT77qUuQR+xUHXQdao+q+J/lYHpn3nLSZXjCXcclSlxo6utgkVkEUmFdS
fHTTs5ajvS/6TZlXqNhxLKepvWXaQTpUTUSUyd1dGVhc4vtPOUvGEtKo41se9kzddlOsi2S/wup6
YnyaBvDcV1W6BRIHGC3Sg5v1f4hRvASv1oSAOC5FFnTWdzqInK4Tw5xZiE1PQTL3yzFW49dKIRHY
Uyrib2t3QxpJLvJiAwMEHdnE5UBZ0G+6HNAgWicu//WDRHb8zb0MYuHDcGwQo1hYLT0k2jojA95q
J24BxE4rnv7DXBj/hhnqmLESJ29U6xV79ZHH2SMqXBKx3lEnnusJng9Q7dCPTesOO0CFALdzN7a1
2BsdjiC1/UtaOUC6w2fPACg4ee4T2XfR1mhC8gcqgj7rdZ4QZohpVkt+nxOb7P6GPYdf+cEbiHhK
gS/NaOHqsbRJ4QYPVGbtqpQDOGyuoxN63Tphqy2NRx6Ob4mG16DSIUeYDoLzNtNZy/OciCZ4Iehp
STQYcfRnFRTONgwBrZkzfTd0v6ogJXKqbWIFeiMJzNRwtqMVRwQEeDsBzRZMq/jl6fzBSpw8kCOZ
gs4EIuSJ9BwDEdjPYUz7ROeBlL6IyHzJ0QhgPqgvYlTexrHlGdv9SAABJ8I5wCK8NhYDivnKPWTo
lUcLkzmBqcXTHN0KG4J00eHEHDy+bTzofXjTTCENuzEIUUb9IFfcGIIlm8cPSotYqR8gZhHxgSh9
i/HN2GJ03dSZC2pBMViHnBtsrTPReGQx5s+ThsrOZAjh8qDkqWdixOTYNZGR+x030QUW6iZhJZDX
pLy6zHn8MfygrhpuSm9+qLswOuRZmJ0KBhK1why+aQ+tV110k2o+rwY8EdryDLb6EZ/Zbeeaqh/b
8bswzb0NGQYnuPVg5fWLGZv3CG4Nq3+pLPO2xcLXIzaeqCmcKT+jYH8kEZRYGKr+uNAfiobYeELC
mWNCYI2cswcTu1m2RZnyYMjD7yGrG6VPaFVNZ4u8pSTu3rVmZNWiQgs3imNfMQRUult1vdaM6r1u
ym+Vw1piwcVqDd3bUinaJtWgFbIqv+v6VuwGjL1NqT+H2qNimwRhVMpH281Xl0AazkUgA5w9k58X
4D6jZnrLIPM5i0MyjSbFBj8nRYWy15KEqRfGLwq27Zhgx+7b6LW2kyNJTg6L6F7ddENyhy3fTu0P
fchu4MnRK9Oin7Hh3YWsOFd2n12aH4pSPFbr36yM3bNdpejNuZG76KbgReubliO1dVITtQ25aNDT
rkyttSkeg8FEq2NORxA01Y1Qr1OU6GCGxDGjTN2WjRsGTelpgaNOuNkVO8AbPgZTQ+OM/j4rEAJI
gbvg0m7nhBZi6i6nmUoSJOXG0uadnpA1HGedcowU7zFhrWDUKk/p9IVg0OUAr6TYJGDoUIMNW6xl
/XFqFqzHBDKQHaTeRqXYIs5DTW1WvtUBS3STeTvp0Rbdns6Tnky8aZVBhn3Xkiqufa9m4pwHkYEF
IYKU/Kn4kOgZ3XS1PYf2QsKkzQHFjPlWQJvdDD1ylMoq6UiyNrcLbDQA/6heVdZ0WHzqlyzQ8MOz
8Nb0QE3MF9eiolEG1d5OIr+pM4+oEGX5lQsEvYCl8UUOxCFqLCUCJMLIpWB6e0v2rU3BICrtQx3m
eDiKOH+ciDOYJpsQB3gAa/fpUFfVj6orniEkVkE8V79Nat2tcp/b8ZXMYj7pskn8uBumixs3v7s4
wgiwRrJW80QqvJE515Ain1oLsXrhTdjJc/PGXDgRane+KxZzOXsj6sJCT6+CaMquIXdEn3mGcAct
Ovc2jjOWGFjSNujUnX0l7GSXG9G4DRdtPjSHnKzVm2Tp6KVpxibuHRv+sHpQR+K1+gwMVf5hxACu
va5k1D/TqCTrLOPvBpHTdgN/JuqAcKbd7C0m8JWK2LE+9BczJzWBEI9NMaR3s+KFrECmpxExB0Cb
xGJOtOxC5h877nEklZf8nBhHPyrxCS32IPwp9Sa/cK1HTy/icxIZ5CCkJ9GV85kqmdvX3JOg5TS/
kmL6LWjLgLGzTo7I7/ISKtuwDCIQoWrtHWKRdmHq/IKdgNLdDV9K17gBzvFrovdzrskNYxRttME0
EnlMqucm1Iee272RbtymTUlgxvOE2vBEJ/4nqRvhZiAUfcvCEeCuW7ynswVK3KArpbusCMzQRQ4g
8vtW0czratk1aV8HWaqBZODs7aZcPIwNF/dkG8dkIC8e/ehLWCoJQIrpZ5fW9aUBXrFxI4C45mQV
vtMRbKGo6m08zsd5WpuVZs9gemN0yGuZxeM0J7JtYyDN3syzcZuQ7Lwv9dTjqnWmQ+/UlPsxo/2R
pJE0NeeHubpVhrjapqro75NS3SHaO/KYQHujHuPStEit/yBiHt6tF/5GMyr2abUwzICSmGjKxVGH
5Oy4rwYzkX2bUeI7Sr1c+9Z6HpmC33ripjQIp2ThjHd8r6qME4oow5JeMWoC74yODgOITQi1m6O9
zkPu35Z9oTW7Zrz2EM7U+rfTzw/RnD4AfL92i/1KbAlgm/4VMYa1r0eOqMMalCw5Em2S97orzHuh
988sl3FduB/DwoAS8//GEgmRDCzpJ9iwhI70FUJ6uA/K0j+YVXRH62jccyvcWADCHstBCQNrcZ9C
D+ONXlXjfTsm70lWohEgJMWbecQTVvwyJjENLy5JMkt+lhnZIOu00E/Gydolqvea2NWTBhDyNpwA
sUMP2vTGHL1GISsONTPvlxGaIau6gSEYHMQwSb4JpgRBNH+LFixWEU3URTjfe814aNPYjz0kBwb+
SfIzLeNKBdG71IZRiQQ1Kev7FEAra6BifU4MB9015+MwApejj5lbqbIVLirkOESsnGXxrtHx1Tta
fJ3G+WBZiLRc0dbbpFqyHYYF19cKCAiZhW0MBXOTjzejvnBN1jfWSYExuknDGuQ6zNuN7jgXcc0Y
Szy0BJ56Di1we11NxhlqnkiYW2CSLrkw7bup8O+MIVBUA7nitmpeIdyaPnqmtwLiRda78cEIqzM8
7FcT2SkWbvor5MVUSmZxT2zjg9nbdxZh0gyXyAzQtdRmkKcpJG5RlccklgGEWCDtQBCayUUIP8JK
K3YOMzutN2f6ddlNuBRvLK7iPaSuwLG9n5MgPkEXlU4rEYR3BHjVad7zcUh9JUkgyeke6hDFdG4s
Qh8Kw7wAl37IMhZ42Uy0LZferev1P6Ip3Q4tgUGz4n6ri+FnFY/xJWPa7aOSIvCsygICei9DUTfM
PXA4KZ060C+vblF01Lu6DWG62KpvYPkfjG4+CquqNgOBfhy86cmxfqDdvUkKEw+sofQnzUIcw6NE
z8o6cLwZj4lq2YeoYCxt4DiEYDUeuwVZVi6qx15JXkQ/HjxzNjc0FnN/ENwECtozab/27VeaCc58
M8hCxvX2VGb+94pW9bd4MPnptkdWBm4gQdR3U6hiPHedSQJe2ZPVQpi6GOtdmFWXYs38glPYHslB
0Hw9GR+g09jH7Ak28bJLwdvbI8gj0GJT0Klxz41K0e9nkDH27D1nxA8fiMnR/VoFkqDM1V5Hngco
LXmjbFj8zk2qre4Y91kdtj5EEmOTaFQggsC1TeoUD5lCMBuKmnoL6XyN6QIoBSDqdwS0mpgD5aHL
O4fPxYnunCwfd+6g0WxMwYrk0KpM+3ZJhL4tF+fBKngaoNK/MVkQctPut4PpOCe82W/lSKE+TXBz
Ql2PvmXdbdN/hNTm94teejetQrDkytNaED3MGdibXsfE6twD63g0BlLvupC23BgZ7W2var+Kec53
Sabctj1sFCr+i6LxeB7yLr7WIjsQSOer5li/NPayBXSt78dSg8aU7RvdueQDqqPee8/in6NDDqjK
1STM2thFgjjKCuPkmqLZa6O5n/WyAZVIHpebFs5eI700Ngk96KrU9U0EdmeXaPf+W7qIj7LpKZG7
fJs3xnfPqsrfhl2crGLXz80a8eykm9Ho986i1ftG4fYimvy8FJpPAFccLJbDoiik9B7nDZ+UywUQ
bgoUNFtlUW1/qECsNglCqnF8qEJuP90UbiJratH+oZMgZe6XM6MS7QaNqLR0uWYKCqpx9rIgmYeL
RdJSkE7Fpe8zgipYODDemBp/jpRjLvrhrGXLvu+t7NJPr03ZtkeV2ogMugQuTqxe0IVF26Kgr0cM
G1ZN0+3wEP4ne2ey3DaTZu176fWPCszDojckSJAiNY/WBiHbEuZ5xtX/T6ZcJZf766rufYfDCHAQ
RZEAMvN9z3mOErMkJX/EWZRXSsbQB4v11p6EL2ZavzPbUDZt+5YPNjgVkvfCHhY35E7otjkJfvps
BtDXGPwWrbg1xPzG7tFzdG2yq6fUubIplwOnY4E9Gvn1HK6EI4x90Jg7PbMP9NZ+pG1f7ZxWS+El
K5TEWH6gdI62GP8vnM48QlKn22CnpD2X+V3SrTfQnMdr0v0QEjp8nWmzfqddeQmcJ31fHfXIGo/B
LNotuId9Jjjd3YLiU607v7Ys53vaIQIY3Oxoq1V0ZZkDYx8hOiwZEUBnxl6lVHTJqLGh19Zf2zaK
1VXjlM6ayzbhd+pcKzrV9SkSWADrBryIMaUTJ1GMXd64IlauPtB1p2msU9UuiW6gztP5ilZ+89Ly
2iKy3u90Es369JzPWnbvgPVM5vwsN4qSFmfLQUJI1diPa46FDg0Hk1hAQlYGe8ijQkCOxHDRVizm
k0JP6By55EY6pJHkzrh3avs1Ifpm08YrilW14apJXxHVAJ2IrlExNFsvUV+ewOKQaRlH16WVFli0
+a5J+aBNCqgz6i10JKLTqdGvwrGsP2IUMJbrlhbhhecy4Vo8N+PK3M28clWeBtveeEmD2hMfQ1d7
ik+lDvTchdJR9ALZEDSWjTh1rHqSOBU8UMQcGk4232Q4FI25J8+kmsmtzqsg68ByopbcNUwDmcS9
z+VK35I65jQM487w6B7YJJ4SBWpVu1pbw128MEERofSmNp3QpayBV+JP0cf0CnfBHTB4qtbrqDBN
9ijc9SbFLwhLh3oeIbqKzmFFAE6dAQmx9aOH4fZKblQn3SXEEoxYT45mbS4U/WM1qOGqsxJFuUz/
s32OmVHZy4gVGFY/ync8sKUbXg1qZxDhMujnWMDNRIa7Qe7mtoQNjkpSiNoN72wULAXKsr2JRrhU
s31R2cyd5p4OyBId3LLU9xp6giVaT4SvPQnV71mPE9BcHdDCWM3fgASDxs9rwhDcaCFmFNycPqXP
FY3NJc/UXTPq53nmwlTVzVF5Sk20G7WC9pe683RIOgZ3YAicZMBQg1zDr9nVsJpmZt7RNMLw98b1
zsh7OAarcY6GDJpEsf7AIzno5lNtMK2tla1a4o1d7KE4p72L3YHvx8i8ILGL4sJMnJuINUKru83O
w3+8ReCuHDBZfBhZ8tNpVHffqHa3q53WxB1AMvBQmJwCa1UHK0dTpVvf88JDaEPk1qZEfqYqzrlr
kaIgTD66mU28SkJ1qfcuYYdG9ymNx5RYAqbFXBnzR7KMpyvEXzoZLLoVXdMJYUVXukfW/owyXPhp
wxIzGZVbBhKKhdWyrxx93nZFeqh1vvSO1QIpizTUkpYfway912d736/RzUCDjPLd0ilB1yAPLMGP
MYpdtRN0NWzLp2jVCYZiSBjwIvhtTA2l7mFOUe7OASgHyuLkxJPMvFNyI/ViOdIGpFnN9EChs7tv
q7soCVccXYl5UMki8pWl/Ga7D4ZGa0gds3NFWgL2MKob1NU9eH9GWbwWuc5qmxqQ1y93LPnDY5/S
jdE8BA5tqG9rAtvuHFdlrdQdqbYAZUcETqHCupgqj1I87QjWyLDQM3W5XmNQx2l+W3UlK6U5xjvC
2eqZBhXuqRvpgrLotdH7uaC7yDDf5qm6+Fref7MzVzmoFvOHIVGuG2siadTiursWlM1U195hxokf
RpuoFLdeb825S3aGEaLCrEYFQ3nH1G31TsWQhAdR8p7rFE5bb/70Ftb2uVcexqnSgtJsoUvny0Va
QonQUrimgi/riY3cMwXKs7djqAarCnVhDmmYanOHHRYJi9xINQbShBFbsjrThI7RGLXSBKUL/xAr
Dho+ScWENWY9hToML6mA0ZNlIR6Sj8tNNzfRvlfcR946LV8J8/VIi9yHWncjWbbyrohyNNzJ6YCw
XLlITIRDItzPzFeaVFwzKMRn/Z5Z526tUEoLX5D0EUnTUJxaKuswgxWfSHKQwQ5y80SKBlgXoT4r
lfTBaQcSb0abxE1xl+eBq/0/LfX/BOZuMGAABfqHcNd/699+gduv3or3//yP5wU6YRn9LqX+9TO/
pNSQ6kC2G5pr0l9gBSlwRn+nuWsaD8E5QsfsmoZj/UNLbVp/UzXDtD3+qYIBjzT4l5YazrvneQ4y
a9eA9u5q+v+GgSQkxL8DkFwVg4gphNm6ye8xeAu/S4y5vHRZiwjoymheuJI4XGUaZV/OG4tLcLH5
7ZP5C0mzYf+b3yYe//F2x+fXAcH/f01kiA4Gvy28XD6QmNpPFWhoalVkpKNG21jPIFmiSyOoHii6
mS/1LnmPAobmPdTFFqLSFnvPk3aefeeoMt6RobtZFRS3u+r0r98qqnTk6v/80Wiuy/emG4aJz9dS
/1CZL1qnod40tUsHdctG5neUIsTDm4wZJ6hCisdIQOq2xsm2McoHB8L5USECkrKpsP1Je5/cSyNW
3RHzCT/WSVBpzBKB30BasdzQ8U/3oam+SnMWzbn5gsv+RKg2a1p5XxmiXNDsBQ9LSi8jS1BmhQ1y
3tUltwnp9C/T5SeTvlyJ8DE1WgDSxZZ8GSzl7RFJ7Kf1slbHm1Iw7z+tbBZuloqqMq0vxNhfGyku
XZzUBspSkb0N3EFuijbUECJEh6+7Wk0g6laHLiwfkgcVF2+qxMIP1DT5XAZSFvvZiT7hbpYz6Yey
qbfS1/lp6fykYcs7pOVzRemxjXO8SpPbhoExjntGk9+tndLk6QnXqjR5du25oip+lPa6wohJIpVG
T7mRPjwNIR2tlmT+dHtKgagjnXZSRS9vV2bu7fI5fG6ot/QNwA1ppi1apAxUxy7VBB+svKtfFRx3
iEJtuEDJN4SmHdka2Yc7ps3OFrfkXXLzdVNr0hcLr/FGaXpyp4SvVQ5NaR/RHJN/ufxW3DY6Ox2a
4a+/Uu4Ry0WstdxV3azeF2t6//UX6tJgKG+TyUAxWMVLW0PaRf+KzZCEbg7Srz9W7mnwyA6cDkS8
/z2eSO4lTTUGo7ki6WLA8xzrSSqn8ySMjh2ZzaPekeStdIACBdQD4hPeRk/vI3TD1dPnTUOALZZA
wrIt4Vz9wmZjYNMPk9mh9eF+ecDwjSOC8jjmI0k++YwJCPOBiVzcKxu3oxI4R4pz0ZOJRr8feosS
N7gWDYEPnyaH3ajEDZmsCOEk/p+RfL6YTAehUrl+RknIw/YrbGJch9tCKON/O15rCWKQb6oTPP4u
bC/lu6n+Ob5A+l2/cg1C6UgH0wY5hIVV6HKpkHhqeVNuZvHA180/npKbdEHaDqS/RHkjN8WWWwja
ulW2TmB7VUAj9hfom5iBX/Bv+WR5E2kA0i0PfKZJMd3vcjGJM0Jd28nngKMA7pYPL18vL/d64iyQ
loyfz2rjjrNuJqisNfluJuQ0tNHYyD153yId6bR/aBKPkPLknatGk9dqvHz3+fBvz+zVd2VUimMq
rlk4BKFqir3ZTOv2Re4ueMiorIl75aZxrbeYIQP3gyB4fD0gf7r5uvPr1eRzQAtpm7xE2yA/eUCG
vz5v25xoeCr63SDc8g3jLMZ54aGnqcUlShPOelx5m0n+aRJ/Lv9eudGFK9/Dnv/5qGmvXO8+Ieif
jwtXf4K9n9ZXubMx/KPRQN/OifH5XPksebsS2M+vm3JP3vf5cr/9TCn4AwsgAo0CWWCAJvgN0v7H
y3y9tE7VWSiY+58gmIlp9PptLBgVrmAjgPJ5k7dScZcqjtdcsBTkfZMQG8m9r82f9xUSfMGyOVD4
NAoJcZDPKQE7LBJyIF75z9eTP/b1qpX8ua/bfz79L14iGsxY9fgYFn0kEEv/qLia4fdgwDXgjTi0
P6FPqS9myLpewkTkRtJiGqRDTq7ocx2MhDpb8HHouVbE5K0JUii1XzpSRklTkxvXUu9YGLR7STv6
2nzxkb7uKwHSIDmvd4sYXVVBRiq7FFGOWHiUU1+oZADqA4aYgdxbcXDLjS5c5183f7tPjHpS4opZ
SBz2sN13pQkeoZw6gkqWRt921npIp6YAC2we3XwgMbztX/k4xiM5QufUxoWR2A4aN8YWtRhJDxjv
zWszy7LP3ympKJ9gnMYkdWDOyDd1Z/RQicXH07bZjgRX58DKu9/pgj0mEUBj0dFHl7sSwiQ3Ld4R
HGXR6rtLRRNyCSli/5AfkGUoZXWoyno9dvqVhMHIT0kizTKnu069NaXcAciomKyPQXiYB/BGy+wC
E4sjpIsR9MoOcRoJ61oVXYhFVCpQF4JiI3k2olUjHMXhXVKNzV7eJw4HQzfzQzunvGHK2N5x0s+T
xhDSNQ5hs2F2a2veU89cF5NydpFMp6qFhIFixg6sKD42VqRfaAI1KzerOVyT7pgdxn45wNpzr2oX
a42+PjRFOJIiCz9oqu8SjQkOgSfI7xX4nWHp3KZmW2/1ftZ81YJLLTfiYnvhCVzU130q1eBtJgBC
sQh8kZvPI0DuJnbGJDibRiEZYZB1lCsndvSt2uGCagkUmkKU/44Owa9Hnj26U3RNQVDbWBOC1Fln
3moPzjUujTmoVYtFsFZoH92sFrsviphEEH3BaUp4D8FqE2pcmT/rWbspcxwprPhJFhR7TUqOg8Yy
mvBeTsKCv+AXVvq3257KxY4ekyRSe6xx5WOCczJalLGyf9wln/H5GgXtA742ETPRicCJTgxCjdjA
KYQ3JndhGlIXSUZ0mebAjEidPChK8ql1pv56vtwjlLS5kHtfD8jnff4IZu6fucA8yfucpvECt0V7
UZdkKYqNupZIVeRtDnaN5MuSMPeVvoi8z1FMHq7b87gg25V3yQdjTHtiatdf0PlDbNPw9vKhxS7h
qrt2Cl1E2tYNGEXzk9yNVO9IxucUTLasqAmwttm375EbQUKpmZlzQLV0LjRsCwaO+17c/Hrg6+Z0
DdzfQ/SR72iqjzSHFJ8DgPhDeiXueJUH2JN646RBeXd303P57mrF5QSwldEx6Hz7Ib9i2XGn4P2k
CO6PMBgw5s9A88mY2cDGa+yL1fSX9q6bzm1yJVZJKU3Hi2V8GvS3kWBTAv4QsWfICbMnM73W0qDA
qqScqvTaSYNe55wJHO3kUqxRQs7vc5leNTNdDnCqqDkJBjqh0iGVx7ZuIxXLrR8lxwzb+AKTFrII
f9feviBVeGsiMq+3KKMin2rph2BA9AHCdEd5bUkg4O+/p1NmIXim1EUBv8ieqdOjjsCK90huXvNd
UzYQB0b9YYh3cDBMwqo3WOTIXe2VPUR50wgclVb/kU5SlOyzHirptUv9/bFNbzr1e36p7uvNGY7A
m7tJr0QJcIMYfrteGBeg5l6Xc+enH8veeKOlNe4gHtyQSEQe+vzqBShWj/pPAFW76Zi9qH79hCXM
R6G2buJr4zAe+g0I3RtnZwNBvGHRSSfm6PrFpXaov4MrjfsrDQZGvcsoWpNSrxw7itZnY/TrYa8x
wyaeQtmE/ncE+dflEQHhA903c5fdKlfR+/Izfqo/qnNDHXljbdtd8VJaG5tl9mNf+taV/tC9mP57
f1hPx+E1PPKukmANki1vmDnpRXVzYcwHJ0A/sZg7NSJAgiELJufGCMpiZzcvfXpI4rsp2ukimWJv
Nwdg/Jq7yYugoGRJxLd9v9IA6bfqT7O6pYy+fIuqvaLubMNfkT8WuLW3+F8BHRhELJIyT3FgviBR
hhojfJta6zdq+9qezs6tx59VHrGL3dvzBSBJGr1HbfKV8FmEIUTBuuy4Qq4cHI8DLspzfPBudb+8
xKP8CsS0+6mfqZkX1A29AwTZevaXe1xacAH7+dB7uykEwImcH9HFpnwz6pO67r/hB0j12zI71NXV
tFd/1AoQk90uZiQV/7EdL9+dn4S7jRNW7hP+I0c9hUyFp61xrSEpf2qW7cl6oCKqnLR97VfP1s+Y
cbBLcaptvHN4B+LW+TaW2wXs86vX+woJFKQ3nEzzML4uD16NtPGgngFM3eav2rsgM7gb9TtasPyC
yHeOyuasgTEOxoCGOP7I6JgzRwHKO2/p7yUaK+WN/kwI7OhjNHSe7O/jbXHjvjTH+ZJ+FA2Aujxz
+ivj0Q396X60N7Qqh5/Rtn33OH20HQpYwtBmYvOocZoB75CXpzFNarh2aVwYt0CU5hlK4mHCgfSu
Xk5vyo/8xtyRb3GRPOgv0c/sgUYJwu1h2NobQpSusufmuTqptyh+oz1ctxOBErjSDoh/15f8aF49
LXfWvXIwbtL3stkgaaRgavnqR1L69sW8Jzyoh+gftI/ov2/1g3lSj6BS2yc99sc3Vsdgvv15Y+6U
F7XaOvvQJ3LGHx5o+3At1LasCtJlM+Y+EgDE1BmXbBYQt+NrcWyxPFM0tzdQiNVz5HNNfYYXi/j+
viJACHH8DhclImtWv9MGYOvePZS33jdwrU/4cf31kL0WgbVT6m3iXhsd7dUd1r0g96OLsttOPnQo
HIhnTrd0T5HugEndeuY4PENiJid3B5pp2nDm62mwXuHRcOe9Fcy3P8JDdGbleSgPxIMG4KvcG1TI
R/I5kCshSSYkDxqM6m3QJtzzmR77E6YQ3EHVFls7nSnEIhHSSZUc+KC+8V6IZ1rmDW3mxtjDyDM4
8jGtXDmHkNxyjkMyHDZDEO2ybROk36bLqn1k7YVah6To0ttbz9q4rTj2iq1xdv3o2JzDPeC6J5P3
HChQ0+dse+2QM31qkLwdUApN8K58ZxtRjiRnPd29L9fZ2Xszb7LH6DIK4u9IIKyrOS+m7dfwR2Qa
BR85RBpcNgpUBweKRxeq6bRBbIRXmguErxcrnFBwf02xNsK5gPACQfou0d0XO3WZWx9MG3OJUdeD
b4ioDgmdk3uRWJXIvcky+vLwueupibpL8/GUmV0aSBzdJ9ruv/9p4YzaNp3OoqS30OATJ571VXdy
nY+4Kp2coDBvwJ3x903aqgNYMnLR5J58oOvqV6VCkaw0brPxptaEprzu4yzTjx2VK3dSNHwyJldK
uUtqEeZri76aY5uovbuYCefUhHis3XHGTu+gxII8kHLdpQaBP4XbocNDDrLrJcuIXWo9ptNqWVAK
dSkVyb0+FouCr9stME7cYerJHs0c8rWIShMJbarYSPig3Pu6jybkFBTtcBOqo59oHPz2whfM8oRy
UlNqJBCmmoIn/FpyGIi3Zg5il9qRULwukLwwuekz66pZFG0vLftfG8nx+rqpTzGf0qheyyqbzKmQ
e23tcsn9utPEBUv/v40/KXQ2wkPVXM2DLAf3gq8n92QGZZLp6gF94laztftcNQDleZSmaEKDl6gZ
JogMhNFEGsHeNLgeD0+YjqbjhHZZgfsbfBWQVBe765LZ4mREo7RJCMO8IDKRPJ++Ff2+huU6cAp7
GBN/tkALy5sqgPctXfNbbwwfpK87LgRSIF61h7p1mz09gPmCPgAMMG02cE26hwi7E1gi03oulhoi
YT7j5JOdKzMzRjLF3Np3JQtTfHPePzZf940jfns9PMtIRm1scauaGDP9xWwe1K67clj1CPT7YRQ5
nLJEJ4gyW2scueqJcvJnNOxn8firmKzrGHYtsMyqUpE4L2KlywUm9dLEXFmb70uf4QWeUAXvMbU+
y5hruVFpz4KhGna42rVP/7X8guVGVlnlnttXiYj56yR6VlIFZWOPZq3GwqjxrG0tSMHL4lLkaUTR
+XOD/BdScMudEEr9wouZkuA2EFoSKnSywprq0PY+b7vqXOz+rxn3P2rGUQumEfbfN+Oe3tuiKvt/
asZ9/syvZpyj/c10BDUI+6JuwxUBX/SrGecYfzMN08FYZH4iivhNv8hGshvH3bTwHJUSOE2yvzfj
9L85II/o3lGe1lTLdP43zbg/2mPQPvDPeLQIDZqBRKDQKfy9PeZq44DY0LUOke39cAcUNMntqk3z
Jo0a49/14sSL/db5M12bBiOoKLqPnsrn8QdcKBzGRjeqKDwslDz2ujvoOPhngwPfSHYMTK36s+vU
I04EMk4uvZJZoIIlo6DZkYxoDxww1znq1HbqJn/qJ3AlS+SbGYkJbpk8Jq76UOemtbVt45TklkeA
AOpRPDhUkzOXSaDDfNRKzlXkHqZO1ZlULtVuVNqb346Av2g6OiLD5c8/1LKhKHl8Uw5f7z9/qrGd
k0+ByeiwRCbxwCj1jNTN/CGxQMbBXtfynFxB/Yep5h95YiAaam9Ucv62LKVZY9SwckhwjdXiozCL
c56Pk+9mITmtrbXDkFIgNUoAL9LG1CsWXW2hPWdDDKc04FpmHnXXOI6MtWh5TR2ugHHpRHBgUlon
KlEKIphe0dWKzkr6lNgkLuQywTcumdfUsYHwPo/9vNWQeTse79TkbfejYCo4Kn6vDGqOE/UvS4Mi
J46aQ+xqj2WyqHRAiHtyvfSQutA7YGlZ/EjyoaULUS/TzWjzBcRYjX2SNZb1nUbXTaZGH3amYyDN
knsI8+iMZlS9VedyNc++VQ2y1NAbCWUjgq2w88n/N9/VH+1oeVA6AiJmeaTxYD385+9KBUdvkI9J
RESsIExqwofUyFjqMG0t8YqVWUmPoWRlEJkpxsNGxSXXTpAWrUOnOJiLhx6zR8w02XC3Tharh9ah
LzfpSKaSCcJfae+sxn2ZOzvf6qZuI65Z0B2nYObtKGjrFrVgLnpXy632PKo5MLwo+bBSTwS10lJt
HCPepBXHfTOiJ5omMstM73seM6YabfOSx+XZpFW0URKmdG6CoNjKToVePw1TeUM+G0EDuHFwp54T
LXvtrPImRFi0Zw09TsdFt9EM5VfIJa8HvUcrCICsuDDUbkQ6Cp6WJ8A54FuEs0i91fVuVW1SyQiG
4oCz5NrzFgph+QPRRR9uSyWzse4KjyPm33xPf3FKuWjp6JC7pmP/CWDrTGNACDh5h8SoJ78VbFg3
spa9xoK41+97M3v5179QBjH9eRJjDTMs8p8Av4kkqd8vjdaodUWt8RuN2TjVtn2zujAyTXEy2OXw
DEP8ylAyASzEVrFwBCcV37BD9ibIe/fYJtFHp+2iJjqMw7d//d7+6pj1EGJwtCDU8CSt7jdRg651
0DWg+xwc/ex1FeZ2fBhbRjLCrS2gmgO+fyTY/05M8Re/1hTSDRwHSMgM8w95gtfquptPinsgZPhj
ttwHoA/qxq3Sj64Zwl00Zygt3Yd//bfS/fqvX70F249hUgxT/2WMSiNN9yZO3IPas6JLmI5P1G/i
KT+H6Am2Tk1zzRwzsCePYec8ZMLf18z0aipH/dA0VF6YmrYewxKnXXFJFt+pSbnIhGq2BAkvQ6AV
QnUq6GW6sMxQHcgsuY340YbVQfQU/q3kuWyV29Kk8odNZLs4AGmYLCOEzHqa9gBScMTv05qiV6ve
2ICWWO10A4X14ujZDACRcQI0ZG+q1wh06cYpI5al8dwIIQKlB7phttv+6NXHrM4oiA7TtRc2ITlV
1E/XxnntKV6QksU1OHMyP2s6UazMcL255sc8WCct1DM/xWXIencmPTgHo4zQmZXFIi48+byezYjB
QDXH7bzwtdXNXrHxvSYzWB2sMQ/GWD0OmnguQ+vGW5Y73FP5tsHitxkS78GMOPFCjw/XaowXe1k3
4BsYHRan20wNCnvd26tunB1a6s3VgGtzNgnXytviUxhGcl30Xv3F8IpOiDnTPw+wrsqahQNRd1z4
O9YfIWqhTmueDID5EJF+hPBjn5aIuMHOBUrYVSBVbpkDI5TU6kt60CxHeucSXjVqeQgVy2x6/rjL
R4oIsNnaTeiqB82dBkqD6QB9loGIucoW3ATlvwK+rjpE50rXHoe007YkRDXbfE8kqQ2xNC0xeo/e
piSjeaNYPxLcMrCeVlT4hb61aIf4Rd6rm8oBZ65hnjewdWYV4vu4WD6E/t3RE9U3Le97pR7beLrz
qqnZJ6MGgLXrAz0z28tqNX8i37e2Ybg8EPtM3cu1qHhiz8ywTa/3hhqfc6u8w/heUkRtCX7Bf7RB
7v3iCeqIbjp7qwDHmpOiCmJB8S1oltt1YIoVaQV2Do2Ch7bslbIcWKQqz7ZNZGsbL4FbGI/dWn0L
q4EybWfBc8NpDq7uPqXrDfFj29ghfMDQObt5VoO+V66aFf8qAeP+2Du3/F6QaA51zQFaS+EuRN1P
93hrD/qYgJEqEt/Opst2SQff5RNycj4q8wl/AHl4zXhXNtbH0iQVS/WawDfIV1rtpb4NbglbZ3wb
a5aNiqxHEkKKU+al9TZHY7adY+p+oc7ohLmfz8qHYIj2UaECbibrgPPQOyoRk686O85gNrcWP0sg
wfLG1MzdrB519p4sYGanrJ610Md4QAlXi2FcoPwhyW28phaS7Mc1KbdZ2iKVMqrj7BAvV6K/3FC0
wfTdmsl+SqmzGUZRw+pJ602U6ae2xC5Yi8HZSIqNm8c9gT0k6GZa8bJY6iYlDehpjfL71GpOCUZk
mqv6tgG4uEmJgwMmdsgbw+9D8oUcK4hNDoalNH3VgbJCLlzGYXdo0OhzdFfDVl+8Wy+yUZ8q433U
wVKqtfax4HTdjJpxG8NqOZKudtI6fX2j9UTXD2eRY9lBHZpPVmNdISTKdp0G3T2zKLGrjC7N3HAV
1CM9UOMJo9riW1XyWGbzKdVGSomVaoCMrB8BCVCZ90jo9uaK0OuB4JBCb+lnMpbGJILC8IDTjBmT
3M6EuTwp5dNCQX5cnesqqU9rbFwv40B6k/JWVDBVbRNxG/XsxNCZPc2QprRw/AYDnII13z9R6IQ7
IL8hoOmoj8xQLWYrFVk7+xKkAMp0YNQll1jYdaC8YVqlyW3qlpxP7nTXKZiIkM7C31L089qKRCON
s7rX0sOSIVlDG/vN4LTZ0L7e1EL3okzpZZamXKKLoGmqb61RdVC9yAfGyw3XJ6zDzZwbbx4F0nj4
2XC1OdKJwzc7d0FnhVd509yXrnW83U9efFkvQHVcpbxUZxoXKbloTvyUFeN7QxoyXPDwwJXtqpsx
STTf+mZ48Dr9NTMvqO7BJNQx33tVustQ0GFsLqFpO9NzDjZj6EMm3X1gZc0VWWYrHwIEzXQsyRXB
OFrHxWMrbBR67r1lLt13K5vvcw+4R+EYW9vAf+5UyOFyLvWl4urXfZuv/jKC84+yMAJCpQWKbmZ7
hPc+xvTzWIYPk1Ig6anWq1HYAmo9/5aWfDoxOn91Ks4F0mdgSDVS/ml6psFMXy5Vs9taQYTtVB0l
Rq25NSNb2VPh0bM0PigznQ8CjULWjTR9Fpt2h10zAuPr5DUf3amDCGOMd02sb1KTkxl7okc9pX90
vPJW6evrzOiJwHPxq0wDtAzX3TUdfLhudR4d1jdHOq3mpp4TrpFrhxkbvFLQuQP5Q3G+0zyz3Hhx
+hYmD22HymVauGjGdBoiFUSHYGUbAelqMQYxlNIIxua0tckHw8ea1GFPv8YD2oqPoh8b7PyO6ezG
waAg7NIamKbH2lssEPbE6Xgr5VjtmEwVw+2iBMnMd0WU5ncleeUsR12XAnGAf/00dN7trDFWo2B7
7Oo2MGfs3L1Ki/RWbckXs7siyETEpoGhHisQNsp6HPZqoZ5Vl5Uf88iNYg6w2VbjpfbMb6650WtU
sC5tvDwZaYLYJSl30Q/syWMe/ShMY94UjZJvmU09wi6GyZLTjq2t6QKEyrOqeD/CIoHjhmZ2CZWn
zBZqGCBPrPXHZlfN2WFQzZexXR5IBYZGRRZT6sygCZz8AOfEzyaWkVkOLtj5SFOhn3Fb3uhYPU/C
0AszejeV8RUOmpcweun0U14iUsAgjDPT8AIN+gSgKf0gf3ZakshPGN661dstc06n0GNqMIGz28bW
VoCqqP1Oz7GowreKixc+VSgdOIDH2mF9VIZ8D/sjPpReDi6Sx0uK4JQEP6zRFqSzbDpoi/ZcrTEN
YZhCekN3SjVR13ONoxahtnzB7mluvY9Z/LLVrTjVwHLGODfISYg2S4PMRGe5Rr8R38S3njo7Q+cL
2HPrRWlv00S9I/2h3SkOihIdecl2MrnEl21RfMsqJdAYc6clTQN7dGeS2nPQO572HqcqLvzlDYLp
zTQppLJTRTgq9fzSOzRtIICO5bj3Sux7laU8LotmHme13y0TvuCZCQ/MQtruDAO5Pzi0Q+qT3pdH
U6h2FVauJAOFtqUG+PFRKAthlNxYq9UDBYFx0FMhZrq64u/6JCUV20GKWGcKpziEGwJUES3ME1mO
cu9rE4kCRZFmg68OwMxmJ1wvRjcKljJ3A3KAa+IzUF3YDfPvHrXwMmcr9FKq12kBgMCDhSE+SyQV
PVK2ARlKg4DYdL1T5BZ0g/P+SsqJMgivrVsk+1IIbpNQZ+TA97mJnZg82FQLBkO/rC10uIBpykkH
1dPrl6lOKTYjiHPCiZtSv970kQ3/PmI2YoHFbxQgl6ren1Z33DcdKuVIyd7Bdd1Ma0Gn0i3fLS2/
dOLbOmHtsS7RDTbYS6ZJ8xYO4c1UdY9ll93Dm8GsUr2303xKcH1rrv7mDvareeGK5SckFuxN1Tvs
txu9V7eajummchwiGEifZZZxOQ424/rwOA/5O3Oo09iIaYpJXVtdGfoohrlqvWkXsIXKknEx7fkt
a1JYu9orXln3LSi68LpMxlDuRocWRWVrRbGxkNH3emlCCKRLVNfBLCSWUlZmE9W5s1DkyrSqfqSl
lfFFZ511igpOUfBcCbgUN7yQm3KC7Ksm2RXz7hA5AYcsBuTAzCcrkJmBrZp5gCAF5aRpq4c06390
PXMV+e3KPXmsJCuC92QJmWejfYuDUDQQpJZJ7rkiFlFr7GIX0zfpWu/B1gGSWMX6Xa8w9WV2fExa
9VuUUv2ZxvIJjmJQioKGmmYfJHE8sGAik7Eyt16Jca6PwDgNSbDYgLUHFX7szOhWqgUZv0MEGob6
TtQL/dTYD1tOgmNaMIlLKrwPeGWtrWn0WyC11s7S158m3RlZw+xT191gAfMiZM5upbFgS5BQtAPQ
XJaTkyp0CuulTbs45QGD6+ZuslmekOCH7zL9GE0KcpalvM8j5sq25Q/odQWgw4wHby2Y3DDFvIAm
tGkdGqnzsui7xv7IxLAuSn9ykRgCwaptEHpm0R/cytQgZ7LkXkdeW0uwopE5dqz1At2I+HVJaDxq
0G48DJOsXlzcoJS5lMJ7aNT8tVlX5rUZ/gE1T390YfZhzuvO6fOjPfP3pe1VrCo4OqMcHpAKKDXp
1btUd6mxTTzJWQBvIPDxKkZXO9YwhXM9hNoIfDPRtvVM6OsgMDm9tvqa7cW+rd+EParGaWEKh+z0
ze3De6v9/+Sdx5LkxpamX2VeALcBB+AANrMIrVJFVkaJDSyqKhNaazx9fw7emUsWaaT1uhcMS8HK
QACuzn9+oWKLoWXXZnLAnvKeSbS/US+OKRD5RUQX0tCgufhi1bu5WIdSDAcHPLWFRKMCLRgx4xzK
DS4zGyFnsc1CaPmgB3WbYbVujxurnqJ1oGNnsjxK1+fpYzOcHkebOd4pWHEoQkzOh/GldeqfvgQR
yIfpjKUR5/UeoAKF8mf6YHtn4nYTwXTD7b9ZW5UPhoHrfW3ht5W27Nq0X7eFyaEJzD3fZESsYk/E
RUmtfYaWSW+3M5jcy+MJWWkiHOvX0o+/EbcGiXXOb0JnK4tBBge7gBiJn2SClyPUleE6W5h/kQjH
9EjMR810X3Qb4CRC+rjC4fSqRQbCfg9UouWuOLHi9Mroa9RFL5oP1ruMumQMt5mhY7o6cjoZRn3N
dx8zrhVWSLdPASFJzeCZzSBneCGvUfhi6Luf0thqGBb8jqqtYkAdkf0uD4BoEEpqhcQ4mf1S19aP
tAQb8jBQA0h6jzT9Mbdew76Isbj0dsstxUF22CrrRIDKKWCO2rmin3DhRXLnbAtlC7XqxckUjqvh
uooum8Z0326HNnnNxvExhlG67ZEor7LIcledTuJIOmOVEmTGA2rZQw7YsKI3inMeA56kEp7rAm7n
gHEg2/hJkEJEHDa3V2b5tkg6ccjIFtjgvAsfEmC4KK3oQFMP99cpATbK7GPXDtWpmOJvgQUKg4VM
bwBK1HFxSjPr6rtVsgvxMT1aIUyGwQi3uVbU67h38Y+JGqz98/bg+a9h00T70J+ZtLBUKL/yDn8i
O8ZXIx2oFGZskoxoOtYacm5aD1QF5bbKfQhPyfcBB5pj0hF4lbrzR6a/tWoA2xggk8CUfIsGf4IC
QXmc8yYJuJlR6y9D6ewzE3ROx5WalC307lSVjRp44Bf2Ok/OS08m1eIP4BUe8+B+ilIYu7P9QlYW
YTTGtkmzdutgNCi0jhBbNcZmC7OAMTZ3ho9dZtQr58Suemkai0qgSD70mZW2qx9MlkplHUcuzASB
pzPEWQhL2wDY61mFMUbkrUdINjg+gKtp5XFKMEnFN0MlRTe4Tvto9IMPP7m01XQN++CzjrHSepRC
2+CzvPZ6jBrLilNw0LtH6RO2NTGf+YTNO7YT2JRE4dk2yHMv6fEdYguA1IuHg8aasg5pkYM/0GrL
8Mtb1V6JOU10TeR4r6v+xBa78bGhoeC/eEOB3J6JstIdTokjZU5jYYUrWu0p8A5ZER2L6gAzvSI8
dpdYxCGVZXGkU/A5stoXvRkOBYiUIWIie/DnpOtWIeeAcrFic24zDmMBRK9Bfq0NsgOCdHqTs3Mw
Mufeu9oPLBVghhuatRac4CrzKA2OhdhgAkXZ5rqmvimx9ytxQlxH0/jNsQdIhn1yxKQBnwiDuiY3
iD5RPhu9bB7hdh7sVnzCYo6YJEicVfpoTtFLRwTGNs2iy+xBb/JTvH9rPcBoSn43uvRLG1AsRi5+
rL0eK97LMXH0fOPrc89eZH9RPg+7oakeNc+q9kC28RmJkrfRdPa6tus5CSfFeZw4psj2JbLAM7H9
OEwzARrCNt/9WVTuWsclcAvOjCOiWcyn5SXQKxgR//m+xtQxrYoBCXDhnutK5S5pwVVl6p2MLJ3W
jsUa0o/adG4gJLKWYG7LurQaZ/I8ipAQJWTttX5avvdC/8kwMZLDwScDXTTzC05Yh3lwc3p1zlYH
LFiFkQi2+aDv5ZBi2q/44W2SEEzAjmmckMQJwlT5annBEJqOKXv3Nm0ncVpe/I580qpJOK2Fifnb
z5ZfzGF0AfMft0EMTlgjOYoD8xUH7+hSYos8YPcgtKQQa8Ry3SH36U8CmVIaN8eO7cg+6zg9bgt2
bcTisX76zwten9HKtFTcQ1HlZw0t9dIa+K8/IMHNEmDzoygn5lrY/vLt//3fmLYk6Pqbv+ui/Ekh
/HBvmvsPbADe27b5PTXh3//y39QE6f3Lo29CS42O2h8yl2Am2Dptcsd20CsI/o//MBPEv2jBOeDu
rrRpApn86v9RE4x/CdP1VGcKQbJh6fJ/Qk34UxMdsBdZjWljxATRwYMc8fv+m2dOUksIlz/o9fBY
4JSpcv2csDR3movvAd3+4X/aY+QdOVhaGPpJ4hV+bauluZVb82iUB6RfPkyk2S3fhLwMFnXnAG73
D32MX7gXhBYrbgAJejABoUG5vwihg1bz57pMyoORIs4v8rXmTLdy5jBSzbffPf6/aJn8xVuplp2l
27yhzrv98V72Di2uop7LA1kCH0mafGAm+xGZ9ImC73//Tuqi/9A1ZTiZNEwtw2EM/OmpYYUwNyEu
HCR706j2XEzGG/gQ6wSp5j/cP4Mx/6f3Qi1juQ4dINcw1Kf+XRs0KHXKyJBPZSa1WPcmUYpVvSld
eR6xOFjJikNn4R7J4VVpBph89c6jGVRbPKYe/v5T/yLcVo/SlYKkS54mBBf3l/vr9JmrIR8tDx4u
f3riP0j896ZgvBnadBvL8Yq527sfBf90B/7quUqizyBOwC1CCPTHO6AZNmd/o2AIadSVensU+PTE
xXCt2vFa41m2yoNLnM+32KWZWGjRvbbqHRwz5o9Fl4g0gE+xTP6pZfuXl0Wf2IRZZEn8DP54WbIu
OgEtoTy0FvhtkNoH6fBurTlwvHLbn53+QHgqP4hpMJJutm6L9GVKgPHLrn+lkYCTKv7xMviHgLO/
fEw0DVmeYKqwvPzxuuYuxo28yMqD1lU1ajFRbGoSIacJ+8nBYkY4+BGI9mspiuof1hbjzy1Lhsjv
3lv9/neD1XWJvwFCLA+jbT4NOr2CDsoIbQyAvJoEBJ1eqh6Ph0HK7xFdlNpv/2G0/OVT+d0V/PJU
hiQLYVVyBXMokpVwxht5THfEiAC4LAl/PyPIx/vz3Yak5qr+rONZQji/DM7Cz2w3K8oMo6Vy51TO
WXI2H3QqK4paWmoVvZIcJDl6oy+B/WaoUfS4wxVbfyQPnMQ7fTq7/Jspnc6ez9gx8YoaB29XNvqt
DKK1l/SPgd5dLbO7FvFutIvPqrrzIpIrjAaKeD/e5hRgs7iUwb7DN2g9F/wd9f93cqL3Za7FUOAa
a75OSBxoE8zrxr0EOUbekgEK+Rj2e0sv2+we87mG6m8bjBV7Xfgc2tWEGvvhalnyqEIZQiOE+k0/
LzTpsuteDrBHjapZCvOe7kMzPkeVtabrCBV8PBb4yCgQeT0n+XPrUGvrId7MuKqZKxniRAd3BDvV
XRPPt7bSD1bzM+nie4qKIyGfhzb3jujYFpFEvxVe/KFoGYWIP9R4Eh5D2Mj5DFH+YtrND1ctxerO
YORJ9SEwZxoQXIzih+b0PqSk8EOG0R47kYemocM78LmMUR6gY31K2w5go9lglXpbFo9WjuewbquV
VuPTNE7ZHbH7zaq5QYIVb/Dw3xxgEBgRZFadiAyND+fO3UbEAJU9doC+wzgYWponhQE7KXN4LAUC
5ikrTh3Qw3L7fTv+wCoNppv2yeb8v9aK7KPOSH6qww+g6wcczTncTxkWlhC/sfz94dEAsEY+qkYp
QEWv3/qof4y999EtTfoHwy0c2CcEnYjWY10svVMVGk+Y2IF0UKDRLp1fRtNlwM43z+2vnjcfssw+
h0nPv/dwPX9JmoLdpQzuns0tyInSyqOfVT+e4fPd1Vvk83ANBzXQiExV7xdN1Tc8+DFASO/mrHqT
3CkOP49jKR+dRL9pAwFHlvaRgEUYcXbv8Z9bmeONPIhhRTHiFsGLWcDbhzp5jTFntvCF3VSBjVol
6F6UGx8drwZmCkY8K6vxs21a0H7DP5EkmrMl02rjc7yYuaI1TZJdVUbauqlijHkJVGF3fJJB/46p
NJoRk4dVS2/aV8lj8Z4ZW+PZhguyVmwF5tVluXon4fPRcLqqfTeuEJhFd1HSN6+qu8o3wWL04tHI
WY8GnvqWUIRx/aaG8qA2Z1OXj1qH2dEM0zE2eDYRe+zegk8g/P5m1hidNjWQTxJPbwYlx8UauTaq
mI4XmkLJh/QhBFS6PzI+6JcGZvy0DEfw/Q/shhPMoBgHtZZ+MUXw4rSAeb7DWy9LCZz7j0GONy9l
rhQEDGOe2Aw3Yj5VzDFrceVX2FTP0y4oMBwETry3PecINLhMTi/ZT9NrM3MmXJatXm31YYeP88gQ
wuUesmkqFX/gZqgHtS4C/YePy3bkvOgzmGvndNd1l4QfDg5qK9L22APrAJwjeXPq5K5V1qGK2m92
dOon5kDPcDGC5O5qKPx0fdzLji2LDAIaIkgo4d9o5n75HzwUMRVuWKTi3QAecbbWuKxRcukmSZhk
vBMDxT60qTXzsXErwOWJori9lDMclRkw2LKAmcezjrkkajT/Qe+4N96sdftBP9hevx0BGTcEWYy7
IWXd1siO3tFsf3DB+jfTKG7EizC7ZFHyh4i+aGnV2iUzHT5JBpCAJ3PZIgHFz2RT4AK+8R9mO7Av
eBMjZ3VRz+GPDdgMeVI0xEaEw8k0q6PTsopiBMg2WWB1SSZFtJO69om5hVSJ9vCkabhkts0DYgzw
SeisGK8pFJDunDaWmKuU8dsY9DQtcouAgpQblxpIaDTmVRpyr+Qw3fR0ALdWA3I5vMgu/lDbgZ6l
H3YgD5rOrWGJa1t0X1Or/yTW/jUO83WvGy+D752nLgZP63Emk267/u0RTe3nDi/nMSM/Vg1+4pGL
jYswAcYpXRA2gTi/GwZmgUYKqbeZkt1EtMPaZliHY4/X0NS9d6CYW7uQrxVZA8fBj4/EjuY73JgJ
/plKSTIojntmUL9VHXckaKKdW2WXFm7FBoziu8RieuPPqLINL2k3TSuqtYwrsdEHxrwZaPtK0pCZ
RkV9EtrWBQmlXU38XYnj56o2g5MzcPG2xjy0iOzsA6CILp7J/0DRJCa8AWYD90a9mdCtuUTg5t4x
ynNYVm2FJ7kTrpnI5BLI4iEvCe5wQe4Yfu+V2z6KjnVrYs8E/36XOuBoVnGTesxJy5RQkc4dy51p
82a0M95h2lQrN+q3MBlwqlbPrkiZQ/hWf+TWram7p3FkuLQA4vhQiHsSTu4m0fEf7ecK8BMyc5gq
GZRj3PmHjwKe355swgOwkLZazkSWGH94sU2R5IEiTRp2lLAGgPTRCRckYIB+Ul+Eg0mgZKvRjOAs
63cEV3fvqNtHzIPWRc6Hiq3iSuP1lo9MARIxXmGevAi1ltvycdbtiJgRpmgwmF+cvMUrWS1BNqGd
gPI0qWCOdID6EXtb2dg3OOzv6ci0NV39zYGQvZnzmFb2DIGiiLwe9h5f8VRIrHDHS0V5sLPK7ESh
2W5MKIBrogJ2bdddAlfYmzbIP7WyjLZksKp8hazeWuyL6F9lcZiDS+MINH8eB4OOubzJq9G+dHlE
6/BVtG7/mlcEtoqieRCz+4Ns8BfDcYfvcYBtVoK1azDJb8G2051d02rDp7iwLn1vwvwyzAjqRfQF
Yx28PABFLxpQUhKl+C0V8VlU/b4iNP0hqIjs8mggrlsREN2ZQurCV/9H5E2ky1VxssdjUY+Mm0ox
JKHcW+M48BaxlW70aOeMc3WcaBauPD3d69WMP085R6sWFsW+yegsVbWmbyDTox0SE3i8hIJnPuiN
eM0Hqa+cb0tNbjHshxziXEduS+MbpHiN9To1L3lEdEJti2d7rPONUeBFLdtob8ORLcMSv/MeZWwa
Zttocm+A68WxTbDUSqDeBFn3rBs9/7NTYfzaBGcrq86V1VW7DroRy+bUb3MPhmZctT+1QT52xJ7h
pNjuIjNCvl1mZxukk0mRXL2UUZTdYBtCSFJHhnpkAUt0eoewBfGLKeQWvwicyTnm2c6PdmT70LvB
2LVD0q0JFqxN4+I7Vr4mabOgYU42EOetfrS+WBrhoFPASg47i4NWQGFSmS1TXyoo0kMJnCUu1mjQ
kE3eEIMkxJ6l3a2jhC2gF924GiI3X8cO43La2l6NwzVurzS3sFzTyeMJarI5u5Ywk0HaSMNi2qgh
1KfBmapLaDR0P4KOHWncdVPT712vfsKRgnwcUMNNjo+20SYOGQWwZvS+/9pEzDSSushp6SHUmG4K
1ScCeycN03FLJM1OWB9wKN82OuLRBhW/F9TRfujsA6m8PkIUTOKgRUwbeEkIwTQD9zBOfobmf4cl
x3Dipq4t9e6ybfetXUVbW4YfZu2cmIPpftnpcrOgyLRgxSx92TGwjnNNKlQATsBy5u39PL9CEhF7
2rGnyIWL2HnmJmRX2I9asAlGET54ZBaZfvCW+tiuTH3zPa3w2J+CLNxkIvlWpIjDzZS4lFyDSNHv
EoPIkKrFzVWlebmt/OQ6SbSjepM7TCse5NS8YbdbwFElhTSMwmLj+IQfCc4G0EEP7hhwQMw5phud
uc4NBsGsjpSYAuLJ1Xlnm/KB5p9xy0Xir9yJCkPjmGxHJut3md7VhvkbutQSelmsk4jzT1wwfJjr
1kq3Pvc22uRCEMmpDgWJo/D7GYMGrVJOxpyzpEougciqD7ABYTt6++XYmoTKknviyprPQNfssFQz
cd+WuzobnkdP4vzpeHvNGLlSkwdEGyLhjIfehnsym+6nIi+eWZM+F27wuBx1W5WK54p2hKwX34TL
4S0J2ituyYV4byc+d61Xd6/cq5Ny4YtbnuorS5TBWuZ6v490HAQj7avN2sEiCMfPJyZ8NkHv+c8T
fOikjj/o2vsc4gkuD1L/iZQqfG7JSaRuK2g0V91OcLSDp/dBty/ZGMr1Gbdjt64vobu1KEx3BK+s
aR/BiLQ6/j6nC5zOWDaI/vXDjImLp4NmVETW8hhjVWx1Cmvp1F0IXegNJOlAjo+/z4V+s+MajbSZ
3IXF/R/oK2f0VVQgYXyqeGKYAtPmoyLZi5ybW6TPTj8+zo79mrny0QM5LC3aUKTC9kQaFL6aYvZ8
g21kolghpyQuMSHvqldblSHDmHwqdTIBUdWmO8Nt5o1sirPZ5xfNsbJdUMFU8qP862Q92kRBlo5N
3iUu12rlRSFMQoC6s5rKt/rtSNXmpNixzmGTCmNKn0jJ8SHKsaGqshTzlm+iPWjI4xsSYX4boQFB
3LTY5nNMJKdbYuJRZzxrddmdC3WwMFQoEdUC+puDMPUnOZjFRiL5XUslbBLSeY3QWxAnLjCw6a9m
5g0Egxgk4g1Xk9Y9lJGD3TnceE72FGi7LIo+NM8bt3HXXyEXiTWZ5ViqFQ+S9OSV3fSkFYvb8gy6
KPO3Ji5xYaeuQa2reaFqC1Uf6+H02YKV3MH/we0lInqX0DliabAUWapkM50PI748us1RS+qA1ViE
3Y1esRjURYim2HiqtM1l9qAOU9wnDuKqWMUX/tzZb07s1chdJ3JOxUWiaUCvPb1UWn5xnOmcYs8v
gCEmYz5pE/8yyfk/1J9W+Icd9N+H4s3C2Rz5FoGnjJHcDJ89ID1TyEPRud/K3o5WpTFejJnD7uRE
d1OV6HDjE93/vMBvy8Ubas8pLcaryAAqYjYpIxIfrcw3Q8G/1BI49b3XHUGeVb1brCBnMsci+ehn
YCnGeMaDDRpkRCPYHB/MmB1Ts+GNZBvu/JtaMKCIfEn1daKz2qAThpFp1gxSbo9WUei4aXPhoMEh
WGmKXU5W1euCJldKEFnb3zRXAp4JysvEms5qX4YChPdR/l73zGlV1PcFR/aOYFnHKbwLiiF2AFwc
Wp/c4oq0EI4YHiT8mURxUFk9QP2YBfSkx/UyazESNqhr059l20L5V2UE8ZhnrJXVRCMT+pR3zTcS
jysssZiMn/Oo/0nP+KqWEvVUw7k7kIZ5H9PwHhs/YrydgkYmuErkLDPaE+ziBzzWJ/hdfGwFQfQN
sycYx6uNfqYLf1TEw6Ew4qguAnb1o9+xZMzqnvT+yziPX9THlJrClFkUy1Y+2kTnkmTDs1fAZdcI
qkliIPL4TTA7yI9jpbGshPg2dq6lN2C2lbPy25FP4UO91Yz5VmnNB25q18ordvMwbryQ6Y/tG8V9
iEdzVWjIKiBhGRCo6kacYh3Qq8+/TDJWuXfUHQrwwUbrY7JANeTAVYeNdqTVszc4JDpqaC8vUa3A
KezuISRUegS5awoPMpWP48gQbCoaTDQstnIYnx0SDLcLsBB+Su2pJObIbaBuMfCCiAK89TAYKhng
yCfIr0Uew0mg65DcmzY4O4rAW5bWvyEeRMTeyYUgmULAGeqv0la1NaNSjNm+0eQ+agDnxgU+w9LB
w+CdyOqHocVeu2FV97g5MZIG9RHHevgOeLit6mGbdjBZ0W+wJqEfaHvjYZkPrW/xCGsq+4iCimAV
8rbkT3tuqYUq8pioA3fBuAls97MpxcFtZ4b4Mv3QUZk+iQFLqe1HMN7NlBhlaGUFNRvsWbSMDGhV
3rPf9xUizoCF207nbTdQFkkSEeqhu6bDuJ9IiNlqgP8reKXBOsQaqlQnahsUdqm0AgWVoZhFwIDC
vYX8uMGNgHAcSNsLRppp7LoRoBuEu0GjPIpDVgMZcHrLPQsTtgBwCkYz78+QrGbBQgpyl4VIgKIS
ujUgpW/gRMIWuq+6nhrUayGET9FrI7Hdio+DGea7Okm1jUGBrJv4AUlOk3mLN47fkLzJ365YXvv4
rVXcIYzskHzZ6c+87o3HpfbMZ7mNYgJC04Zb1Dpw6dvpMsQDu5TfaWvoWphL2M4d4QonhsfAtB6t
MftYUBqC61ySgqJNVUrO/rrr7omNXtshW1sONLlsdhwVkUajAIhsSmPPFt6WSCpCXjD5CSEFegqS
y3wMBsLYfSePlD+ZaeyUoYnwhBWrLEGj0SZQGngpsBNnZCLSnguyTCBcRh+T6gWUHj0k6HWfrVF+
dKMFgAjfoQBFiMzwIy6fs0kJUmcQpbn40pBqgSwDGLIgH2NK7SUqHDgB2QNF3nmpmXOTUb3sbYnk
GN068r0imnKlwOpZQVPCZmLmxLZxYnwCZVhJQR0gifyrAw/PdQ4kglCJtdVl9xpGHzHEqHW7h2Uu
N5qgRi3np+U0t3xQjl4TPHSLtZkiD2QWo38eutnyRy1t3wciegmM6koo+HePBuM+rR6MSf/q2xy3
S5oABM5/cyKIbyYOLkAOxm+YAKJq9DbVsciDdK1G/ZhcqwRShQZBFn50vm/y6SsaNA53TvQ4ey84
CRKNEPrt2UypQ1spYMc+NOylLKW1OKD6PsV8tJM1HnW3pCiop5++6XzWrLzcUZ7jCogLreVN3bry
si9lRbAxOpa05mO5DC07T3dZ3q/D6keZEkwY2k9kRhw1vfw6B66DVJFa12+bSwPh5Zgnjgb3JO43
UBHPA5nBD6Ped6+Tnr1lOFRpmT0eErRQyC/IoBmvpRdqWwf4bh3pGhyqqVTyUq2+NfNuHtEQ+9A8
CR3H5slM4ye/sGDdwBIfBdKCvnrsyQgiIpFQuUTASJOda27LAClZVaUEFRocG+JufGoiU79giLEK
e1xSdJfOXOn7/QFSyqe6IzMPJtt64LhNeXTPB9Pa+O6bjdLEzpqV05Tat7bAogT+ZHyAr+htSz35
nFWJtR86MmwM9Nh7C+VzPriBgVRJv8oKA/tcjNgZNbI9JeoFwnp1jAmqD8TonJYX3+Cr7muR9wZu
n6b894tdOKc2njj+654G0JGbzq6fyheciOVpeZGk3JxsZs4QBMWxCUr+fJo/pZEkSwYhN2mlfBhj
AD8IwYtlyEpDRHsLQshq5ydEbkiyYndNmv5odE2cukz/mpc0FBArGZBOSRQtBgNLBPUSJf5Xr568
rTAr+zS64e9flp/FJSePsEq+R5DJppS4Ae6mdYJDap2Wr3751gzJbiXS+hQp8o6laDxSEXo0RfL5
z0upiD/EP8QYoio2UKWIQTEMITRPW1tRhhBJwx7C+RYmkcMqALEogWGUDaG7G7xuN5rjuNVhIWWK
rLS8dIqiVCuyEkg17NH//4t4ITUpepOh2E7LC3C/+O2rbmFEzeo3jqJJdbqwmK1R9expOs29Ur82
iaFfiyoOdgm2xvhxSjL7cueSiOjNlHV1sdoW0zctyg6kqgeYTppXlbuXjXr5qsv6wq/HR2lg82cm
aXyE1IZAJsqjtXQxPXPz2nyxVSAXRkQlbrxhtPW8PN+0ht3sLE4ELDqTh3i3c1sGlPoWoL16HniP
5btxsBGN6KO2GTDA2HcdlxMMU3mdkQ9eJ4uQOPR8+HWonyk2YOt18tnSnsZEL15mdF1VPO2cOfpq
6UX6hFcPpaGENBn2oPuzlZBGqW5n08FAheXPl3Ye/jRGxMHSaTC8AZs7LV/16in87me6bHZ9YH1x
B3zsksHvNoNwvmq60+5GL6nOJLEH5wyxkzLdWZx3lq/GPnwFOMMDCk0qc1UfT4FMP2Ia7duEtuFp
+dHyAsH/39+WUNiR1JTplkUvxevHXgkwyZMdfuMCX5KeUS6KtmTHtx6nF6/1e7pNvLjT9IPtCPkF
wurXSeyLoX4lnHDl18V0IBJhK9QshvgtT+3k6fvOii9V1gQMP3+L5o5kjLG/2JPBT5A2cv630WmN
j05XJ2fbBA43a3wBI5aaTVip82m9nVojONVqijdRjVtiS27fEOnG0YpeEKF0pz6RZKJkarVJ1UJT
+MU+Sjpvb1pVbKwRz4UbImHwhqCm3KejeAzdGI/MQRywBy+dxN35ZoNs3ZAc6NCWJupPSVxcd3Hm
PnVxG56TFA+haCaioF+kNTL/UVW897S3Oly8eguXYSJdO9a1hDPG8qXuWj2axyAmXRLFSe5H1smZ
deu0fLW8+BYGX8tXkV2KXea57JzdcXLKaZ+icz2FSqAzKeXO8tXyMzt4GwJ/PoIee+xzI/B4GJE5
i1yWtE/fxdxXs61VYzTfJoPbGjls0VP/XIYRfhYVAXxEkYVlPR2MoH0TicOTH3G9nnRi203cRUE6
L37knkSHnkiigr2Ung1IJ4OjRcmTp7ESRuvffdfax865ifVDWOB6WZU3REmfk5ETozGZh4FzKZWv
iE+T4AgfTOabrax7u6iGEa2FT3oOhtFoGriH9U0XNThB3/ysOJS3ddrt8RYutx9mqWFlSMDlMKDh
DCcht4YDjcxINq508FVMyJP2nOZLbGffG+l+pzAhtw/Wvt0F38fKv09WjcNkc80DYoSxcacfMu4C
LTyqD6CLYc+5zGVKjKG5nxPOevHE4bZzSw5GwvnUhsMGkGVd9sEuYkGu45G1DZWvYTqPKYbGSU2I
V2p+rWf+SI1htossBCerCFtfoEbDzj4HJWp9O3Q/CS/4bjrtdzM3wL1eIijJqzTgBIePsFjPWf1l
0JLLbJ7mStCME/R7JZ7V9oxTij614gIh+Qur0EOih7Uyhl6lTlXuRdc9iwo3PnfspsOctquM2Lut
2fvIWSI2uBmaMb04gsZexhzHcE6z9WVWHgW0oj5i0SOJUiiPpXWbvNDP6mOEqhBI40+9QwIPhERO
1OnSr/O9Vqzj4pD59Yuh98fOoXxaEL3YCz4UFDQuBZUOwuISmNUK/6T1SbaO7eFWezrJIOihYugW
eutTQJprm0Jn4aBbcQVA4tTPiRIUyOQeefqryWER7JCa2c0IJMN00+3BBewFQoJK0AELpVF6h2Os
rQ5W5f3Ghf0DFfb/5F32XER5S3SJpShmfyDeeTpVAbQmLKaEaSyWCb/jFzUzZj9dA3xlFvYhn6hV
SgMNjYHt4kiPxCmz75z0kCeQbgfgBz6hoCaPhloncDoNY3vbcOoGoEAVkanKYLmVATCj5ZIpNRwD
QTnLkUfBws3jGEu6zDbFZedTb5fEMfbThzQZBNgkuAjRDxGK6xUGQPcilsauqYiXEvdR5alq+P/R
sSNNZJo48qucbu0iobH8PQnJ+JN1iLopcEgNx7IV//FXXl4ggomQdQy5M+PWQSeqE0pWdUnR6D4Y
znkesJCoN+PYuZu/f2/xF+9t6JACLcuAAOX96nbVWL2dAfWnB3xiMUzwqb94IyO82cAMmrAfCzFd
JWyRaTRurkNI3DCcVBVGW/TqewGCCgtJFbyWqWsf6tQ7jhaQz99fpfwTKczTDd2xsbfRPdOkafhH
WlpeE1RqyYRhgziKRi0FotvgKcUyTDE5KXgtNxJEYMikAw9eFZSxakg+FJmDSG8+WE53BMXUrqAi
hmtwN1Uth0+MR3Zmfo/r7J4CFTImdpbgUBbE4beClAhZPC8UxEBXdbuCA9vKeqy+xJPjrMaAonDh
aVAmfNAIlhsnxSi2p5AXSUqkMhtuMI/nRF2la2KN0JBFxV6cPpDPdhgmO11ndo99dPgeofT/6sn0
qgo2cJ67rIdrWmNwZI2fhQIZI1kdbcITIHkUM63H2sR9dwwPf3+v8Sf58xw18JgijtlxdPknwiqk
+UJzgT4OuKrba0+3tnBUqX4V36RWK5nVKFZUVh7BaPpVkk84/KZSPBo9vuCjXrAdgCi7Dta+Wlo2
ZyzuhkNDCmGqdu5pAM+ZsxSftDAAP6m9/mr5NIBLo7jMjZfteh3xzqz1LG5tsZPVtFvA5iAEsTCD
kGyye9BoEOEM8OqIR6cainkESBYPrP01NQoSFLCsjFOXABA1Y3EoHdA3YAbiEsHc2EK3cfs8hDSm
EmOIVlmRfnFmKmJ62veMpGCC7rt1ObHy1L7zjTRZToXq92HKy9Jv7bT3NB7KHZiDZuAwHeftj8xb
4PosE5wUyMYcEDPp+b0TwI2Zqe/dsKXlha18HvTEz5mOao2QUTzkiJUmbrAA8bGA5hJRX9AiuHAY
+NS2114XrL3UikeL+New1N7JBkzBLrFaLHz7q9Fz3PPxbWvjhAJLh1fWBAjDafeu8mbYEyKPIjXG
RJZ2CYJrzDrKuzBjxLLQprAAsjHQKHd0CE5BMXy3hrDGQYr8pe7BLJ1jqUgCEt8YQCl5IATpW5Ax
z9WlVsegCN+1Ybx2SdE/TTLFoazTIQN04830bcgaVUmPq61PKULhfxiuf7GjGLaQCFOktD37VwOs
oINjYmlNcsAMjOthYyWaZOAM5/3U2nPukO4e/jd7Z7bctpJl0S9CBeYEXklwFjWPfkFIlo05ASRm
fH0v0DeqfVUV19Hv/cKwLImiKCDz5Dl7rw21HEUOgaKA2vDy8puUi5LOXjQMdZv/Qb/7n4pv34KW
ZIJq4y5ibV0IVb9tcu3kDi5mz2SfO9FbVaS3lM+HpfWdDxNaxOkQLoqzcuifF+lV4eXvoV6/WJ7z
h/fmvyzuFpFovDsW7DhEIl+0rV3S9aEry2TfxmOF8oa7qsPm1lRrlC0LLtX8rjiq9bPz3VXMXyIk
583S3wCsYrHbJmQ7zvg1cTnqXfJo2vG0oRMWrpNq/IMS1/8Pmbxv66w5KOR9mEn2Vx0uBbbNGHyI
92NGcLi2QOyrJNB7QN5eiO8I1yRY69wlNYY/G5iqU2yGw1HoNvh/vpEG9RXck2HTJV4BYTwR4GTo
RiVwnjzLTgL6rJAFG4R5Zec/rxpGkhvQHhweJeiIqvebw5CNT8WUloE+o4o1C9IIwswOfM3xn4kW
Skz93lQPWparzaUnHmkJu4+a92ZmBXT6/E0/0FjLXyqilyDfSGAwXRJvuS3WLcrKJ7cwAeX71248
zWfSRVckfloHzRqCyK5c8MXcNhbRZmuTtOtt4msvqmryIEG+yxWsv045Yl3N2i89x4tUVNJT83zt
MWaAq7NHkMoLwJAFmWjVBz9GGxVZBbhnSzsAFryVXfTTKfVu51r7MMW7VjbgpaZyTLe1q+K1O9dX
tV9V9zmUHq4CVqtiase9SpIfmELLX9XH/1ujHqeKCMT3z8WjmjStSr63vxucDB9x/2/r3H9Yo67K
jqy6d8nK8+MCgD18kgP467v+skV53r88wzXp+1p/GaP+TWz17X/pNnWkBy9ShytlssP/RWy1rH/p
pmfqrE+uKaDy4Wf6yxdl8oQ0kZmJMbHQicgw/i++KOzZfy8jjOUuxnllOMIxbOF8dfMkkxq6MjHU
QTo9Ge5xswSHTI/1nG3p+dOKMl1tI2OicoEPrJ2xwNiXe9W67gM9rudznJnbSRAo4rvZlQf/ZCfr
89h2OKnD4omUUxKvB/Y+29NQSbZN0LbMI8KK/V6O8aEwwOLbxG5zux9dU73lSPkR60LcSyqtDjpV
dGv14t00tBt3gkJr1UBDqMpXzOHzVqaI4wmcpdGq4b912C4wi2P6HOgFzjZ5rUsMQk1B7nVs67L0
yWHgRdTFe53bTDZt9ahq8glUxO9a6sQn9ES0rGzD3EW9Aw2Z+bFBgtWPVvTQZKNqn1MIbASqelKF
Jzomol2REvdeFTyBqqYjUGzENUwdmWzV48nw2KDLY+V7ww20s71ugGEZIc5skp5UVXf8bLy32FAI
vIQWrW3EpyAaTIvViGkmDR93PRgWAh6E2z6D8W1hEB8nE1wXhIfN+86l0xRx+k89+9sETutPheZ/
XiA4Dkzb4SrhmqPc/Ps2mU6eYgZdUYdY/qO+UBMvD7mHnNZxGwhkU+ev57y70TtelI2ohVX9rzfz
t7vr9tcB9Pdz6RcTCNeqTcanbsFtRC5hfD0FmRz/xyjLqsNlbpdU8s0y1jbLo9bdRmbxBOXpR0Ji
0j//VONL7bL8WJyLiA0N0J1LrfD3d2BGQocPzc0PjZZcQS7D9P50CYKPU7VpW1PtJi1dJIiwrSqF
rV1rBrmDM3Hk13APdTk///MrMr/4fy6vyPaFbrjcsOALl7PBb6VLqpvNAAmP8IilNkqlZq9BR5mr
aWh340Xc0NFycu3cpW2cnQaZz1stzyCXUC2PFEO0gf0fPTrmtevOxg59xe7yVG7IVN0yOQGF6cM/
v+ivB5bLi3ZANmPn82xMZl/qrYg7gAFVyov2FbsmgVhwSSb02Zqgx+SSLSWcJLAGjvY0WdaIG/BU
hzrhFL5ebpT5WYPU31k+tKJOK+9cojvipEbMZm0gdEI7QAtgQrHM6/SjLSmec7MBIQvQnFzi6cPv
mmuYQ7wRZvI5gv3ahk6JbjY274n9bjdd7j/+4TdeLozf2ijLb0ygJL+psHTfNuwvv/GYRcg1EQof
ZDsckE/ZK0Whg2bvKfZm84pU3Y0v7QVaZKdHqEj6GnVgyCgVkXnFsG9bgQNQfV9shVvHK105pMFb
1Bk0rszRf+xrly4XUe5h1m/cikXAr7oqkHmIzMyAudfV2dFhSrGVTvdel+O8VxrCj1KXmzoU4E/t
jd2Hf7pfvpht+bUdOiW49VDI8fi1RswNxJPYjtLDAvIo/Y58AHO+UWH+oXVht6t/SvR2dN61zQg7
OCAcS23URjQwV/xGRcHontomckF7MHT9w5/kv702Xh/VPmcQ277U4r/dOQrKqNUqNz3UE17gTBzn
vHwtPVSkdeM+Vpqw6NQ6m8t2YPZAit3KxvfoglzM0bLTVdKIVMdaaH5rRPxhzxNK3si947JsApjk
6LRb4NJ0yn46tu6tpPk4+xNjkZPnObfwMdUeh4C+KellBF5e3DZpbwca/rPKQFkNCOFbYofuHyyl
/2UJc/Ahw6c1cFAKMpn/vmBkjD7pZ1fpYQbyEzg5hx3IZWvskgs0NrnD2xWA9tgNBGrBil0yixQi
lDq+T6GGE6HXpX9oFhlf9hVCiXkZRHnTZKT00L+20+xEGxAQ+8khDokBy/X5Rqfnv1OFJJ9G2Ie4
9bI9x++T6Xtoy4W6TsSAzagw/vRKltvwt9v08kropHA50PK0na/nr7RoXQ3pdnJoQfQ59mcTj9oB
gV23TWjoEELEsXiKo+NsxphAdPifMW7UohppkuQumRbiKffMcBN3s7t1TGCqrvmH12h9bQAu75Zj
Mfdz2flYTZZ387frFnl0g9VhZClpnGsfx8tRaVlg++WzhoLom1UHM5yVk6CLhlr8Q/Qz46zB1K+d
pLimoPzMUjBbXvWZOX76gFRtjRMeBYpX3JpaHiF/NaN1CYtw481Ff0pN7akjYRQzl9mc8Qj0gafS
QBPVH9/9Za/68u4TQMCebrjCdPWvdyR5c1lSO21y0G1kHnXbLpMwNJCeFwVtQ1SRhaJWmkRTtEZN
WZGTpRNaZBU6DQdCU5CYixI7S7U/3DPOl2pjuSxMYfOGW5jQARd9uWf6yO3LORTJYUj9nWgBOzVp
mbLXT4+OPhDiBTwJWfp874WWsbyB8N143GKKRrBQUIRGbGxCkl87EmhGJGFQVpY42OZkMLJoUMUZ
a5fh8o3eF4uh3I0CooNRmWruPsmT7tEaddqhc6q94zM+OBYc1HxqP8fMBnozGxDA7A6igAkByinu
urqMt1OZMJoo0dbXJvYG+L+L8Lf9DPtiPmUdxlMzM25kz9+Rs2/tVO27N6fnkSGuzMH7x8ASl6Rr
P0L8nM1p0Ja0QsOENMeQF3L3z8ux+C+LwBIrv7h6YWbr7peOMeVqOMxC0/Y25QcqevDYNTgx4F7G
Ku8c99YqemB/bkh3oZfbuvbo8xc0wFzi7hDaEvSn6AP72egcAKUETkwfZ/J0OKJldVCl/FEyFd26
dvQS5n6z53721jTp4eJTZq4Gf0jAcCIkC7PQRydZ3VS9st8q8mfCoOHkdFU6KI3V7L+mEZyuVAFE
ZSwRHqbeKo9zY1N2wJLMCWGldlrWh/E0ZAgEuuHn0Ig2cAa4hZEt7IAId5BVtc35qVHvcTPdzHSa
1srjvGAB/8cUEO3bDDNSosXtOgpVvLfqdm948DorgsWDIfe/ORGCAFlON7xikIAKcaNWpkdYE0ev
cvw/2Lz/A1xPq07n+tc5uVGrul//QNiOiXSiP3rQEjhIrWxuslDq+2qkhT8Z0y51WngtWrbCd0Uh
M8pHN8/owXqI3hyD1qowz5lW5igc4G/Jpmk3/3wJXVbnv68fns4+Tr1hejx+PRQw7OMi0prkVy1c
D/1DEUZE+Ons7QwqVgO32SpJpu0QljNSJ+qfqC6/4d1HYzpZGK+raG/PglzJmQPYH14d/YIvq5un
wzeBeuIwF/G/jkQmr3Eae0y5ypRpk6ul+2v6nt/yVGTbcNH+VyOSVs1up5MsEgaDKQyv1Fz92vTi
Ogr++QVZv070X94wy9LBoTgcpXhpX6rSHJc1GGMz3CPDNAPHarJ7HEjMbQmG66X2yqe2bZzIqyhJ
4l1R/fBzs3q3yjfYiIDSLEt97xAgaFpckDS9GILLH5Qz3SkUA32W0M23cWLdhsUMRTCuva3DsrjO
e+6K3phxmufPDBSIJANT3TM8v1Ui4UjFXX3gT3lOx+azJIF4YetX+6adb+krcp9HfQhhME22cYQj
bPZ7wH0q+VBpHF+NTm0uURpkJabLINxHWpWKWzxJCAnor+17FUwko35H4G/2ckWc7dG2Rn9fy+jU
5TxVCqRr69jYp1I9uvfd2TuUuK7XRQSj3oQ8e6zSkKjDch53cd/85M+Nbjftra05eZ+WquQmR5N3
7It03Xo6rAxwZnud/BOAhs6pZBAaiNhOH03vjTc7PltyuA91O9wKorwCRlTZ2uUAzSbnGVdu1UJ4
Z07+HAro8MDIDr5UQbJzIzPwzEqd2FCxkw3znTUSIS9oSTjzxJhqiJ1jvnQuoilNdkaZvwlDA/MJ
4p7BOIIajk3yOPf2WyFth1ovwZcrgirT3PM8eignPBzRNbvvHi0QOxaQU1rMYbwrVei+zqTC4DFS
cT+BXzd/TnNm3nd5+i7maaAPBFUYgOu0GhGFdHS3dngf7OCVRfCaxFf/bKQOyZ4tjOrZw04sifBN
x4G/JERTqAPmHsB+RRRw2G4q4Q+bEUk32ahafFuZBeArW+5D0zZ2nG5M8le5q2cg3IeZAPbA0kKd
EF/xHDFKDaZKXjfDqG0TFwBurY8Yehz3DVkyhIqITGn8fZgUB+97bOdMW2AG4GIEt2DUyCGLdFSP
HJsLRIaZ4DsniUoMnlXYcy3HsmwPDP4+B9FjkdbcRQVY4aOXRAiRyHdD8+JsOw2IYNGcLMjee38a
nmzs7CuKqihwoRf0tdEiWjGMTW8KJ8gr92T7DW2hgSwA1YidaauznubxOcMiTkJihpdPoinGn7aO
HJdzcVWMezex74h1b7dCMjzIunFCXdrB0B8TZ5WHuIQhmt/O3fIjXHEl8lK/02vjFPccG1sTsdxS
dCsZblO/m/HaFjiyGDkyMESxIWLzAHW9gJdE/IgGnrBSDDc90ZkbJaxxJ0LkRPRcXkJD4poDxLkG
IJvcgsJ1MFSwfVneM5nWyZ3C8LbqEBZtw1Lvzz54Y8ZO3JCx+WRqeN7NxqQV2BTzyqRgCrQY4PaI
unZbus0OInh4tTBoXJA829wiwgyceC8n90wNVKUF8buaM+/c0b5BRBmd9eJ7rw/uarYZbY2ZH53F
8qKTxr8hPR5LaYkvshEGJRin5G1moUPrCSDCJ2BXrMq72oqja3P67hZGMNW1cc6QQgE6LVE92+im
tRQBuS5LhladEe2SuX+0C8TiZZpeEURFjqzGVu7r8b5tvHUuXR3W4ngO3QHBkoz1O23sAmP5xUss
Zzuj97DLIl999qo2A8U9P2WGeUX9qO3jQqobz+TFZVESvsTt/KzNuJsFPObz7NXdOl5UKWbi7CA6
W88MUSHvlnF/6i1OueyGSYwOl9tqWxHZc+VaSI9Ektkv0ozcwLJSeZpMICCl1uhvdWiTN5q5t40/
E4Fqko7TePQnDLvZo99pNgZE4LUxet/LgYBeGdmEVaSAgmn63KvI8B9cwqRXZDCYJ8NJv1UEEu2o
1FpKyWv8OhsKDY7+9fxqK5YeJPRBjtxsr8IfRU/XgFPjJ8ycZlsj6j/gAu1vklnxFhb+XY+0lqtv
RNfUogdxZLTvfAL65GTX3JZ7R8SPBYkuN3pZtoGdWJLzuFXtyIQQ4Q1/yvxgDOpD+CPUFd2oDnnH
OtRrvXVNm+QV8tGqcNrmOGBmPBcyP+UJjsq8vnNi7sFSWXjpfGdkrWfir9KmOWJKwJza7Sw1vMvS
fm4HXYLvr8CaK1FvK7tGTwtKns749eVZx4Zhp5544SYbB7XRERxsbeObPSrWqsGReMn1nTkpfAFS
r85zYx4sRuRBi39fM90CkIF/zCF1n/V+BE1gDHJbxac5TdVdPaFQ9xBeEsFh7OAUPqjCBSEQ4Ykp
fOViu0LMNRP9CyHPuIlph4vO69ZMKfLjMGOyxMCkwwIo9X20kCQ1fdhg3qP8dn1Se938hM123Tk0
XVFn++tO1tN5ICw1FxU1tNW/AsFtC5o3nFjwf3jZ9RhLJv5QgPcJGfdDQcAGPSi1Zb3AEYn+mKoy
vSmVcyVdN70a4gK0eTKYiBRtniaL2dXYBOuitB5wxWa2cdIg3vt6rQ6pVgJtL7yrpt9L5GlooTDb
cMUeCJR8nX1hXMWCUNwsPqIsrTdGQQmIbwYQsV+2HCM7aKaQQyvv0Y85PfgTCm6tMTCIsN0yy3ZW
aephmm1HqPpVj7Ch6NRJdyVWPrWIAnALyKmy9kaDQ5Y4HWPrz95TNvqfoovl2bfjI0xIWkNpBUYU
sAryzAmlUKN2Gp5hPQNB0qdEY4AZWJduNN7ktiRLc8BI2f9sWj29zWbtPreJ8MRkrm2mLK6DPJvW
legzdM1AbItxTtfoJg52zvhTMMNZhqfxFmBSBsJ2qA5+qp69ZPg2aC9j4Y4Qoxd5zbRGeug8ZMvA
g3X8wF1AirJPZYiT6KkaUCUEmhRi31h8LZZ548osNp6XPCQdbUZuuYZNFzgzDuJlrDPvrKHauVn7
riflcWQnBuZzgxN3XnHyo+2ktnhC6u1EOAZdaAYkjfscDTPJRw0xvMYc3gm0bFmBbNFtNWw2Y8jg
doy2XVtdW6JjTEPttFWGjYHVeaCkJhbNHYAIaNinCg9PM1kscZd/TJtQdh9VpMS6pxkzNdZbJOBP
j2GObjd7VLRGwF12rx3M+1XPNnAYcsSBfQtFyrFkzkgdC7AWUraZGaGnDLmLWexI7KjW+oyDR03S
J7ODqCqmAs7eMvVkLVBbg3Ne9WTAVi9DX2Xsp1kSVDlbcxKZj8P8anZtscmiLglsq8SsnNkWYk2w
tEM9fVaDNdK+dT8Nu3pOB0a9ztiEMFZSOIWUE+TDbaes3OSe/pbE1rbOGvxaBMiC7WZ9D3MkcnEJ
kGm80n2EsvOgvdqkz0HXfudsD6y79naY2ECOjweA1HhzsgyDhSRLHk3wU8wBjrJCkDTmbfteQ2sQ
Vx8GEYjCLZrVxCZHAyY+95KWXeruUovE86ZmRK9S/yh996SYoSdzNJM5o91kcuPPlUChF62EINIh
EzVve4deiUSfWwgnKzg46TptieLLZvjPKZ1/uLzxjRXtRhx9E163kYNTF4urfGkG+ZX5nnTVgmUB
FJ2VV0rLv5tyOvnR1eQSpSEnJECGTrIFldt1G5HUqmylA8v4yLz83hXFQ+WqvdtXT4DU0SrQ1ggI
S4X0JK9VhmdMFvrej1j4fNoyoGO5XYY6/Z61ZlAMkt5E9xRDsSX/3CYZdsnyiDT/4GYofL41ZSHv
CsIaY5YCoogWsdPSDdR7HO+qih+QIS/5FY46MwLklqgR50+z+kZxxJbdY9l2Y//JTXS2TkPuLuz7
RqvlEZOYPHoynIDWS0qV5cPLJy5fcvnw18OCzIc9t2xrl38OIQwcz3n/hdEvBvaxyxf6jA//+prL
xxPWxWUVOl0+ci9faABl3PqjfvXrw99+1PLUQ+ZFBNjEYQgysGfNGdJdVRf8Kf7+zGaLC2rz+9NO
jRnQiCdMfvk1Lq/z8q9f3/nrh/32LARzPcg5zbFE9kTmXF4GrBOUWVGKhnp5LZdv//L6fnvKL1/z
5Y37+tb8ep7laaNOPvkNzaiJzG6H47rd6sXBaZr+hqnwvk9RBwxifPfzbk+t2i2sBRt1dYy7WYlu
N/V09me9BFrEirZNGztfR0Y/3FoeBX5aDK9FDNUrS977TJ5zRRu0qRzU/e2WmFErUG38PLSjy6Xe
eRu9BdCW4OvZgCV4wcbqnwUe9FofwkPTYjq0mBDjQ8UcI7OqwTPX34LIU5RWGmHvYXzEoyavSmbv
KMmvXK8obgmuGjFYbqTFEYwDSLzx4tBYuab+s4n96D7VP9QAP8zMSFuWioREYtvGrXeYJfW5Ns7v
KsnvFi57BJne0KsR/Vm5run2gR1gNU3z8Zyjgz/kBpZlNeinFF+LmpY5RFg2KLgJDYlJJMj1fUlI
07qeco5SXov8RRB6bruPIdfKWZ+IVIEwvkEMG+887bYzuxqwhgQf1ZN0Q6wRLu595GjafbRRnNjI
brdDMueEYNrFm9aEGtPNbloySW9z/SGh1R2oWXz3epz4reWvrQbimzscXC6dlTA/c2o29NHsRvGw
NZyq3qQCxXMatmeEExZ8Ry3ZjbJTCEUT6p4eCFWhXRdj7d9o3qEuhjN9jXfQLDvkPEGUeRC60URC
+oFLKdqn1Aq9qxgxZaJ49yx/eqsM/9ZhmrRTKQK4ttC2/QBNh1JRbUJCCujRZneVRVSDiHyxH8Pp
1s5ZUO08QmpVosFU14N08oMMB+ZY1otJmMbK7SlEapGVvFra6VbaXClO1DcemJSovhZ6mFzZkwUt
gase/IpX78KCTNCITLiR4G6+1z+YLKBbNGXh2prIFjSLCeS2luznotzGsmaSs7g3snxaGfQe8Mh6
O6mq9exO6uB1tDxiJpkTyQJCwuQuOvbASYOl7ekaFKSlXnQ1F9vgZDRBbpYhBuwoQfGcfOJPl9tC
tz7DKY1JBRmMvdG63nVsZWuD3AF+INlRJsHsZE9Vt/xqzXnJypLMla9JgKKhIX40OQIXkgi4lpPO
QJvvdHsQS6g/N7LCIQfJjHemrgHXjyfpc2F5dZQ+iPHT1hsCXBJaKO1IBAvshM1Uut/6viY9QXyk
84OaZxLSZo8GvtWcJ29d9YnazFHLdkoImmNTScpkuMnJsMoi+5Mpkq3EvI7FdMgcjSAvMgjqIg/3
vfDwmdtkLeKxY6AbQkWXs18R8VS+jp3k0if3fMHnhXSN6htEs93SOVoxac6uQqPcxIqJgO4INmIF
22Gq1cm0S2OTzh+eTutMGhurQMSgzExu9Vy8mA2svzGnkcSY7rFpsrtlPDB14ORhDidbK2keM0xN
jvOhW3FI11S7VTO6lrhA5issScLLIkTDadZukqi/Ubjn17lZ4FvQK2Nf1843iWdi69lEUhgOMmCR
oBkhV6bbWFX7amTxqRXGuOus+RNuKbC96cGshh1S7xCL5Ti6R3AxDaYy4ycXIEkVY04NkdrPhhi2
IXU+rlQbHwKK361vmR0MhWkf4tTHmEe/Boe5tGjwc0yOcWpj1pdmDtXwgxpjbKPkVOb2cXZzbZ20
Pi43zi+Rqe59mZboMafn3LGKbZY8+zpOCFNWx0YPsdSnxrkU466fzSPoDbqodn9wpuRRg3u0ZqYY
BaIONeY5drFTnw6qR7f0KEIdGi0yNUmtKSyx6Yr+MaVtYdUACDTvzmuBzOO2J9RptjfJfQN5cJvX
+PzKKb8rsuI8Oaa+YVgAj+uztUiIaNr2qojqFx/iJWnbqAG6oXisZj3cpUXqBdpAD9wPW3czzkvG
n5ZvRTlTz+DlUzbNBKPduHg4kHw15S2KtehM6kWip89V1TCdsIb3ENkEWW7I96cO4aI3R89pZv8w
sf5vm6X1NM8oIyUlRZOb4t4i1p6YN30cahKLhXXVcAfESvtoUtaHQZBAJTmwKLM89y3sFcd5FkZ3
1Otvk67XawtuI4vfdEBBfqvjutxB9T7Oi/WJMryGvcjsLA5Vt9Ok9xxHY3Kq9eLNpdCrW93cmh3S
3SakXTaM7iMGlL0RWiTycYdmM1YmV0shnJX2Oga0vMYNe+2U8HJ1vMxu3uYc6MP32I7JZ7baft/l
5TnpnG8dDdyt32aMPsSOpuhrb7TJCXftD3fkazvQcnPJITEJCQOq0pr6m76wl3Blxr4Da8VEi40g
r9ovAlO5mJEAwmyHrpHbHg9wWMv1HEJRosyvvYp2XpLh+g/xzwAcgLVYt/eoiCW7a/7YdGSuaqjm
WT05qiaQt3p1yFPTOKl4OeI1QC3asn0EjDSvvI6QsK5yekxGvb5LbCp+tqqj3vgjWKSJ8yDqUaRE
qOT1PidTgawKMR8QqogdpQjL8sBke24Uh4jW7tY63cTV0qEa7LDY+iQQAZyF/piC6I16hOg9Ku9i
xcK5mJcDmSHEc7LkKaSRucYqDV0xGW9Ne3pEHEtT2EqGbanTzWP5Hkgc1mqYXCKyyEWIc+zp5V65
frtxCttZZX0cEADIDNsP8w0/kTTNYse8NaHfhnXLi/ZE+xW8sSnBPoZGTUOQ4UY3ImdTOHRAaFao
RX4uGdNd1dEPmeQEVCnhbVITfh09ofu0WxyzBlQuMT5AmpGf9MXzOtbXyCyq48yA9iXKopfOJogv
TRuKI6M+aSNjdFkdwtmhBlL5zgn9+SaHUVu7mjhxE306JMYzF8EOO0l9XNWWea0NRbwJo5qloTdf
IwPYIoaUwt5z2qFR11TfigZfs1lW14nvpNe1AC2XRv2KIn3YkkspDwCGt166b6s+PQYc3NzAK3Rx
8s30DGWH8Hh9uh/DHeo5bdMotXNT1XOcidkkvpkkrqzAylUTb4/RQTDSGAm1fh8oqyMAtbKfa3+4
n8rmuY4ZZ9ex+9JVo7nV5pvODpFrm+1ZjylJgBeekfCdwNDcao3iHRgEYN74xuX2XzNwv06dBZnp
1GHgLf3OhmSiDktgOYnAHm1jzUqiBzXnMa4RY1y3hDo5DaI1YUjS3EjOHdtH5gSozTUf+bSd3s/G
bavIgbINFE91S4IdcSZQFng5XSX2s6au0Afam34kEUf481KK19ehXsVnpxjuO6On91nSj2TybmB9
bv2Hi4lfLvZWWrc0pSHzRZt0cRz/+s+uZ7yuEAeZomSwlOMGLDStYoutrKfIZEbVRRqxJU0KqGnA
TUCWnAw6gtU5wHKY37ux2JSzT37H8iAibUR+R+mUtsOvBzfE0RILa0bDhd9WLA+NWS5+WmvfSE0S
ftO9ovSDDSGFeSTujGKxrYygHZrkNLhPbRIzJ9Dy+Q117iazOjJYFkd0NSoUaFZ5dQlFuzxouq8w
i+nqyHblcnSwPULE+L8MedxYp8fMTNWxjQWtzOVfYTswRDWGqN2VhnOwm6k+RrSljsPlN/zfj62u
EMEUeUxcyfzsTrgeYZdVrUXnpy2P7swUUCacH1bWAChs1XrRC46scENLaEqr8HD5mQCgGj737x+f
0H1ritDfp4U7HGlZw+/y4Wlvu1l7AC0wHJs3Bs3qGC+fv3zROKJ4G01SWOeFRIPKH7or8g0IHtJZ
uxXnj0jgsc8XC7knY8muSDdC9TgKtdjBo0Qqr6xTGzgzFyO4tnY9ScoKroC+orfIQ9YU+XG+Jgq5
PBY2sn1CkOi8VGFy8KEl72gH7X99cjm/84dkUDh+zJ5VMQNzsvJYtxZu27bgN2HYfXfJvrs8pGwV
+AhAsZhLSOKUdDUhhmmA2vc6xS27aSsCSKnijBW5eOo4Lg+Z1iCZYVze7lU6BxfsQTJRbQ+Esr1l
eMIOYAz3aLmdo8iid+hf2saSXL9tW4BGzNrj5YF+dkByDKXyUAMAyZfQsJJQw8snL//Klw+VVzFJ
af0YNTZDz1ib2MSX3hq4t+cmrxjlgDgylg6OGVcUl0+la0200to39rg3VsDvclghgEJE0xOnybQf
uQAMFxLDf0Yl/z33w13unbJQf7Zzm2lm2NPl1Z9nzrUrJKu35mi9GKbx7PTgPbDvr/3CvQdTuJ3m
kTRSsztQE/8oI+rmb5HTvdaQuFH18dSOlDdCG+5QYD43eDiQ6zyNLhWI6N/1nmzD2ajbQKs/4Bm/
I768GxUQW78CsoVm6VB4BNLQ5F97Ay1z07SKk9UiYKc0mxloMeorKBlZlcpjKaarLJ451C3/9b8P
Df0ohg5dfJAwCS//j8+53mkpZ/blc1++NMmXi+/ylJdP610rNmqEh/jv5/31baDv2T2X/7x8PDeO
t9Vr+1xmBVMhWcg9HjvwM1L/WTvD2c5Ru9R+8gofOMFSN62LatLASHPxicJvj73SA087FWlIWFGn
ITvN9fMYErvMXPBOa7ybUJEZqMBsNbXVAizhD1Lg3Ev68N62lkmYo22jzOcMq7O6WXwKcwv5eHBT
qcUr8cAtR6Zb15ftTTWuEzkOkIrV2WDxuHLF0R4SsHsZ8Vh+n94TtZZS0VPcyDJLjzhK8WIX47UT
c1uppXcX5ZI5RtV+1Mg8dyWSz9os9jQSzL1W1o8c+wU1Xb1zHJvlrtW3JhplYHdy3rid8WCk9bi3
u4iiO2Qv9qgxJrbrneVeW8rfjwAGbsc539WN3h7j0DwoJxaBA1Z0l3rjPubIQqmI4jpGZL6jE8lZ
vzV+CjFyj9pTQL4XgX5W+lqNJS0amxBD9vxpeNENrz+KBeGe5O3WdN3vTe6dhdvctXV+67bRJwwa
/aTHWhBFV2SG9k9DRno2kZiH1CP6UKf4nZpd63j9gePsU6E8k9nwkuhZTJ9Yip5r04q29TIIaEpx
zd3xlPgxegM4CasCbD0BxR9pM7yy2vMrlgfbMjlLxPGj7YMyI5GwY94/5+O8LjLusxaXZV/WAzOX
udsh+fqhfXLOGq7A+D0abjRsEKGKAO/EI44TEDb2hNezzTE0ReJnVQ7hrpnPIQnv5MtYR+aYxf+w
dybLcSvZlv0iZMHRw6ysBtE3jGBQ7ERNYCIloe/hgDu+/i3EvZY37b1BWc1rkDCGrsSMCACO4+fs
vXaI2bzvop2bz88Om5XStcRelO+253z5mCq5dZl9MFfT5E0ySWIaqwD1rm3yUdBSNelaMkTCX9fs
caDeaPVS5bI5t5PtZFgH2cuHSs31zjUg4BgOLl4zvcF8+eHb5KXG4w33FVgQNpSTk4SbKIo7RGMt
ret845KaaTjLTnPb5t4ZavYjXJUOHUq/s1wss76lXmLBELjqkl8GtA+6C8a5anuESfKiSvXh5JSr
iT3d8tp/6jx6FYP7zZzG96QYv1dJcvEhKGX07N2sCcE0lD+w68JnHpuVbXBbOFP9UFfVT84+Fmcn
fvKK5Itaa17DYTnCFXxgoYfl7P0Ck/kgvem3Es5vyUieBRqkH4K23gXWl8obiL5uLYZ+WGMPILhQ
f5Z98KdBaE5WKKaZjsSxQdzs/hcamM9ReD+sl0Fi+0NRTLpRW39pEwiMSghHgLTqR+60jlV2xdz2
kc9LK8BiZtGPbzq0cB2n8HJhhXCLDnQobH+FwP2D6zLdZia8Awruq47NtyHwSJVFJ0wf3ty1y+9B
L9JR1INoJp33DNn0GTz4nqkqAO7AKNduRJAeWp1FBuhT65l4oysIgh1+gcKaH2zfZkjPG897s9mY
DiTpdmj21Vwx6m/PiRw+hsKsGP2/pwF5EZLHKiA8mn0jRPZOAb3umtUACTJRdrvH3EwbtKVHgYZc
VFO4mYS62rj7VggMMi3z/QgKyIOXwBiqfkwADCn92Cy2Iad97WjyevDqB03vyl/WLItw1ThKjmaC
tY+ZFK0152sylxzTrN3oQCQbK5bUvqZ8Cfrs24TBvqXzqki7zCQ8psqg9YuTh9WKCzATFLB8sIPR
BQfu0kUnfMym/knaxs+I3E2+YU0lwrN9vOmYpYdERUN7G0mSsyGHR5lHpzoGZmzR+ZqsbV1ObzSY
bN/8g/i5kiETAj//Vtf6eRzm92ZqKMdEcSJQ86ErGIAYnJ7RRf8oaGAJPHhs4Ar7iZwlqDxD+Imb
oF9cyMk6mcgnSU0UNe64bqq034M9RuXaIyX5GaOlW4Vj9GOGCbgVvI+CuzIxbm4EtdOcEdQwr5T2
J62J8+ziU3Ki5msY1LtDXweMrMcu43cjkaF1XsTsynf3xtC/Jan3ytSCJpqkg5wW0++hbnlmiuDJ
hHws24+IWIg1u6yrWRqXTMxfQRq+gXbcBkwKEcRto8EFFxBVbwbUPyiDzVecZLQCwa0bGIJ2YwDm
u6exT6IG21On/84wCapPFjQHrArYvMYRXRtucGwd+mhZ468IwCdqnvnWeSa8oaQksgzjWKCqPyZt
UR6u41PcRdyUqAl01sK1S17m/stIsR3JnJxgaxjOYoy4iBD074ryuewExrEWUVudkMw4jZTA5fhT
x356ScPuPYbEASbPDB9juqkrZsmfgqHAAfdTugVuWR4T1hKAKcEWYUK5MXC6bWaD7zOLINBBoSsO
s2U/1DN9VhPa9mZMzGu4yOjNJjrFgXsNlOc8t/rZHnOUejXyCoEaz42GjDmFt+VTovtZ2kvS974i
ippzO4OcgkpmkM077WcZtwebjdgWDnWyKmx4eFGDfL3Gdb42TVMwfu7/gAo4FCGypzQvWV8tq9n4
aBlXc4e0Ci4KkdxD4Oyw5rZrV4QvUVA0zxjyaaE4IMEpNyFtSUkDeiAqu3L1U8s87yF0Bv8Bvru1
w1uSIBRz6wdRhiQbCusSWsVnDBbrIcJHcVTMxKbQbx9Im28fgjodtkpwevHueSdr8Z2AvTzXiha5
2czVObXZIOb50llCLXmCBhTuFhumLkpxoH/26GWo5+6HQM4UsyWsZzfc566vT2lvowmirR97E9FH
koeoAG6IHKGnP8aj5Ho/CI1yzwhRmjvzLWBwTwjBtLgSEX2uxBA+REWEVsRTOAuzMjmMqH6tFsq+
4mEI+l12K6dWeq1kbz5Tq47P/rFJzPk5cIGrFaZrnT1ZW2BYmX6N5dS9DEKVO1wRVIlZZu0DYmTX
8eAapM+8xrL2b/cXXgzsVCwz/NqAr+i4k8NtgKTAsVB0530/X5M54bkKbnzfmGBMw4GvB/ih85CM
1e/egZJvW533QFTIayK69OAxoVt7bT8DPEb840f2NfQVsjkJ5NrLsUUUdILXjj8523myhr1lsd2D
ouutiEdxKC0NhuvlwG8jd92Za6b82qTnMoRXFewnu9HP/JYlgeigeag/5lkrNs4oamR4oIUgC/A7
91GaiodY84jrrRwxo2U0nGRCupiTsGVI5uOspXmIRszlIRajhHKiyER2loqwuc47ZGH7DY5qQiNQ
7JLFZ4mJjiHGbFxU58pNkFC7exLlHfKYYcNtBid4iA6GymYu0lYjGN0OLU+mtOcf22a8gw1Y7RuP
RjyUSwAMPfzWaUR9gXgAE6VzilIElb0NdHcGW1g4t3okHYTGHxWU0eNeegtM9h53Q69ciPQm/Ipp
Zue3xLnvbR6gWwfgGHhWfcR+cIlV61+STBX7eegem9kBH1JWO+V3H/lo/AqdyUFLCnI2XuQtNQCI
vuSLQK/D1jXKz0WF+ZgisFwFihVmlp9gzK/zWD0DUsyZeRLgUvdxsFkohnbNY7PC1JLC7HC7ON0G
S0J6MTp/8mjqDgPdPCROINiy6Lz8b17SYjJ/WkO4at+JT/UYaybdVJzhGbw0OtWPwUSKx8j6b4Nl
UjoBHVB/q3tjpQTkL2XnKLzI4ubhSn4Us7NNmrJUO7VjbRBArQ1dwdwcpLMZg/izyHoEtbamNaDr
+ZKlX0XlhkfGbjRQvb5nkdLN3qmQYaYRlmLDcy951bIjBve/i0OaYF1+ovHao9XKoEMt/G43MpmR
ee+4ZLLbEE/fWyKUyRCShypmwzZP2UOY9eV2LJ3zPZOFxzZEZEomTwz1gey4mGpmSA62YmedlSZ2
yDLeWe0UnWyv4K40i+GbLaxD5vwCJ5lQg6O4VoxWz1GW3KQ7Gkciud8HQKhrZvr4lBIBKU3B8wwW
cH8xltuSHuFyjZOzbtManhfOnx7AU1c8MLQKjolsuiO4wmPmOgx7xvmpEMUtaUvvUIV9TM0h0ofK
BZCWKx88qPlqquaDW8g8JsCzCQXrwqMvYiIq6ORZVv1mMYUi32j4rLJsOkk3/YaqeHGbqAedORdP
pgG7YOqLvoLUlZMg5RHdpZl5KI/mrEesb1IPI9k2TEjm+Uc7dpApGvehN7EPOA07KktyfzNFjrBS
Zieur5ReXnMDZrVWrcT840N+DSrnKGekNPFT1YwO/nH3HMAfchEtM5Vw3wsUEcCOSAvqRgzdlfMp
ZmHsqjygh85EYpuqZgOH7PNujb9/YyVA4W2ePpK83Ec9ttD5tXEPJpFsqybwzz1f7abq6n5TO5SI
hYDvmFNZoTDH/YlChD4wTYoAZGEfuk+j1FRMi534bvYzp8E9e1zg68hVcuW77nxwUfRfG+fb/W91
Q4dCM8TTCqYAsXdFDTImPQqopA056VHKZhohghXs/ckL99gwqAqy4CrsBSHfOqvWqbILDLKVbD2E
I3kgyOCL9OVOaXZZzZKh3d2tmWZsfMa6fGGvz8xsTg7MXs65yCk2cdPU+WcyxeZBeDSD+1lsczf9
rBxErEhakr+89gLm0TQxwK1KJEyRpLxM7yCNodonW1YHcEULSgADOCZNZHqGQ5ZO8cMGSbpOkI2S
mkTcZMSAM6gwz8X+R0Ezbs0O8yVz+JWF3YzruI2OBQkDG3RRJxI1/kqElx6a2bR4cVri7iMyhpae
ycFpxpu0qbiKnn+eREy/iSDb9mEkV/e/6edsaO9Lau62pE850Uc2Ri/xAIk5YYaEfI3d7kLJn0Lj
jz2O4bpsiakaZyY0OQbqDmsIOqv1jMTIaK1frKeLhS2/iYZenDVBdSNlElFWm20IEC8hcNabNBsf
UteGK816lJvdlYRpxsYNNl2LdT5hfoyckXsBEP7kcJIs9xsxa5HmXQW98aIKPOVNpj8GyV7Ma5j6
GCkn22nMbaIzCiMDlVlPkjzeYIaR2YrzzkhCGSnRf2pNg3PvIy60SxIHpEg+78+TufWPRVwddXYb
LfcLmCOKWsIj1vf2XWejCeKvKmpJVY3fE9Lh16I2DJyaFXZoRCgppw/w9qMj7GrvNao8Z2EmAKbo
XS8HtSsTNrmBRTkPbMx49ZJBnSZBbpppXufe6y8dhN9Lzcy9ZGZ69PMKwjI1sFdM7a2wWTRT7XzI
eHJupEwx9rQ6DH/F1rCt8ZYPy4Rn3jBrI3tgUtmhkt5HH3fF+X4AbPsjgZx40kbjErWXPhixNKM1
nblxI9iEnKvZf08muLPIRqyLVmZ6iGac4Kyj3xi2j/sZ5g00G2/HWuKebRmdEaNQD6l+07DFP7RB
+4OMMouAGvGUSC7RQRvbyeMhuVxU5oJ1SKTz3fAZJmbD8v3RXju5GmeaE51mhyYon/JBhUeGPeF+
2fNrNfgrBE7mcQgOfluEe5r83gotAoO71twUk9kddY7j6S67FZKATGFBR5CcPQoDUtwpE6Zlp2Z1
JJL3DGCGmtEfN2J8JL/9ezaiBM193AzUj09u3lx9FWMpmzcd7p6+9FGbdinX0mRcayoZJA4UTYWX
PzuDWyHD+Y3DDk69jQBbsFtf+WiHeG+NXpMhs20n721oAqDRJeVSjLqn6tu3jsp43SoSIO4LEe2V
GriCHZIMwuM4KgyXm/1zrpbdqPTZ+6fp49By9/vMJZjdU9y2K8jFbG7t6lj6TP3prI1bv3wsTZAl
U6TbgwklgkoRvQi0pj1TYOq9kNVY9uO7MDBcR5RlDlwYSn1GxiD7h6I74XpBbTvyUL1/T5733ZjQ
pjkCz7yFY+j+hptZkZVDtWVO8etMIbihdOVZDwNFAFlKGaLvEi4BhCnit9aJ2nBPbozawY0lEUsE
U0TRqmhk4qqjo8C9mpou9sQqo2fAgmUJlpocuc8wwCum1zMiEmVm6h+htgN2b5JT5yefi/l/6IvP
suJqQkiL2FsYS7IbtvNgfI7F8Ka5rPAoQVL5+xI0O4beGZ5v8JMvgsA2Vqxcsz7C06/aax5qno/B
MRXJd1z0/QYCN/NYXVGW8Jfqwd9rmOP4tbpwTW/tt4mBnW4ZAMmOJT+6lrNmTfamC61rvfbBwaxT
lJ9ujMgEfUBPXlzIN4DVRZTf2MdfSVellyIQzC3r1QizGFEEmn1W8l6z4cv5605HyYdBhFallX2G
vb7cW+rYSGxIjegxcqemBZdpQjm9B3/pU7K0z4CzFspFXt4aX15SFhmA6Z+DIM8lifg0Dfi5uXKY
9c+AR/tk49I+B2nHefxrTZTTyRD5tAun7LNgaLVubcwyhdik1mifiwwBhTuF60JxtweaFBovubZM
oVYlfdv3cUxa3CJ1vCt8UoxKPIfmRE5SbcvfKQ2dQ6tc8xbU5m+lnuOwtn7QqEDxXM3zQ+p42QF8
MTRpzOobgwZVbZrFCW7bMXUtebHVeCxHNn8Eu1uXkRqnLGZ01rWO9qG3sK0jCCkV8k20/VzODciD
VesXC54ajlbXt8x3q08XWuRpLLgflyukE/JrCPWrBf4MpsB1qsGBRB3oWUzvAMidI71vNjlSMNaj
zwzAMFu5ZssiRZV4j2JUJAisIhYVuzBsbinuOCcOfsxSA3HG5+w5+fuyHnKfoDrwtyCEPxM/eqnz
9qmane+DTn4VhXdIpopVLXPliq7GGtHMyCn1n1vKa3uiQ2inS2e/oNx1lpuoVfwf9TWNvdldrJBl
8xg3YK9R/KzyhrID3y0Jh5rmm8mKHBZduin8w/2BHbG3Na0zpjlI8rFLJg4DD5mdx7PVBZ+NGRxz
J8QdaB0TkWLPGpovKPpcs1xcpnRfVMCc3CnX+JmrsNQrQvZWnkYEPFc8fIORS9thkMLDL/v0MFOv
4jk8LPeulUHlL3k7yghe1MBy15kZwTYEHAI/ZalaygllRzunxa0c1I9Rw81gkiDQ9bS63di51ujw
Vvd33o24tDNPP0KsfZajYzCOx/5GFdHM4dVavMF65kFg+9g3B5I6xgSvlfKvbc7lfwdR3W+XOAtX
GCQuBtppeouc3xgTgpRZtnYblqUIcTyGjTdv+WPuB7UaO3uDsYTVAX/tpgT8UYtwrQmIIkOKb8Hx
CT+IzehP6swVQazO1dRIrShdAdWOSIWQDHURbFIKymOgL87CKr//fy1/t2eBA4+0quMGZs6y3Wl8
01pbNneSTC84opYuPQ+dpCI0KrAHNFS0QyqDaYnHYttILooAT1PhdZy8kmeYLItPC95dlwfYxxZO
VpZWh8KnoxjFi8DO42PPIeF3mtC+JY8rWfb2pTFf8tr9cht2KhH5fCtCR1Z+QgpEYZDsQuXzNoYR
4TNs7rj6VwWJI+u7NXeBtXIBLZ1CQpOjPF61PVvxsqBE8INw4wM/YriDIcOY7Od2YVsjb/N4indL
u4JAYYOtwPLY5OJYYhDnPRYNYzu3uM9yXBtV+6PmzG1BXr72GGtEajyl/RwjZQ+ZmjqSLSPkrQhG
7V60KR+075+dSb4Nyy6r6PzzMNoaBwWP6cBkXJ5Mtwxv96aY08/J4qbvHG8vw5kdW05Z2+LiwIDU
HWIk/mgsZyQlBM9t79fjX+FP9Uh0tvHnvnbjpaPRIFCwq/owDpWmbuSUKdt+Dtomu/ra+V2Un2DM
1HfGoKb2H3DRIcQv0PTiZD7aeapPrejAhEdOuHH9rFkja8gfM3oP64K0hC1nG3QR3NFY1MEz45x1
NSXWhl+xwyiMPAj3neAOgjhebKdQveZSJ5uwyxHh6J4Rvzmka5qH0wZJz9acRHQxZlYsy9cvgY0m
ipsft8bIaKUlZHrs+5vgPZ4zHyGbdjvo8VO76/RjT8drRrcUZNFbWInu2GDLQYfjEWSCa3Bu4GnA
jBBpSnqcCLvdYEuesTEFEOaGek0U7rxT7XADe4SpRefFN2GjvKlZvjHSjIj6LJldenbwUGDLTWWY
1U2xW/w2I+CU6En+Qvr8fzrh/4VOCJLNgwv2v/7P//6L6/0/6ISP3e+4rv4TTfj3P/kbTQgy+F8O
OCATVQUcMQgs/0YTCsv5l+u5rrcgxrwFTvhvNKHj/cvy+G8Ani3LR4nOe/gbTeiIf8ExdXzfDjyA
FvAs/p/QhKG3EFb+g1RgUtHwFiDmLMjR4H+gYWhfz/kkcRNX0Y/AZG5aMQ44kQjNOGbSB13EeInl
W2K3bFHCYKAUy18Dlf6KzQRjQUoCaSjK6vTPIajH6hRl9oPyXLEhJuqWLtKb+6Gz8/PQQkJjMoTk
0F2EPIsgYSeUcYEGZGGs51D7y/pLvUQR3uER6tojisB6OzDHXQFY9vaemoMV0miCavNx2jZ9mR+k
PZ4xNH5lhRHdWlpG3FfhWxUsMiHya7zIv3khAUWTvskWtzR9H/izzhWbbfBg9eXFZagDn8H+TL3k
1ERkXMYOLa8Wae+OgGRMT+z8iOZdvEL3nyRtOIiKhCBOY7xpa++RmMRm7xbuNR/NnPYz4kjWiV+4
7L7MxPZOqgDHBnohx0KCcsoJlKAdniLtiOQOsLB7bpZDiLv5ZBcEs8fdGWOFuemcDrMFn8bITm7a
1Cd7OfSIkf56ef9JVNWLygewF8s5AKllHGiWreBox+d87ocNVVizIhqHqp4QmvtnAM7jHfTMkP1u
Nbp/OAq9DrEqaR4YI9JtXBcvk509ZImJOVVbcqPrpSu3zFgwHbgbaVqPwME3wnAINEXfJQxNrRtb
iDwo8srFrbcMZrx+My308UU8lQ7eMY4C5o9utUjdwMltXImPS01+d45m29r4OeD+Mg6Qi8T+HgWY
ONrhf371/+1M/HN2aozXPIblH2gGTH807qmQZ6kIVLPthkqe7gelIOYGtfvb9JF9r+TUk3SSdcwj
3Y6wDm6G+0//HJSR9CerqKO9o90d6Of2dD/cP9B/e5naVnvq5ohEtyVUIzEaJAO5LNrTXz/OyrpN
BZbxVFgfTpiid1ULMmP56Z+XYvmzGW3QISgpJZZzXlvq73N+f/nPxXD/aYaIuREuDM/7HXm/GX2C
vZdgOvvv2/R+dUyZ+90Gh4JGgIv4/tX9c/jnz2zMvUdUP9PdqrXcyMWssYzSFapOYjnc/wtjIeSm
zcRGIUZDmf/7oBYV4v0+L+8qxD5P6Fr65OxYo9OcOpuEz5VYxH3/8brId54ennhkTjM6BsBICaLD
edsVP2m7IRkda2eTGovTh2jmkx2QdOkuh/vL+wHSRb8iQctAz/KRifIgRLRvxgreWTPYmwCEIzK5
AOO9WnR4hLfyY0sOw75Sw7mbovegVltmbSZzTWmcAtt+0ZiZdtNgIcC/vylnO6RpcTKXm+3+B2JZ
Ce8H+98/3V+GfY1EqaP0omFBmC7/wIp6a19m6YUHxAZAsjjmJNWd8c/XWMKNmL5WPfO5OZiGoU9h
O6W72VHf07ILT+CLkpMzv/LN5uTROMV4imwOYxIS7sINv4sS93vTDzHuGeclyDBX3N9iu5xthsBq
pTwmnGpZ0O7/YUyzsv0O0oYE7qn1xFVM2YvWw8wdbQJ4nZ/6kF5zPQHGkmN/zWZF/wEqJioZsqlp
acYdGFaedGvLin6l6BOOc9sweiiHDd2CZwy1KWMQ+WY67YEZm722qvBniWuf4Un5FO5k2BUnDOwP
U5kWO6boNszq4RDP9byRE7sS2gEX2u7VPlDqQ03zRqj8I3bq8GirzN7g3UYi0MwYm5ZLQalHu8ur
NQD2j0iLaFvD3WCyKq+pxZa8zoL8ZNElRDaHCiLm062GuHG2nQYShm/3MU+qh6KZ0SDUI9atinGK
z9UUlxdZMwm3mvmcugbgCyc96sG6iFY9B7Tn6SBGxcos/XA1ZfAwtOT55iJUQ/0HQ2CSpyZgg9mp
pCduT78RPl2hLzA6Zo3Vr9x27JUK5JdhxhhmGuFvCcRmKMaQFiLwUxSgtbdCdGQztF7awI9GFgzH
WE/jLlV4UJpCT5gv8PfamX32e7ckRS4ANwEBu4DAUZWlt3UXT63L7jSznOGkdX02upB2HAFBix+6
3feSbBW7BxLjptLaxNMj2wuLjVaLesnJ16oD5BcsrniyYhFe20tiYhYI1vDaZq9g21hapE26Sv4b
2QKCk1C/yEI/Fp03vRTI3LazbeyGGneOgh+xMzX6Bg9XN3hYebBIDtu1Db9U98VtmF26xtBXzlaV
G1fmg/zj+FeiSeYICgN7ZtTIPck/r6oZ1Db3M7ETtfODZGMCBWbjVNkzLR8EfTddNChHA3M3w+cw
YBJepUeCZDyREYpLyF3hD1bPU8bkxXWkJoY2RJEoxQXyV7MpBSMyQZ30WXjMembqf0aEsthZCXk7
QWC/T2BP5LkOTdw6NAwAhCzGkV95DIRgKqN5lfjGZUm0FLrVaEIDHtGKG2isko++HFFLzZO/GZtW
HI0KWbtdEGGQewYIFv3LdyDkjRZtMGGve2f+JSr75pcRAy//guCHSDCz/jGE/UfQMmNTIdwIkgp9
7tvcalFrZ/F1spMASTIch+VWTXLuziRJfOab8gHwo/vKmM2AcQfjAQ7a0aua15yhgsRBJzsl4LwR
51OY2c7K0EpNCVIX6SRvtRd+FVbG48TEpB2YrnGdl402ND9fe9yTosSKh8YKaL2ia6LljXAgehQ4
FqgMpq+4ggKFMJ08wMLN1wNOR/E+9aa1aQznQ3k8aKB4rzyF7B4jojKYNne++1RBl9YJcVKx2vow
no4dIoYNdal1quqRt5tFwBVsIg/cHBp+cOgMS92sPHzmjd7SlPj0nnibS4YAI9XxsS+935m2v89N
bKFvMB9sMyLV2yRUIrYb6N3OVQpqS5gHWOtLaay60jQuZTTRZSjSs2m36Cx5RHSjmRDG7Rk47jET
2EgM5tJqtx12RuVGj6hN2p0y20uKPX5LNwZgQy4eBom0TfeoKqv8yUL11ZlFvu7H4cWRG8yzOF3S
7pygA+z8kvxNt1bQ+keBUaifuVRSF9zdxEx0QH8QBa3Ytk1HBab69ymHidQ8EswKSc9jkq8dMIle
X+ztXBoXpFY/XfeHjUzuTDsG0VAy8SjirmevTy5Int8mn1LGdOJhLai8q/5zhDa0A+r2k9EjMpTq
exKjeJfkv28KUkyFH74nQYtNJO2XEUe0aZIJnXtjYuPJfWKuQ3+bG+0v7JfDkS+iWBvZI1MWujJG
d5uZzCIsS/zMvcAiB8rf8DgyUlr2eatAMiq9sQsG9qOi6bNIByye2GdiLbYsTxIeVg39Td66hd8j
opTeODkpskITO3kCnxsQjYOfZmxz0Lvlqt4xaadAm6BTrNylPrm/vv90d1/cX04IG3ttUJIt25f7
4e5O+Oclj8RqN/XVm3LwaiMNJ22RHj3d3wyz9lJE3Q/TUhv9t5e1BLMYExltUe/hyhC0VRBzoaeA
YdJgmli8J7706YJh2SMKjVKCFLGCXRIKod6Ti507flVV8WrXpt4ZNMvRzuL/aEWDfwPxasx4+JQu
h9mQfx8ypaiA8Qt1h4qzhL29P5HRtFgeUugniTWwhkak4S0H4Y75PiUBsnOa9lTp8SdDb721rfKY
TiMQhuWPO5EywrXGQwlemnmNPnnxrE/gDFBTmcye8XsulxcemCCwfuli7peZPA4wkTbucTRPEozQ
fxyGpSq3cLks27qLt5TC90Oz1MNlUwVr2t5A2VpQ8PZSRQ+OS/7c/XVYRHqXl/4jyOKGKpEdzer+
o12YzSlbqvL7S5EtEM6ds1T29LbBH9ztIKxdmNJMCkNJspuq56vuzTMRPuLZteu3qMiR8OWMiUZl
AjEY28vslM6Lg3Qls4ObgXDomC56icxPf0kc1Xsikvyz7mW9C8iBQ8+VqWuwHHApM1GD71e4yM6Y
aZpbsfAU50SGE91SYeyTyPyRkuplCe8rjTWcUj026zJFLU7Ti0hWEkD3COi9RzHi0K2oF6rE+ylr
x30gAPG00PWvVUi2xljiCsiNgpgTbyK6tCPuiy2XP/X1twceDc0zZBnant27GLL4xQvAiA9oldGZ
wgZFG+++EquSswUGZOyMf7Cu1JdBQEnHjhJvidIuWA8tCNguGi8sxN1jIuPucfKYIBGPJHHgu2eu
PPQ8CUumlwqSSAEIeZvUc+ONYyTqYoX6SRX9pfHqKyciPNSgDm6O+G33XX51CICtZhuVagNlq8rQ
jvOIJ1PaK3dl79e7PtTMChs0Rtm8EAbgnI65kDDklHoCoW0ihGsv41Sy/+eCWblEDK6b1mrX2Km3
pjmXZyMuu6OiCxxVTncNddpfZa36XZOSW5Iwhrz0HuGo5tT9djVNgzCO9v56aOfhMvT2fFDaufVp
UBMpjB0qA+iwLXveuot+mKBgQaQZ1zL1/brpzfnMqnDsx8B80f5M972wrKNXk2EIc2mXWXl9MKZo
Z4yJs63bBH8/tgAgZfqGGPK7Hzi3RCqB2ElhJ3Xdp0wlyS7I1c8ujH8YlbZvg27HawWBrfIr4+Ka
NgMj6fxKwfbta8d0VgyU5ZON8ybVrmIaH817yofriLUIpeZIPYfDnUCqrWYeu5rsCZVDzkqVcXOt
mV+2j2gpaL0/DulAMqd0rpllnJlZ6wN+1S88O96WhKeMLWmWXa0A3EMFA/Epb+PqgIiJbgq0G0vo
Bx9oLmCAeDsSsreeOyGOXfFdBxnbk5rzWrgKYYV0YP5NkUWXPmPqzidaBRl0vy5rxn2SBOGqbHk3
WHFWUPp7HBAa23SOkE93Yb3N2bBaNB0Oss3ea4+N7JwPD96qMfLoyYnNby1dmgO/Fk1PzOgwKCqu
zM7fY4chT51QQZGr/NFK+22SRtFDECmbwQHJnKJ/yrFnP3RwuB7uP7FFQdwOLmFDc78ijhLjW0WZ
yr6HLvakQ+IA54uRxAWex29jlsEMjUxGUdByGCCDYuFhJE61BiRSp/ISZi0qWUYgO4YVUQY73WzD
YWV54ckpW+85z2XyTTCjeW9zdx8O9VcRwD7Llz2OEWePMsSNOZkXU4yviYrMb2b1IaGr3wBw79oR
0/boocxkdcVR3H0Kc+7XDnOUXRWafgJ4cz5OPS13a8RvryZRPPZFDPOiSfJr0X9OZlys1WB3x2Tw
Y9zy8Qk6FdSOjl9RZPWvSTwUY4DYp0r8ddkNIyC1rr6ajrvPwFajEmyHM+a3n34h7IdQklwWStSj
mXA5qwWZxfQ65MGtjV84UfVOOpjSzcp7y6EkHVwne5ZD2F1F4tZH6YiX+0Lbz/232KWvYcTudBUZ
Hu1A58CQovk0VN3arEt9IoWQC0ECDh0CcaO1H1+ka+2QHpW3xDbJOeg++kh0pypQT4xwxCWtuQIH
tEWI1zC8DeW01Q5diM7PyfCGT7Xz/fCVhQZAniY+MJi+GAwUFx0jFGR4Qc4T4Wr7I4lLCwQFSVs9
QT0IoNeQBMJM2Qx8zmwKDq3+njtsdrsRSEpvicc0D8U+y0eMDo6PCL80BM71vNyEydRtGqt7VPMk
vy3dVHWA7u1/Dd60HxiKcU+BHPRQ4091ulzD9T6uyDwzTW4H8rzrRJyU+KTEmA7k29UH03VXZZZU
YO6DFKV336Kgw5thpIpYmhq0tf87o2x/dajuwT6W68QAfCrcU9JgkdCV/gngxV1HMCFhpqBHcnpQ
j/CLotf8UoY4q1KvIIe8dp8or8kD6PIMYidZW4ZJWC5RP3/6OYtXlTfAnQqS/2LvTLbjRrIt+0WW
C50BsKn3LUmn2EicYFEShb4z9Pj62vDIyoyXb1W9QU1rEFxURIh0hwNm1+49Zx+YYK701qHANhmU
FNidWbwwl2TaOZHzQuAgJ1rL37W562zHGONiY1HAzi7VvLuUA/Wg7d2gLYzTVGZGS/RxIVvCMsvm
rc18dxPp0jyB+n0lceaEyhR8WdlBtahCbCFdCL7FKC9QiMB3DEQcojQ5QQ0H10bfWgZ+CYtUXmdL
mjR9xAa+Ge7gLvs1kv+9IUX32WutN1ID27MtnLNKOkxu2eJYmDUezaw6+jIJXrAnkxE7fDqkOZ+H
jBFzNTHNNdI4f+znamOGyrku02ck6D41ZwRcz0znk6dICFu8fc1D1ZcehW/Qo1vup2+hDWytSYYD
rahFYuj127JZ0Ks4Hx8ySe2Nij3dKY6vdWwgLYmIBa7yP8yocQb5aviUunqO0yrfyhp6QexCy/bH
4IXABpu2JsSZ1EmiKwEWNByUceniOdgyfY+OM+XPOkYDcU2tb5yk/vSzMV68htktJ8ZmXZbWH9Va
tE0s+4iscWtMIobtkzvsGXBW7JZGRwfKeIs6ejx3ndhhn0K9avrFqwaS8tjZyIydzzZJunenS9jZ
ZmxmjNh/+WkWmStWSZxgEZ2oAjVX0aDCMpz+huV8WguJGTgxnWAvUy02TqVpcjbmMzn2lJe5uhAU
9D5lihqxZlA7CL54JOqdUd+uGibvsE+y2bhyOGI/HDN4MVYUYifPxCWUmJQS1ehDjoOiMh06XcsN
awPaS51xW6Ccuy6Q2n1aVN+N2tcXmF/RGeHGogUu1x3JabhdYb5kc/CZh1X1SobUJoZteoykGp9F
jYmjEuG3JCgOQyO5xwrmH+YyRZ4bv9wjWgdBCPBoIEt+k3G0RTYcSvy86G4AfoyMLByErANkU0LN
+3OkU5wO9iA2QWtb13j5LQ2dW5JGYU0bJcW8z+w4zZOe7ro0X+w4jDbu2Axrn2ENx4e6I3bjuXQL
tS34pWu/b8C4xlSoaV0++OHDmGm5hL0GqAKy7Nim2c3EZ4Pwhg/AU63cDKHgCMQAGq8ZqE0frNEx
Rn0ZhVF2pTGxxwkNLay2GvQhpILjMmFYGo0JoyDPPLZu+cuSFEVAYNt9IGTw4CpaEllthsTv0q0a
Qq7I3ODDmRFiOGSXHmXpc14jJxOe59xvvEHYKOAFetblEphRurZNc0LlEKxcOLtnj2A+k+NZz040
F/HOwVd4aN2c6GtP3wgOWw9VxXK7WEjcD+Goel345YuRJSh/Q1uckhAFz2Qhg8yHH302m6yyuGGD
0aGjmHczOWC0US9Dk35HwDrvkQvblyDP1b6eEDblqV4ZE8gqhZicfmTB5MQuLrFLcRHQXoX/oJNz
OZQ7U1SC1jcTy2PqVcZRGgydyuSRPTk8I1bIrm7ubJVIywfG4igUq3hPHOriiAlhaufetTC4UsN3
dOjDxU9JdncDu8aV0LqnzMPv25biWSZked+/+GiI+HEaLKvt5I+yqtKdMyyz7pASEiEI1ofB864W
5IErb9vvYvFIUNcPCFLqGCx/ar3kx8j9cOZQT1TGyFow2O478pnioe6M8iGxrecqHPU5iZGTT5xZ
sTCN28qahudi+TIyHc+K7ln1nFSLMdGPtQPIV3VnR5b1hsODdREeaBqslouBLqnPc2wmx1KlA8hI
88mKxPjNmCPu9QmfazzO9p5kZwuJRqjWUUM6qOgSfx0bzq6SDCz7Wcf72Kd2Vaxd67oLID3k8+PY
8PyW5fjTAdt8sPhQH4qwhlU0xVfcXD4qcZN0hqT7NYzSuSXchoot+RsmW2JXDTRzpfnAmfc4E+h0
qd107fQzxTnBT0igHpUJRUwjkyENoHukQVifhxAAfBs66dktKBsljdtsUt3V15taEJ8bcjRFJJhC
kUHJUOUswnkm2qvCRZDQcXryQc6u7V4v3ORLh1QQLl67iQlAgattvwzSOuPD87HTh/Ex9LGSWGCC
NtBG08d06h9nL+xJPU32TaoIHFVlfMzzgj5ND6vIKbFEMF9tMFCtGGDi0WLxRFnNiKcF9rE1y8Le
SrdE15Mrnuve/RMn+stI3HqvCv9nNHmnoenzh7LNCIxOGvIug7rDnjI/aAwrwOztYR3RnF5VzIf3
0zgSP4vMlaBcblbCL5eG25L6Kqq9XwOWjHCAvuVSQ8R27aPtMW+eJ9SwUw7aCqVbdJb4NQwfegs2
el7rSJle+d1LhePzQgMXXzJ7SRYUzHpjU23dzjt6GLCaujq6k7SPnLm5OTpOb5Ps9rmkt2vOtWZf
ywWnR//Wkj98GGSKbVoIHFONpOqBCkMrp/lCeFVidIYjinL0ECfF1jbYZJqueS/c8ocxlS2S8eGz
wx0LdD4B3MX76Pxa7u3Zex+ighuY7PnDYALbBM+3hWoqGLs9zsEbiO9w14t6Zgl0aRDjnGIMlutT
2TovVXo2HWP87kj2nUE7+U7I7q8Z333adx/+/Xvu9+9/FwbdS1SDmaObS7M3X3pJ1TKN7ZoS7yFN
GJxFiMGwjTF8KjZCdRkrQbJySHqnL1QY+RquOBqE+59BQ68ZWoVHmofGaVKAQ20iWTfmEFG+4z85
4SXD1eHEC/8uvIUkrsA4IUbuPrdvlzE+NRTcKh1tSHVFmmCQeGz75Boa4qD0Y6KRKoSMjk/D0ikz
MsTCQYj6vnHN4URGbL6pbUiOyQKVuX+JsuQhaDHLCVo1p2Zy+i12pYgp9lyegxTrByXNjYcFRZxb
v0mccZxZYnAdnGXKc5LhBmHon28MhWES61BVnSeeEC9KJ3wP3UgTei7X0HkgySw4GTWz81qzwkwa
KrIgBWGBSY5uegE2BjWIljgCl8kRJEAXxTu5f1HLXyUGhoH3v/4dOvoEOFmJoPm/zKEDmyop5TQi
xwDuy/LO79+VVTH+7Y/3/+BVE/Z/m0kSx0OqYJ0Op/t3/r++u/8xWi5YaVkvc1s/RDXOb6KeMLyF
fba9uzOHxaKpClhemS3kpnd0d7p/IU+uPM4aBLfHuHMmEBTr9fJtlTH5vH+5/3EmZ5rPBfq2k4+X
3k8njACzQR3AxVhe27z0NOnnLzKM9C5SADQM5kYzNGZaQcGb2Jpznx/tm8r4bk7ESeIJaU7C4Et6
75dSgzQn5cm3TiXRTjNZxpIyQmpZvkuX74itlLumTR7v/4pB4niMvLd2eTvlAj+6f2krYFvDIt/s
l47wXSkTuv4pR31L9w0swezWP3ufplnhgqTK2gmhzL++9JCGOsvU+34hXtmwWThXLR1hhoPmVtlJ
ehC9SxuRpmY8Ok+On5q7u+rp/wvE/geBGKlaDnlK/2eB2PUzLr7+rg/759/4pz7Mdf+hbFc6rm1J
17el+rc+zDP/YRC2QxSJ59KukTYisH9G1zreP1hbyeLxlEF8LjFK/9aHkWorPY8kOsNUZPaQavu/
xWtPf8m+mv/489/DQP9b8A8QJMJA+UGkhynXvKvH/haJRslliHYU86GjMbpajAMmpncWy5X1yzzp
j+5FHMPN0qU8wp/+24X654v5L7+cN/h3aRpJcT7hm+g21BLDKc1Fuva3X14WFGUI4GYck+MK9Pfc
nrPhARAqxl/SX0gt8d0vAK7/j7/2P4I/oa3JXsf8Wv29I/Agf+zEnuTKNYqmoDlLcrHy/+FX/mc4
3n++0SXj8m9vlOwRHfg9vxFqVzffTG9FKzGEsxpv2uTt//72IN78t1/nm6SDQneyDA9i23/GETeZ
qADb1XfpbnCKUM0S67VA2dDsFz7zSDQ6W7vkEOSqsN1MWHtoLAwoiDyJAMRKqfwg9yQ0XHbcuWpd
TCzgQ12VdGhzSciRDc6/Mbrd7BnvAbKtVZkQkDmxLXWYW1F8Iz6hjWQPXoF7dmEw23nLgZcrnNaE
/CXDY4CdDin5gL7bRFQ0Nwn7T1Ns3Ds1ve83UA9BhBsUvNYz+ivqhkXTMk5wiWcWStvN2Yjj6BSA
j6Nt/54q1OE0qV5tHyORmLxvo5cF365dbOFmqeLDMMzGNvAMcoAxJ5qM3g6u/mymkTvPRuCLPqgs
pldpkBZcdBQhmWT7IyiYTeHqDeXakvJURN1xsNpfdonkPpjx0Rf2l8wxn1T1B0a112GqNk3TXIUc
3ie6zmuv5crOCdyIBusb6rl1Nwh04s0YrmdYkpn7k+FphQWHoNK5p9Xtd8Pr2CBvrir9YYQMbIAS
E1fM1H4SmCxLEpZcSr6NXR7q9Bf0lC8aS1TFNp8EA+KNa/GjrJDmhO/na7OYb6VZ7qshm7aaPjqq
pugg6ul7IU4uEKtt2zKQoc7F20TvMTZHsqHjreOUHx6+4yQGFdFNX+k8vkYuCQ8hgwM9vk5DHFH+
Vvu+gD6YevMXGRuvYfW7yJtP2oZ0uP1Ffp80tJXQeaRJvvWG6iOAjy88d2cV8CNst3+VVf5lDOU2
bttss/yc3B5fjUk+TuWTW2O9SBsHy9G8Zm6IQxJ5PLwVGrwsV5UmiqMQ/C9luXWs5jLHQbEG6D1s
OlHRYltIDJmNB5BZEVeWSJHBhcoNF3F1HH1kmnnpfAnPt/ZgSNdObqTMy0jLGkwQ+vGfZjEQ5A2T
hEi0l9Q2wYrbJPhYmf6OQXWE49b8ViV0PhExTerSlOEj/7eY7S8ji6n6Qu45a3aZXVL9myWh3z4v
pHYYU83FnK+NHiwiM/grtecBgFy6jmpes9cUN2XqZzLpmBuY5qVMFJh2Qb1rGww3M5psIHa2EB5x
5dbcP3XaDpwdcR9hVbtn/kZprbll+At9vb9/0Mpn0amDT0LWnvhZpFW2rPEBF2MggRkdBtQ5KG1m
NFzDyroRNPPX7VtYzBwC+ERm4vZg9LIb0VgoVcJmXrWO/0xfhzFAxrsLhAn7ck7JepUzDUY3PS73
zTgVL2k+PExoTjCcth9m7YboMuhIliBdHE+Rf6P0hPgFhdAIW5S03a9MEHsyRcah79DlDfPZszyU
KihoVhUjpj7VT3FBZ4gzEfKd9lUUmrCRjst3v/OMNN2w7jL8DCucVzyGWVzn+yQJtrEOwq1cnrgS
8uca8Wkd7WiqRKgFeWZrx0oOPYa9zqoImqAk81taS2j+5UoL4ys322/WkDyklrmGn8mTs3yxmXiv
GzRRnaP1TrnDa+9xjRupP7wlC4VGBMx2N6Q9OJGjHtYrHmc0Qm9Bry1k/XA+cyJRsUCPzpr1c22i
5yKvIj8ut5Nfkl44WSxmYRtDX41fM/tN15azM/wqXcncvTEl2SUuD2SU0oAqp7e2Aj4VGDzi2OHo
WLHk35cjeDP0O8EQwxrtZJeukA10GO14U6jkDBTPEJCdLxCPDu0qPhHS6sv1SJPECp593JEr1IFk
cVlfmuyela3UYbbd58gGlsELQ/BEJavKG0ezm+6HPe2EV2GleqfjCb5srO9/f5zbnfTKd2UNr3U/
vWq1OJ2DRxAOBITE4JTCZHxdIArgdb51c71lUWWcNoBMLnmd0BRZY3T+oWP5WhfbPqw8KFs2SXo4
3CR3I2sZLAT7Nji0G438lqv6j5qRX5H4ElrLc+zwic4jl6sRNKx6UEsGsIu1rJeOGsRJRyyhnc21
M7gU+cin0+H1j7isMAw9piKsQQQ1clk5m0syi1CauUv65OSt9TRedSbYNRXIM/y5XwA1WDuT+CVr
H3tSnGf8mymhB6yfQvHWQsaadIGnY6P0x3JJppotxgKKgKUsR6GTTUSDzfc3aAoQj3UXoW7ghpdV
+1E3CfkhtDDUvG34nWvmBz22bbmn8Y7Cikcvt6KtTvjAVTDRqm/ym+c0V7b2j8gOv+uUxnnsOXvX
m9PLxDbeeURVqZgB8hhlm9ayt53Ofs6mW3FEZVUDmlGuBpP5l6lR4GXQSVbxEG+DhZA0DOnNH/R0
KCtO8m0VQJnzmlsyFTjJFGFovnb3TO7A6Bc8QpGeaAvkN13wUFjj8ETTiHy15loXUqwWXGq27HxR
m12BdtwcUdL+KaNv7NFnPsJgk/Qlji/If/7wWpEHs3OkNa/SpCxgc6k/bVjsc7D2G9SxjFMKY9X4
vAViGsHESoBdMz5EwROLXhYGgNtOr4oRaEKQyJZVVuyris68z3F7EwPsnpqzHl5mEFaGlz62FqTy
zK1nGpf+d117NmsHx+QIwG3N4CU3Oa57BEKv27DJtobkR7Gp/m7kvK1y5wm2j8kGOF5S/ilb5ElT
0B4qq7fo5IiNL/N91lPWBEl3HpK2O9MY4y6Vux7KyWUWLiTLjuStOCbEa5A/XI9buS4HftVofQyc
6ZuSCW9UMXvRc3ekOUHmaKgeZz3eQAPRWe/gcgZtT180RDkyNGRVZQWyTJs3FRU+lzNDc5Go9KWf
sWdboGdhkhBIXqYdO/LMXoFbYRV19PGniHFH7ZAWVOaoXWeUrqB3iWka2mNSo21RsEaQD906N/jp
TAjg0lZ8iNai1hETV2PqD7G3LrEg0iQc/BUL37Po/aNWmLoTC9AAKDAwbePOI6WPe41Dfa7RUxrd
7B+Eoy/WXD/ag1ucmzl9CwWLTw88aGujxatgOsjeODDUJZzQrDZw0phwemhF3CZY2m85ff5Zxofe
H37NXlWc6BVg9JQEDUp/PbX9C9kaDobPBRzZl9xEhr/in9Nks6drZ8C51/xmtRvObj9e6OmY23ZE
++QP3UtidiWe6eCTEJGROdvyIuKaPJpJHpzp0RLzRY3xB1iseMklQUOCroTng3FEVJZYwsiXgrwe
7hJhvIswAGDTVgeXpOPDXNHdRpu6QBwiYHcttE4Ooas0cl4mO362Iy/feG0fnrTlFBvdEp1oq6DY
mCXlD0xHvR9H/8GhVVHE+CfZe5Mad16cYE+X3pFAqp+B75CDKHJrT1yjOY+/e4+HKojM6hon2ZEF
mKKgDVrQl9DQo7AyDq1VPhd4IVaibn41PJrbsvoNDo3EhT765RCiwDDXm7D+IKtlSs9YG45GMrXB
FmRLKsffs9GbW0RvMNSjknV7TnlaWHJroWhr4wn9645ioYg9upa+DBjXu8lGMXT3NIRuVo9wuphD
5aIhLHBPO1Zx4EoAf0eSv4pMkj+TkAiPEXNRJn+HGR9245bJFrLtFXZmtsWiEK8bxD1jKePt5Af1
1o7jn2lLU2vMY04gtJcIw8Z9LGdgBDU8NXoxwSooWns1167eeWHDTm9CmhGW8RrbAq+MlW4zTl9r
ldXMawf5mef9hmLrODNUecrjiWVAwmREdBSwhe+SxeZuD+2fUbMRD2P6k1MR8EIL12ZVO9TCOcFo
Nn7WqgrZ0RFDchuTQm1XBUcfuSsM621B5q1b/B34pXxIFeUDWYYCQSIjZ2SaWOej9LkyyN5YvNxk
MEV7ZdbdSkOPI1uyJiQlYT1qrbWKUlbFvE82pbQvTgxJpsCYTmsZskO+7haD+Og4D24pf3ccWGFH
gLkArLJgYNj0He93Hlp/CkbRJy0pbcmtjVe1xefqOo3ajy7mMNkgkTVwKOOFfc9cRuoVJmez9BZW
ZcQ4QnMX0BG86Wja9B76UDSlTFG6P1KPwVbiH6MuTl5tI4t2YA+GIzXqg8RobWVklMW+zcjM6utz
Q2kBTkkYdcthE2ECNaULHw/VPzMHDhsIjSO3w/dkLB6WxVjgBTiFRvA1jf+9TXE7aEd8iyvv2ap6
l9NE3uwze6GieeEOqhFVMwAIeGIUsVPV7BFEKyT2V1sG34IrICv53BDDC84GPi/A9iRxIKpiSAgY
weMvZaJREkQKfLo48qef3txGGLPc3aCAIoVgeDdAYlht+r3tvCNCaT/HTH2DFN0eqawgRYxugBp8
SeJWHkv4IC8Uwvm+H3mu1aAeh5nxf0zLIOoGhMQNxrTU9hFYGNaLtBxSeZhr6QyqPzCULgsfGLEM
xwLrbpChOqHT+9OXUrEo8pyZjUG+YFBwdvcBMHB1ud3bYUvEp7vxnFAdW8aEK9/RmNbdkVNc015G
pGpbJ9HDwSX3YM57hL8L9ILTJrenAhM9hno3eFLs+2G50xhyY4oy9nZtQZSUuyHixKhN1XAojvGf
c8YwYmGfgMIdZ0GtT6bytOOjikpUiK55KFC0EyRPYltDv6FIt6IvWWsSZH6FMWNnSRmrVtc2I3lD
udPeAkrhxYzTImdGiBHtKuZDG7ewfxQmFjSzB7qACR0txMeQQJj6pY355FDVrCpZf5aO4FwwmjDI
nFNtkMpKKODsj3vR10wg0vxmzPVXOk3EEXINlSYeJkqYNkUkx+3oFyLqLhgBER1TYiyayupWxuKz
QjwL7ITDV27UbCfOGisgexplDsph9dxGQMIezdJFDKH1b2Ng7F8QrLeyCnLSvLjezaTLkVc8KhQa
z53kJBu0DNcWPlRih83KKJxhPTkwVvk13wqHzmG6pMQE2973wZMiDrwEHljrwtj38k2MmHlmV0a7
wMwRAtICi2FaEk2cbfMillugryWqkZ1TdV95Uz0ja/nmFcHbHWvhZjVH9qhw8bWwqHribGM72OSR
o0FklO9VK5lNMgzbIeC36EetasYKyFDTNcb/+VwhXshCXgFX9zJq+9bEztV2NSl/BnPKBO9Sl9nj
0XF4NZnrHxzpXNQMpQsrzFUEdFISPjaqWvuJaTqvMiQPaUnk0KjD9whTADGnyFCz+tVgbrcewYgF
CzYQHrWzCav8yW0wwZt0k7ZTxfGuJfRvg+xqIiCLRTCoICnW/VNrj5ru0AKEMNw3lyJpRzIacrlO
rz2ncyH0GkeYygYk0SkCUpkn3R83cusN5osFwFJUUECsJqRGWtgmBEMjlcmSPYcjFES1iSYY7NYK
GmeWp8XBLVHn0H1+Bc2ndsv5DjyW3k71u0UHA1AbGNmC5Y3czn2A3oBpNe+grh46j8cRV050YXSN
utIRp9KwnrOh+e4VDIOBUeMXyqeH1NOKBYVIMDt295OXzrsIfG1nmsV6aJoJUStL2JJpnhYOCZgR
2uB07K9jO0IhjyNotLQED1O+JGKb5XgQtl5D/CPfhGH0OwK3SweFdTcTgbN3gEueS5QAbjIrslwq
cexl8uyFBLaVlrzZtW2fC4qgYFnqU8M7GUG5g+/Y8MyRTgSdxETwT+fXDsN8XaMaPKCOhac32z+j
Rr8MTfVoeSDJ7QWKo6YJ5uqgd5bnOTzOmHBQch27ITv2lvWYoS04jwQDOSFCnSpnd82JS9N9RMMJ
NjIc4L/2ardT2XrgmJZEnJqUYsOWTUSpG2AsSz2DkdFcv5eIyfKOLGAflBs5YhzhzQXEY7k+lZwX
PCm7hCncMGFbyEiVlUEMppNJ4tgjvqP3ICE61LUMoPETpucF+FV66DVRIy/rYvLaLy9emVAK3Yau
qy7DPbEA7RoNRbbVDq3WWr4H5WxvLVLLtKt/V7n4kZGlB3d9JK4hZVfIpIJCxQW0EBeYDWUFiIZd
BZkiTCcHulqs9oWX6HXP2mtGATOzQr35shEr6XBNCxClW+mnO4QixG47p2zSZ1fmt0jQNWwUO+Yw
llQs6Sah08aVwX/hAlbhrlmZEy7AO7fJMYS7jpJph7qg2TjL/dV2drw3HB+WY16DheDOyQSsjan5
5QYO7TppvaHIuMZZsW3CONqkOuRo9MPV5nAJN5y4x/2o9bHMCU9qB5qP0NJ5Vszszx2JkkZJt5OS
spxgUXiAJvc8N/d4puP7W3Y1TcEMDhZGyiuTzsc+0Tt3HC9FYS5UOSt9cirxs4B6EWKXsYzqExcp
AROAzQ5sReYp/HDFH2sGQUJqHlTrhmyDqIzUXiZhvrJ7hgoePG8iljNAVFdTkx20QLZ4K1RZ3XAj
v/kiHA4QajZxyav0dzGyvk+qTvbFazmPWxhgaOaloVe1hx3gTtpJEVuOkCYQQIGEabz8IhWyGE4/
uKCEC+h+gapYhXi5I7hie0BfZkT49gLiDT0NZFy7dIIUWaZGHQ50aaEVLgwfo/VfGn8C5kuIe2ql
v4Zh3EClym/x9Dk3KtnTRbm6ApZtBGVm2UVjcmrWimwLAZoQmRTSYMtbmoA4JDGs1o+DBUeDw167
hsb0OrQOWbaacUBgskuYCE1UZrk7bbqPg6AB3RpHyMzrvM9fxG8ZADCdW9TJGcGJUyRv9RTv2soG
toXdXfbopKsKcXH9WcvjpFNghjVH8kYGP90gxlHkP1Bc7RRe81mBM/IQg4AR9t/t0T67GRnUHtbH
ojUvhNyvGkK584bnfeBd+KX+TLWFNkaxnNIb7VbNttT9b5zLYMbM7MFNya9NQwr3BJ9P+Ty6F9ud
gLlZo9i2MqdEhLSwauH7V25zCasAyVVnvogKa4tP3C1helxIYW4MGd1QYR8lYlc6A4hBjNR+D8C6
OXX96VsTQ5tO3KhQPysIcySUvSehf2FOcGtMFrtBnKqYYfxs6c8xnSqkbuXBjXlreiw/aQy+x6P9
MgvnZcAyFrfDVTBzXKU2cp6wSmAImvknWP1vjih+OEj3N6nQZ9V0xmaSRJ8K8vlcUT1nFWnVDZtl
OktYtiCO6GN9v3Ocqlhdcu4FAFvlL1vgx8GgHK/vtLnpLTfND8K7uSyOtWWqySlxYSJ5ODk2HUrA
usZgT5bdX8AeHXMGzrx1xvnKgDe9d2q8BX6OgSMco+uC+TE51pLCh0MCvNdaOugbHfUNUQuwfw6B
8NjWRUAY79j46V5X1NxIwpZUKHfdtxbRH8eJR3KtgqDfG4b2V4Ofe4Adk+FW9vWB+IoPbLDE4diP
Df2lbeL45J664xMHSY/+OQS7nF6T5V7TBtPA1Hjvs3S/G24fb5AQMbuMymFL5G7Ugui5E0X7hJO7
EXYUnaTw3kE+0cI6uh/yspAugtNT0uHujET8U6fT+NDAEsBrHy8khoTXwNlvniA/tZ5XkVNafjN7
2wccSEdvIowAENRUHS2rqnfIgdVtyPdG/jX06mfhE1gFUHolVf1j7FktWiD/vf8i9MjvS+AzZAoN
lAxhQ1EYzXSmM39NngXTxGSip7wcbFv7IAP8jCaPVWab8Abzm5+1fIQJC+QYYchboJ6qoyzxTO+l
N8NnXXc0UPuBPBMcfUvBUkNYIl2pz85S3BqEf9A7vacxKcoL7KLq5hrH3jbe8oGcsEYbLoqX+D3p
auwLZtagkrF3ojSic8msbmVo91XWg3MA5ExbIN7rwA3OObULPrhVXVfWQefpc+/19YPrd0ckano/
N2GydxDt+7MAKmW/RNP4uxFgPAVN/zPFnj5LLKlizBWAH0YwAad5IAjsJliXgBnxQViBy0rFNfO9
EgZVjxVWvuYiDo/gisKDeK+JzoKsgWDGP4E/Jf9yqVPve2Eo+AGJ9YwCgN1gdB9CyZbtE+hsCxrA
2BXFNpPX2vbhxS+CaFF5L3c+HsZ17A1kEsQBNtV5ZIxo8OHdF3oUC7gQh+DWLuZy7Ek/77cuUYAc
8Y1MkvZXLxVoRNtvEH8yE4CzY6uLkftPBjzUTZ72D4RbQw2A0+UBAlu5Vf+xYMr8Htza/TnnvPLH
1nzu8NR0bNJXrqs/XRhtUR2iPGoi4q6r0t4EE9zH5W7oM/WiltdYLuVWnS6eDloXdblURPQR66Qs
N2VRuiuUY00JJ8utGPci3DggweNHLoiwKIHQmtjzrgPpirxdWicrUZ/IzsQJJtW2Au1ySFIqgMTL
o5VhdstChIwtcOh3ZH1w65xvNo1FEmcwAZXZluUH1lgGbJ7ucASycatmduW5wXBPs5Iju/iT9MN0
Mqe42xTFvHE9j2fQzmfqE16kxXnDmoEttxiM1QKl4uxFxKshtv5o/IlN8tJUpLxT753M1v09Ezd8
spvQWKEKQMrstePD/TuYmBhNK8tkoD/GOxWQ/9P5UDkzSoHYYItow344ODapFAPV8bqCvrYRU/UK
vj89munBG2+W4JlN2hwPJlLYVTFO5WnyWa1D893CU8y8MjuZveBJjmhTwDQ2H2HNwyGFnrOm17DB
n86ph/3xoMX4BK4IdaPK48fWyL4yh11mdHVHSwHeaGBl3+vE3mtD7e3M+VGm0Xib5cRRMn6K6Mzs
wjn5XRgeY1L8EAht7I3TBR9QtDHR8PLXVf4xofmmlZ1RNSJojjaAz9VKuG3yoBbgcj33GNni+r1I
4SD4HKYIcyTzETZw8n3ilfNMggmUmrNdFaoNUQj4pH3yYiSdBau2McDjPNx7pftrYAAvrYxntiK6
WZI5UgxJ9sMr66dh2dDA9NmVNtjwsLZENkp6xmCE7sbTn67tz0mLfRxdxFPPOWIlY+LXinpP6/93
UMVXgR1ik9kGrbcIL0KumGvEIexILwzew1aID6/feXa74QT0UtYgRUev+VLM5TcCiJNDv7dqgfQx
oIdZivFqNzFa3Tg4cXatJ0kvtKCQpOXMi+K4X9A6N+P6UhURQ6S8b451lSJHrsmCtXBay7TZlTYD
LDPoP7FCAyXqaMWqlAgn3bwWU1UehxiEHxUrCDjMIoZi/hnbxilYvEA0xh48oAPwL8NpT3WzdMHH
/uJUTkTqKlHCTvBqcTwD8y1XpLq/mI4ONmx8eICLyTkG/FPq4oHp+ClwDcLlvUSdwsK/gqJoz1Vu
fmYt0Lwxy/ANcDeCDKGWA8s3b0uv1/tcMPx0ivRip9Mfi4HIpiPe/GTRW9o7afG9iBh2KhIUWLxI
6o7GHT7Y4WzV6tiE4IFc2VIdWdZ+TAQ334xrLnHLjIltz3hXEEgwDHHCTbNoJ0yoGh6N0qkYvlXo
dnElsYVS2MDcY9bne3P97DnbqKvdfVeqpwHyAlb4kUO4D7Vd2OmuTcCVOIN5AlcCgCK1tsUc0Ezh
PBTWxJGZmUccTmhy7FBRc7p/wT/ZnGyziCBxFPO/vrUMbjCTwAeD/rDj7uoC49D9rzI/5D/d/9+6
1bP9/f4TYuMlCVDA/y/KzmPHcSzasv/y5gTozZSUobwUksJNiLD03vPrezG7ga6KSmTiDSqRlU4i
eXnNOXuvjViBkwVwmUZFgFjxHKnH889GaROulMi7iz627ik73LLQrE5Jr2BtzHxlzckmdUgMtFCg
TNbF4g1wlEIayTkqLFeyMPxnPkHE/skKKuHtQZ/yikwFyzuOBoMlk9+zxviKL6MvSJuwSdIVvKdT
Ufe7OLCmM9cQbsUC4nekLQ0zbO1C7KwT+JaCpAd/OfpyeMmAqSyTNogRwHxpGvNYKqoGwraY/j6f
d5VY0Ce4ml5vK3Fi7QFzbzCJ5auoKF7iIG6oJPQvUSo56eB1B5EIiHVvEkobc9BiX6Mc/EptcG/w
DBUo8kPRtyv6+hksVYTHaTqsrZA7khazmTLVukOZww4jiNktcs56MlumNMpWoaXsQBvE7KzjhzTN
qxUWjfsgI8yYreuzHpa5GSmtlLZPTU6aW1xcx1igTSs3Z70i3L7XezQndbWjJkV06wQ3uUk6bSvM
2Y2BFKsbBd2fo4nDfMICk6Q2Tmzk35QW2aRryZOVk4wSIprXPLzz8NB8EPxVaeekaojp/KaryPMs
ZQgfyBY6dvg67IDK4VICsrOli78pRbrLPUnqTYVwOev9RZQSxuAjrTL1kVUYVKbdh72JY1LBbD2x
g/Lr5qiIMhm0k1XNZTQCK2irUX3Q2jsqHdxI07gKQrnYUAAE2S9abp84DSdSAizHrxEL6xOCChu4
PJgkf9hkNdqPMKDbDPdpcEaNWl7WAfzXLbldxRmDHbWWXSZEVrV1QOuriP0luUay3Qq8/3FRfE6B
YqyKwHwoCoyW+I1ZNUZa0yB5SHQItGinDhrJQJW+HWU9JSOk/5aj3mmJVuKMR37UlH9Hivao9eNH
G5TIikJ1rxmYoYgWoDBEMZJ4s7my9IQsL1j6bXZjEGtH0B2YpaqEvI1gUq/62RTC9tLOumUZ8W8q
StGC+L8Mo7unY9jvjU1GhKBgpIRy090iTlLReFU64+CRD7LWjISiGQdyt2pSc0dABWHztQBbg0yu
TQl5ZNtrXAbDP934lq7scjGvOYNY8l5vsYgPsawcwPaYq1jptGPu0WHH/VeXqndEDyXj6I7EsyF5
2TIrlcyd6PagcMFW3xAt8iBRh1xoktY9UIHFiSVowoPSQ+8W2MCZfjpcG5XWeiU04a1U4U4JVSne
WguKjq8a6R3JDmG4Rs4GONBpctIo30geByqVN8zRM6967DnGkEEQV4+YBRnhANMefbJinUFss8em
pIlUDHryKJm4ndOevrAIAw9bdh09wmdNHHmsgsdfUQGSFPuP3kh/qWGTCm4DEUESWeadiYmCPE6g
O/Kq3CEUoTqT5rEkiUSmwo08yqxQJP763yiY5KNGxsZyCJ/b2SlX9PTWPUugtVgK5yDStE2o1/3R
89XuiK2gP/ZZoezbgD7m/OtN2TfLwko7+lSGdqgl0GURKbStbj7C87s3eO2YsN+Jz8X1EM/tBXjW
y9T0X6KpgbIeQEFS/dpY4PggXDSLhlXeh9WyblNq6x0PQhhyaYHW7YN+5bgKq4p0iw4nbZnTG61E
aTzI7EsojMTKMm7SN2Gc9oRE5edIj2Yj4rHvlXydlLFxnvjGQqTvMz/aYlxPHlLYUnMHGDyRZzGf
dRm6KL4/RgljF/eyx0JER1AtUEqohJLMIsfGyQPM4zCQqjDQ0QUYHeCGju5J75lbRDuwiCuszn60
a6p8Wpd1T7dGi8+kErpt1UfbYdZ8eROTfNfRTx6UZO/lZu9AkvNKrKoU9tnZsZ1iEWheMc9OLk22
epmO1afpRRTcyDmYZ20/AS+np221aHGCEEOm0Rudz7V0SRyivDUmdyaRrKv3ZcXSoAclXT99PfkI
sRCCFQgEgAiZgQK3N4xnTArhHlbSiYwqkxg9TdcPEZtNDk1kVSlji/GmJ3uHEvDJyKM9na8dSdMk
oOIyXhVmCFE+qQaX4afxxU5CN5SIWAHidyHFc4OUngyelq0aJOxqSaC5ra5zph+yhTiyDwGTy8kh
orGoRncMHeXZHwdy6CiKMW1Pa2XGuHAUkv3wcZq66cGnjABuHW1LBibpUAd94CiEfrSWaG2RxJEY
qqj0/hOmEr8Cf1gSVjxQE+AiJ6Jlm+lsTPjniulg4lY+1qa+GvtW3SchVM/MMMyt2ukh+KAAEpA4
rjsf2yKk1RNdQYSqivIkRMXXmFT3ACEzIwsIe0GzfNAkZab3pjAhus6umbVcYAsULXNqtW0V7UWv
pigQjfi4rf6E0GIwmI4tUU+3rP3ectShsgHhfsoH+iOjaAEjbqGTEKHd78geVtaycWrUNl/UAQ2b
tpDTrRB0eFSDdj8gL4Nk3UErNfNyz87s6E/4rlvGG611fKNikN841uEzS/VdNVjDthnUitp9V68L
tV3Sjm1XMx9yqxlCtexHlHi5/wIvB9k7JeP12JbncUhZGipCNFhDn2WZY1CgmHPxx60MSCUycRZq
nUTA9Mxk7QFDX1reDPHX/W1rpiyeRXWpFU7AHRuCRdoCIiOlU1lMw0Av1hOBwDQkFxrd3jCaVY9L
l+hX/fTr4MidtKtUh0dTTq6RkHWbaCgIOm2NJlW/CHpFFEarJcuW61klsnHQDOS4SYYXJRY5R5ei
jDJc8I9TKhf7GostzMORDCNdpazjWVQJEeNhh0I3DgnjUfG9ZBtPBLGLsr6z9IZ8Ia1x1Sg6azlW
+izxdUcp1XZDIARnocZPpJ2ft9Ju6ugPErJLIXT+tV8/4JCRwIxayNK0aqRYndbaItVJrqz02p3x
EDtkbKbgAOFeqV6ZbpRhFCH+8Ru/fibDLIH3PofQD7jOTKyUK/XSNWtNdibi8hin23CyUYmal+65
R+5+gxG7CRfSOXs2X7sPaz9DdALCKFZAUSnsApF/5Lig4kK3JXXZX2Che2/4rJv+ApLPQksoYF9k
hwH8bRVYtvTid6tiHbmim6yzpf7BL5zyq85fRUYvcd7I7fRRBgR+nF6MiLQ6B5Gdds4sOFJ2dTf2
ICUPgrgS3EcsVTlRAWzwT2nkWDdahOK7sYGKoDjKNX7XDYgji4lMnPWwKPGJfha3mEIbPtDihH9J
v/iPaurWGJWKAxPCnCXFOkIrM9tJ9XIkgFxetEQhgNY/oIxOiQ3OKNgtLHMd4puugNsQj7dGCiM/
lO85mUVumhxM4yYIH1w64ryVco8BN8RLakz9Z7lBWNLQinwjhHs4qsi0KqfYFusyvqVXdt0qYTZk
JSFXZO644CFpN9lj9Ci8IiWglITtYZmvW22pPKrvibyTRVsZnCn4ag7K3dpGDFW3TdEeuz7NRLvb
kTCarnCXRq/dW9rZyiVYmGcubnTUj2HdPxXDlmCcW/sorSrFQWp7gIBQQDW8sqohIVpz4pSWyEW6
o2rYhVMlqDDs7C7mC9Qkwi0i7Qzcf7fsGoz2x+lU94tobwF0QkOJI4GAKY1ASwdk17V3sb/kK5o9
QrSku7UjV5NnM26zffoonbRb1juqfmllN0Hhe1Ch1mKe3w70Ia7ixbjJ40Jm4AgbkXFdLp5x10n2
RG04coR9ujMPFI45SN6iTTLMI8DnxDG6/hMNu26VfVWH8kW4DNsEhf463UxLdXdHOLkMDikX8zQz
NiAGONJHzZb3Dd/5UTxKnwPlflsD1riITxVr3Ct2iCcm4FTZ5IBcQiz8a5QYDYvq0doEiK9rx9iM
qS0qm+huik7LSXbYGhSZeVUX7Q30yJFzOFoCoA3iNnhMZl31gidS02KpFvVetqOtfx3uwjo6autw
Y9yr7KyFG/A3nr94ki7y2duwNwXkkz3B/Ii/ql3qMA0CS55rqyufuECUoC9EfD2DJaYM+NSu1IXw
ENpRho7Nblz4SqhJguPwlmyrg3Eu1m9D4NR7ZV0sUeWWC5Lln+JXDCFX44LGJX9W7ZxatL9U41Xo
LwPTab6jbyLOEE/UMN2WylEE0+RKO4o+/StTmfJOn28W1KMAX1P9TpDlHRVuDEpNN7ta7xATCQC4
Cw4tE6Ltbs3OhE2CtfW9fhXnIFDHWgqHciO2DipQyxkc87ncmFeJSMEPgDELqMen9Do7epDiTrbo
xtekd4UbtaKo4ZFSDhJvJIF91M/RG3lq5dJYa5fJsKungqzwK+fE6Zs03iZx0714VS7WJYg2lMG8
zUQB+cgd4rCO+92063fMzM2a7Ua2pE2kb4NtftKf+5Xx6u2rnb/O3OIbmiDwtHfSO8bWttKdQfeE
f9wuVLsV4by49Ol2rfGQXMhRDfEq28mduv2zqDhkAqgLbY79WNQuQBTEyEjr+m9fPJBBFrUsibYB
ktseRwwwxx5pDUElzEA3PAslaw2DhjDjkfgrpHkLjb1nanvKhjtvF4/Bm2DgNXLqD06sw7KBBUAy
p8vBL1jWrnQOUB+D4lnou3YfVjxsBlMGopeladY+2OapuJBEAhXGY8kKd0K/BtyGABp5nb6st94d
Mpc6OmL1gCBymM7CVabv+BDd0XMLlILtJF2TMCAdRhfjnerSM20cZt0P/2geCjJxF+Ky2QvX4Wzt
p5NAE5UdwwFoiXbwvsCTRnuBtFgbH4ZyY0Uk2Ch71m7G2XjxrywJL8ZG+RT2tcv7F3Gop2CQ4kdz
Ard6xDM82CFKUUc8WUvMDE7won/7O2TiPs1XW36RKPT3Nh0JwnYZwETT2uGaRq61rX10Cg4CYFFZ
WNbSvFbpovoG7QX14pWEOu9B2kinsn2L9ukT9ACqdmCmiTRqHE5tyGQITuv5OqeEqQygd8l8KPZr
dVOXC3+TjqsIYsyjMNkYlcFQN+ph4LvMtpGFry14s3CcE3f2km7qwqWlhKYC9z8MqAMtWFTWkCQR
y9AAcadLADRctrOlv2iABiwNpNkXBZv1qnm0DpK4LnaYIDXDLtfDXl9bvCbSSXiOl43L1l0+h1/+
IcoX5qfYbXTm1DMgK7QL7cJI1+iE2QSpH5nb7OhxplxieQeOB7NXzpxhh8w3WObH7MV6Zo8u7UsB
BhDpvwvhjTo/clzvE7g8keHnWLUreLIcU5p3S0Snh8D4UHlMCwvhol/97qIP22mXLACeOT4GoHV5
8O3uPXuSb+NzStPondJPsDV32RHWR/0SPBbjsv7glSPeERjRu/DA3V1JWy9YcMOM/sSNmEqHNLDw
FgeuZV2i3m6ljUwbDbO1wFPinbaVJzHc6uZy2GjxHiaiK60nRBrPjdug3DVtQrT1T3gm8bAgQRaO
IpSIQ/fdkNJK7UumFrTOHmsEg053F14m7nS37DmMnUwyfOk3LbPxgVjjbOe5Fmd/u9wHrvquWpeW
VGWULaND4tyHt1EExwpX7UOkQcxb1XcBB0Zqw5FCoppy83YYFMcl6EK/cPuT1u71YI0bg2T275yx
DaacRNADPXnt0rLcC9eR/UboaI/VpUcm/56huVwKOD3OwspHUoOy1kCZTILvkhczWwOScFPyVacT
I6w+p8VGyhaB6NCwQv7Q7hKwOViRQIE/8OcNAXO3Q/VpfBi6nRGvZm1lbDNX0UfSg5WSrUxty5k9
1C/sFKL8rquHplnU5o2DpADJw7eLr+qhsa5N5HpsQ1+jdCNdmKCQP8nhnaJg9lCfwlOGpxJy0dK/
tk9xuSa6lzeGdo3tL4yNycal+CDVPWDRf9ROAzDnccWpGGWADg6MtCDYpODMbFRI4dF/M1/lA5NE
8hVdulfYY4QaL5XXfF9ugm27a17UhyJZj3SE0ZReIXGA1bLxQAWTG6SLYlkCq3lt0jVUhy7dgY4e
s1NmLLAABiRYnfzpmn8Wr3PeGe5NNA8mW/MvXwMFb2ffeLtS9Qtv2fiMd3F2xuuAQ9DOY2F02DM2
K+NUEUSwpUx6y2Bt7Oor3U7vSSBt9jB953v9mj8DbPFc8+az/dpmj3hQHaVxBrx5h0KDsorvaRHp
TsnLylNisF1KyalQoDjJnX1ck735gU14QXYYqOs98T0xh2IeYPnaEoWFQcd8oOPmFU9adxHO6RWn
zED2Lq8Zpw6kou+IPacvFrYSY8TOZythm95OfEK3cq05dWxJEtLotR9Nt0YwTV1xcrSLdkBHHz2O
K4896jsDXyDGa8u+FcPPgoJ59hqWi+oLqDOY9CWGEZTPI4L8x4ypeuu57FsW6SXeKdVCW0H1X5H5
djD3wLzYj4AJNw7BiZ2D/8o7k+y6fFtggVHXjWgXV33aFtFq9tsCnjGXJFl5WGMYbdpWOxqpPeyo
q1OnUMldRsq/IjGKjmdxpf3rv0pMWOyoogXGkmwXm+vk0ZMALH2+CK/F8Crmlw6g9zNVZ/DT3ood
VLhGooCQmu3ZUN0GtVybD22x9MgcvjQET7L3EW3rk4fBqhqzjedAsyE18JDehrsZ2t2rZSyqLQmS
VNk/R83Wbhha6E5K6mI6V7T8VuWT6PIYvQcPSVHPercL2PjJKwrBJqSqOy9ojnJ8ReboxV8jsjWZ
P7fJJtnnb51p+7vk5h8LjlAWe6UWwc4XhYAH9Z3+DAdRNqzmEpuMtUexDFkLsfiWxJUHvrZ0Fl/F
i3KjmMHH4o7ijPCC14e4aPbi4i5f8HCFXfJK7Y6DQvJVA2fWQRza9c3/ZDYGXoiiqjmaTxh236Pv
ygXdY26gwn6AosSs6XHmY49s5wcLuiMBpnax77dp7cCIXgafaUQPi/OQ29gh71G1jZasUYyX9plS
Aet1+0zpoylB7TkcGhb+SX0QXtKV+AFdGAY62fHCOWY+RPjJLW/eIupLH9U3q1ZfLprJIRqv34BB
V5beh7ern/xqFyHm3cBaWhjbFJtbsCgJhjI34qp8sXRmIt5QbvY3EnpBs60tPhADrcTCG1YwLC/V
pbkj5nwyCZHC/4jwk3cVRehq3Adv7Kqjb2Y/KVnoMKjfRwp8vv3VAchlVVCX6LNZ5Zun9hIo++ST
jIRV/BC+eevUtbwFhCtrZxwl/IWf9BYQXVjTIzjofGkoSOFt9VXYiy7ITWVpEZa1YPbXd7ROFsGB
YTXUy2hTbwlEkc7SdZ5sZpEYZzhjI52L+RALszFbU8/zj+Nden4uJdryC8o+NG3xnLMwlq+g/kkp
WKlHBg4PKbjIu+AL+6v5QEZ0+B3dug8WAeEqrbKX7Dam65x14uKth41xZY7ipTA+6brtlf24JUvO
eIlBN4C0uvKPDS+Nv2iJj4ptirdj5AQbdsTeF8rxmWufOdEX4LeUnZGKctIODtirxAdmed8GsE0t
Eg/MLT/mb8jRrf1c3xTo+iy9B/8a8D7Z3lPyxRjuntlCj0QVOuIlPDEdyUw5WM5s2l31U/2kvdRP
TI/Bg7jDSHAuV/0TZ1f1kO2llbHbxBdxaTxXvG0lgtJ8xeTJZKm9sLe+d6+9SzfmqbjPtKLFiI50
27GVXo3PHNgJRK73BTrJclGvRFp+NPserS2j6b26lAJlGSdGFEZC7M18HoedteiOHoitp6heCela
E+Hfcra0UfW7xpFsFo5+s8OHQ1yPjdEWX+YXaCDicVd8eytNdid1BcV6aFdi6fpr/iB4vd14LE7M
gmgOre3Il63W1YO2HdbcAXDyy5qG4B2PcWDH1IOAhGt4gTYhCyXNreO8fcZL+J6xLQuWEIg/gWrF
gMs4eQpM5LNwwS5c41C81c/YKWQOntJFuMN997Wm41Vq1bWBCLoHer0VaM1sf/2M7PIOB2phLepJ
jBZGxSuNeB9D06tPJHROX7OfKDSEAOzwygbEF4W/fj1GhEWkSslQseJdLXXmEi4SCqCYg10YYZhS
puRZSJR6ZTQa163XAtReLeOnvklwu0rtrIxwl4TsvVApoxDt23MsRuU6yfg+QdFhdR55Gfr5hwjZ
jdPS2cDjPSnI4Oq9Kg1sl4b8//0wmNWhVQt9HetBsh3gPqnNDMhLKhBS1pf1lddWt7eE1iRzIc8p
wqJPWKaFwEnl1w/6dE8MwV/TXKCIicC4WDaAyOwkMJ8QWVYuqFJe9rLEgkjhWcV7ipKDEu04fYpa
dBPis0/Foi/IJiJ/BetzdexV+VOOxdrOZi6Vbl48rncbEvGJlqld5DNC0xM4f1u4u0t//FIK7+A1
nswW1m8xjz1Hulzzqoj4j3kQrSq76JVTKM4TyyOMWSI51hNWCyozNM684lGtn0YV9er889AcCLEN
608him5WUlyroX5ohClmjlSdfCBLSi8ooY5PYyEo60YVXSrrK2k0zvHou4UgHxUOnlbnPWSSejU8
DkeGDAVPHzmxVAqREd7Fo7mz7BvzsWgnbRX7qIG8Ybr3k3zicbCByVWPOlHxaYKnto2uXVTi8GHK
ZEdYXoCjL3A9pdrX2VBvWlxWzDPAHiuDrasxuL04BsdKwHSCGWNcg29bd6IfOnNqJMwM42Am1rDr
MjaZVkcxEGogbaBJXVuW/DFSNF6asuHZIeKMhS95+Eefplb7VsG7IhLhrYsJ6tAStguwVEEtgqUu
A07D0Kz/5/8jfn5HrgEB9G9yDRBawHu6peLO5EN/AF30IZGzTjArt1fhQ+QWmIKO9UL2QuIlGjtN
y3WlRttCgfJaVOP9zx//X77L/OmWpIimTodI/cHNMQZtaLQcnjUx9d+gIxdi7VM6iKhiCLNAyat0
ql0iXuk/f64Edug/ly3JimGZGs0tVZ6/2D84NmKtF4M8SBWdltSzK5xilb4Ojf486njhJxE1fVod
sOEddAs9J+1kTra5slGtfvuXr/Ij1k4lMgBdlwG/UrUsvtGPJyDFmjgiD61cTwSLEJUCWAjhK8hN
VJGn4OQX9CdnIAzDd6B71t01r4Qsyk6488e/DAfjN7dFltCiKqaqydbP76KFniQLeUivnOx4pgcW
+BkrkIzFW4AXzRNM9S9PQvndAJSxeBhYTERd1X88iZiO3VSQoOHqGeU+o0/vhqKhk2Sn1U6EMc+3
35Ca16LwAMZkRAE5ajmwtUcOgMskIXvOi5AYR7aIlZbwGPb6qsZf8mJA4w2Oq6p6NNGAwM+D0Jjy
eIuWFngJOYIDEeKwJdTLy58f6u+eqawoBhZZknRk8ce4Hn21YFXya6LQWAh18DA28PW/vDy/Buk/
AhF/jRxF5t3RRPhbhiH/exAPOJ3HxpIrt6u0G2yaS5cau96g+N3wxhSUYI0+u0xFB47B4ie9uRki
DWArNwIp4UUPGFFJXZz7vaeae579ujDVL6uZmSXFa1JWh2kEoFFArhRr7yy2wXdepdXqzzdL/g89
izdAkXVNhhQokQE9D5F/vIyWpg6SLyscByy2pr6RQysgA7el1TKmPFPIpKlLmvxmgPYkzmVlc0UQ
36MvEfodxBBG9OHLt+QvM65IlIW5oPjQCqbeP3upWf3lHfnt3KGoNO5YvAxZ//X7//i6Sm3puRHy
dRlZTitBtcFw5UwzdkpKu3tMS3329L8O2i5SqF36COCoydjgcJu/fZffvT2EbpqiiqIeYeiPIeAj
LJEEc6zcWKN7YpQxeULQRsaAmlApl2tf431qyIrSfdoYfZB+/vnZ/fb1VSxNJmxBYw4Xfz47/Cb/
dwwOCIoWlSRTZO5CRKLjHRxmRNRNbtfzm4cvKwYIMj+cTr5GJnWlGSczYJPDxj58eTMQZULs7zSR
9NUYMQVX/1AkBeyehFO21WDvH29d4L3Didhho6RgGnXbmbLUzBiqP1+Y9Ps7a+oGq7Gsmv+Zl9Cg
MoDEyq3zHSxWavMKrkBUa6sB1EwToSWeJGuTUDiPIL/8+dN/ty4ywmbimQhwT/mxJqgDUHY1ZU0Y
Z06PQGmix+DGSxutJd+4R1pGgaRv/nLNv5u1VBFiEkGrgG6MHzi5eGizbkz6yp0GniWCm1fdzF//
fGV/+4wfVxZqjYxPlAGLyO8w6dVaNdO/TL6/HZO8DJJi8V7Q5P45Jq0IVovc8FKUErBsWgAjs4g1
MMC0PLsMvzBBarjUyvaAX+aCqYlmPPrhJNknAIjDqjt0Iv5QU5YWPRkta9WgYhCMwWtISltTowDu
FEZyK4x3OCRURmdglG88FKH3PgPHTA+Vxp9vnDS/yv+e7RVR1EyF/GbRQrL/Y01RtaJVBGBBro84
3W5Yxm01SZcyIignSnnNjDq54+6m5QDuxhdKuiYFW9/CyhZ//irW774JORFsVjVZMn5OOqVuiOZY
KKVbZt+CT7M9kKlfG41EH5cAnKrxdgrAikDZ/flz/7s7QTVpIqwzdJPM9F936B8Tr+VLzVTFSelO
U7AwZN7Jmpvt5EWHH41Jt/L+th+aR/yPe871mRrxxZKmqD93x1YdhtM4mrjDVCLcI5TZbGWfiyp6
/POV/fZzVFmUeMDM5up85f+4Mp0znGJVRu6a1G4mT14LPWYGcoz//DHmf7e9imT843N+bLYEJdE9
hCNEXxBjIViEk+BsW9a6LQzIAsghpK/4kIT5Jie9nnm7eFGjjVFGNy6fWkM3E6CtWXOlpEsFPZak
BCJBPwq144D0wTAbTX4P8kGPgq1UAdy0PjUj1Rqw35MetYYfKiwHTUTRC92ntUxEFZ5/9VN8YLLH
MT9SNlpZ+6upW+VpkO77OUdQ6kgTsHwVAXzeAH+eCOYZhE3PgRLPZI88kl5+0X6QRIS8IA58DsQZ
rp0hfiOhkOMprTZ/aNCrmS+SgVIC7GOBualvFvkGGZJ0w8dI3lfwQhQVOVwtdB1tUC9+EXyLMPEW
sUcH2yCNwEkn4uQqTXsWV3I0nTk0l2uPCmtu0QDviNZ2ohjxgDkEj+E03fzw9OdHKP1mYWJDaWhM
BiLKMO3nbilJJoFo4TZ3oxQggBz01y7JLkovX83Keqca0dniGF+w8zxZaXSuLdKXRK3H6r/PQ207
ZuoV8/qzJpVLKSjuk5C8SrqSsFI3lZ0n8noaAwo7JcFWov9YdUDvp8BrHUyJa2J3Pivi8XQjvmBr
o0ulkqdI4o8tAARVrPek769aYxGo2F7lmJJrR0RZBFdcSK1jVQYEgAVOo/IXoiR0lKElJwQvZ3RJ
ZXWPl+QiN90Vy5xffUZjtlEU6XP0JUIQjCM8GLJ8yf1qM2ldDLQeQ26759HFItqWUtOyrCbEFXgW
nPl7ymofL2qjvQa69Pnr73X6vs7rC+rbRd1BqJCR8zWJtR0Uz9VoC7aV+FZHnesNzGmS+qzI2Qaf
xTYJAf0H8tnX1JMfw4YIqrsw5QfcLjB3guAe9PFLFRTTvglg8ni+8NBkNTGYxieRkVTzzeopx454
jjsL71Z2xhqXP3AGZUx5GK7+MkJ+s1DIFrRUik8aqkzjx2TipVBL5Yr8mwoMWe5XI0lBPiwEizpk
WmmrMLU+QwTsSDIq5Cwijz2uB5qgntK7f/ku83L+YwJVZEMFN2HB8rB+HlGosnRdX6QEgVE4K9HE
CUI4G9VIqkUv1+pSR1hfLjpC0b8NRvMh5eK1rlDWkIVFaFhX0E00BX/TN8NfFjHpv6cOhROaqOuy
ZELF/Dm3V/7YCUGrZwT9GtSDhcJEKkvjBXG5v/OG6sVLJ+iEhpy4tQFnKxD6TduK3l8WtRmO/PMW
wbdlPTNNjf9+nhWbMTZ7b2zBy5p3iADpGv9fKix/cUMwddhDNIzEJSBOVPJNNdM0mtlzrnYWsuIk
wtGof2jpLsFOQFl+OMP7mw65JyB/wlgiE4ArWyhnvYpMdV04A1vnWsKGgNwcthahzSuv1W0sG8n/
/nCicD5SQDJo1DZk+cc+rCZqI4nxVEFobY+NbNF6r95gUNldUt3KPrsl7Yj0R5mAxeRvfx55/91B
q/NqKhkgoQ1L037sM+OuwN0kRdhRTNpN+JUWwzjeqNatSJDa93L6MAmIh/78ob8ZU+zawV0bBhsj
RdR/XHFR53nrd23i5jGST7SERVy/TXoL9CM6aR466QyP3PCWRsYFFfXnnz/+1xbw32+bKipctkyS
h65rPzdmfpgUpBWUiTtpjUpvsWN06ASxYJCitHqKEv3SYQ6gva3RkxZAW/RUJ8pOtQfRfKpa5dbO
v22G8Wms8fIXg0nFJH8bxwelPYDx20Y5Fn2j+tvT+u80wRfn0MGmXdP4+vOU9o/9T6lRt9bblC+O
6T5QcANP5meECR8E5V9OB78bGApFP53bxE5I+/FRAVJhz2ys2I1juAYGDg/fWKdae4DMP2EZ40TZ
WE9/fjD/3TBzeRDTFSDn82Tzc9ulFoA1BTNGCcQ/bxVv+SjdQDIsxEK6/7rlsZcuVdn4y3j877ZS
FTmSK+K8WeeDf7wEWk0Ro/GM2BXadjsmnauq8SnUxf2fL0/63T0lqhD2tglZUP5ZxmXbRVgZ/7br
Z9pFJ/wVMqMyF9xYKvOXUlD2sSqvIlEjQjQCi8UsWyk4rdpxEyIKBFKlwYEj6kPw/jayfrNd4h5I
Ivt3UxZ1ToT/HlqDIA9ZFGH7rfABTWFwVbSBOcDbk/i4a7sXiaBcW49gREl/G2ravNL+fB/nqc/Q
gISx0vz4bBaQxoJyFLuWBlxCxehHBQTWgmjkzOt5v2lguhHLSRlrJpFkhGxyBaiKU/8UYIK3+86b
HOCDh1/AW1PCCGjyUisS3uMhjSHWsBKQusRrT8FMkqsFzjhEIUWbrbw6e0hUTOTDTJD5BR1riCCj
hwMHCoDM7Gi7/WIZCKW51HrgRb/+OEA8C3YS0CdM5JRawcH1/WtTa9tqzn2YcnE2xfurwCTbCvYx
SI7wnboeyrcBuB8xvy4gLsuRpfINwPOqmI8Bfxlw80v6nxtrWnNpRjItAlL+/VAnkkKTQGWiG3vh
1YvQywXaUh+3aYUajeg7xyPmJc8gkWCa+sSds1SK+vznL/Hbl4vIAdoXlgz//8dEkqolmwfSeV08
nUiquGwxlm6m0fzl0PabeiMj2NI59zKp69T6/g9p57UcN9Km6VuZ6HP8Aw/kxvR/UJ5FsuhKpMQT
BEUDDySQ8Fe/D6p7piWKK+7GRnQwWjRVKCDzy8+85ucPC9vNKmRVYH9jMXQCm+i3SHYQp1XV7Umh
jmgegAfn2TSWcxO15kUddBe9P312Ib9mKnOH3mBM5NP85O7/fCFTokMjRpp1Zyh0L1q+rIZ6q8Kn
NB+/OjOVU6nse105h5kIn/vf/99vOHfB5kC3fV1/35FjG7hdGhHNxjR4me93Db4sr4NPgrX5a5FM
E4zIyJyB9r35ftcOKsUsriRiuCkjBoHO/yKTGegs7yYdDVQeiFmJ1ezizhWLvmGVozy/6MCYmDUq
4imEByqH3SRIeefxXWyLhxzNHDPAbGAAHqgMAE6fh+GPog02FDYVvvigLeO7tY+EX5eC7Gz3Wt/s
NSmfuJXLwjQvRv3TqP/hfTIttO6QvfB/mdxk3CTPpfu1G4crzWiRRE7lU0vbFElIH2RNFn9vs+82
wi+9hlxVT0bqYutSAID5/cLw5h3wPhzwoBjy2oaFOcm7c060JgJPYZXuIBnD0kHo30f4AQVKrCfT
GOwXJKmyUdcR2QQpwY3w1Vb3v3m+fczB1pSvQwh1Jc67nSJdSjggkZqOsHLgSycwI+wH59IRweXY
mEd/oJkhWQy6JZ/sJr0XVnOXy/JJDPqFRKh+oUBO2vW32ndw4dVA15Iv0aqmBSmOk1HdWqg1SRHP
wsOvccmwPfJza12a7gUc49sO6ySUuOvzqLWQt9A3TPhXgecheOo+FDFlLsteB3E66MhamhcRy2GR
OjFaO4+n//fcfH26yxJfMXQWvyf6Z6eq/eGz9+iwEv/g9r1P7etAzS2FnJOtwlYWsSU/7fY9Q87V
vCHqvgcfFI07x2jxgky+u9zpRBjHpC6ekrB+biOFH5x91GKyzKYnYFd1dYcWx/Vk1z1pqVimdfSc
fDcEkiNtBCjBHa9heO1KtMjSWWfKy1yQ0Zr70rG4fOmoZYdLaj7HYsvjRzoK+MhLSdg6HUyCMrxt
FPMsT/vkGPgowTB0mzISgreYy7ifo2LmtUMSIyCy0xpjYQzFbTgEe+wpjbD6Utbjky7B6gTZjSjH
T2oc84MjyCAYzkkzw1rrfb5vGuxqbAzL3RQYL8i1fUXs/94zonUlirtEPraGtbN246s7E8scgDvR
V730LsrAevK75g4PXBpjkqmfnDtVWzUAoDCDYkO/B0qVaO6iOjv7/V79KLrS0zJc8n3ysV/K7g61
1aEOS9ziEhBtXnFWtfR38v6uTvEIlOle772NFcHQAqU5FlwcOJJFr7d3WQM6wougzkRX2OE9J4P9
Nff1FxxDq8T/YuTjU6r0T2qqDx+vYTCWZBZDTff+9LU1kcS1r/Ctc+hBuX0NaOg+bOS5rsc3IclW
kQ3rMQm3o4/n3e9v1keJNe89d55NwxHE6p/XFiGvb5SNVbGGecrSZDUbg33Brtk65crRkjuY9fto
0l9kpr/Qp96g2LYt+uDgmO0d1PxF2vjAmBGftvTi8pOL+yAd4OIoZ7CqZXB7cmT6oWjLg9pGcJ4n
OTXlV+TGNuPkfE0cwmUYeQvq0wu9oLcUOs7BDTH5HsL7T67gg7qKJ6MLy3cpsPz3aaD07LjJC7pL
1djdzc+nd8UuVIiYN19t0d3penpf5u7FkPqHGD4ZOI8ysb4manrB4/tGK+yvBSL7mg1r1jM+2Z0f
HMeGBapGWDZn0i/T+Q59y2KiDw0SuqWuLl8dpzpmigUUh9WN3xafDYM/qMIIyLqJO7MJpOR9IGJl
4CmtpmJHd2BTh6Dh0TNZoLy6km50l0Qj3xw+2c4fFO7M63XHwnLYtk0xR6gf1oCc+qHWA5pXMJYf
JnCMA9xwr7kMy+Kzxrf30dP+8b3en/Jakia2PTfKBPpYKg4gmBoodVHhGPFTNZQIsPnAGm1rG+nV
YZKlBwnHP/dHwaZ1V1DWj7Oib257m5B5Xi3HM720HxCqz5nk406C3FI2baXR4pSM57rS5BFKbISE
voU17gIViXPvXLb18aR8DEQzZ/yINp98tQtjN1rkhU6H7EoynanIOKsKb12U3dUYv4SmtxaqAEnn
7X042LRczKHcNeW41StxLuvuIHJEX7RxW0/qoPXVMUXAp9WgmkIAzbrLvBvPrBaWWtW+4d947BRX
GRaHAXdbcP/TnZMxKTEFlkYlJO1l7CFhkw3TQn73z6KU8qy0BZovgf4VK5tvqXJ3NZJl2miNS4S0
8XXvdExyLBRpNhV8tJPCJY58aAWDkoSNZ+9dMEFeElabfAApjQGlBJpFZ1Hhg9WcT+GYoYVacI64
FU4+JSsQeYGtbU0mokhhvGcHwwRl1LJNwh7gZtOjTYdQVD8mGES06W2bkyRawkYYJNMzXmJW3QeW
iFaCc4gGL9qiLARknA72AhOGr0EFzjoR1rbAFsjX5A0yenB0WPWTX9wgdb6yJPmYpw9nquAodFCN
S+ELd3gHifRVQA/yYnX0A//c8evXLi5vwrq40VQDliIA82RDaS+flW88mBm8xSIt75PhDC3Dheci
d8vg4MFDHCmQkLwRKRbRLnJ4rTS41DG1ahEOsCJn02hn85IY3OpGjN65746QSLnIOQ4gkr4F37q1
UnQPg+iij9uvpRcO2NWP29+Hyw/3j+F5BsHBArbyrmB1K1U1o0tAMlWwql0ictRfjxLHC1BC9uiu
2wkD9vSzXPGjJIX+B9UrYAqwSu/e1olGNFTCERYZ4x9DF4cizennF59Eoo96r0yGmTUysWWMKN69
jw04CPF6gZH4KHZt38KJQgk+h61LN6UETreQcXQjalzBscWpjM8zhY8iPoeq53KP6cK+LxyFzKtc
9g4TBTgcWQXitAX/3mvuBd8+ABSg6PNxZZ1uCf7rKAbxiiTihV4jkOzTfGwx5Gma+jo1sdTy3fMg
N5lgOYglBxjR9ChnLnKjYAuqYBdmxUsZNrdtFOLcyfIbO8QUcJvqnBqGQkE3P8QoJIRAnPftaizd
o9UiA5cSLttxnhFm2tKsUSuNxpnppI9PVjHtignDnchbGsI75JEOkP/FVCnAnA4C/uwp61nxbSVv
ar8Ew25DGtCb6Wl+miXKYPC/hnTlJ+49pVSau4g2jMhnJTc1ekso95KJPAZaD3BhnthFxA0LHb2V
EcY0arrk0idJxasgQU6BLpTKvWZlJl1IlwEZRwMJ4SyIt1h+4EIAQL3J5CtEKoRJdbS5hw5ZfoAR
fWhjaTB7/w59tRnB/HuyCZF3EDC0DXQomD16nbtXOiTKrA4X7QDHtkvup1SivpHPIHE4n3HAG8yy
gr/fgx+dl65FiS7Au7FU5z36w3kZ68rJi7QrUD9kxmR+yd3sfOz1bWpgV/P/9VbvS7ROojdcIvm4
izyUFAv0hQt67MgkLvtG++RjfZglu9RV4FKAo1HO/fy59MqUZWXXfK50pyLc9MJiHQ3lZs7bE2P8
ZoTYi8FkR274k4/5UdZDl4aWFKkWddi7FNmtgRUUGeFlYOyLAnqeQ3lpmoMXiXND8nz59+9v7Mfv
6NDJn41Nf+k2IE4NugUdw12d1BDA6iOqMk9GMD6UWf3acIag6rT+/VueQse7DgdtHfrX8ygVsPC7
+zspiao/Dgq7ZMiipY3JYQfGEbKlwGhUrxdT494ptJnwguuzO98/VikqjvVIjlD386ivhGPe3Ggc
VAqyKzzTvCEjjaetGIE2OFqJ6gTOI17unKeA3mh0BZDipjNXeu5yqqdtGMhm6fnstx5WGl4D9LbP
O3R0V+yV8zhGX4rhrVoawV2dQYxr0ITLhbUrc/PLIKrrQivGRUAnFkDzKmoi1ISFlq5M/BPozfaw
jmf2eaUQTQIAiElYuaT6LJbo+H9LfFQnHMTxfn9XP1y1rFmLURCjaTCoP6/afgjwSotEvusr+ZqN
9wK1kTSYzpCvO5j2umlXCXzH6bNG5kcLCD0gGpk0dO1fKgPVaWMkTTffoVD9mkw8PjGppzFrcPSm
YMLT+gbdn+PvP+xHpz+TJxDv+vzllF3/EHl0UacAklE+TDlCSuRqlgKc1nz016WzT3zjKiur45yf
/P59P4p4P7zv+/o5meysKx09h9g8bP2MNZb46tCbxkNddoffv5f4qCSlBQpIjLKUqPCuVd70PoYe
mDLtrCK5HYauX8XA1nE/35l11mDjIt9w5Ybpxsx51CO47D6aGfQNDR50EChv4aidFb5kJepHrjtc
JaF1g1blkAcInFoZID/NeAlduFjKRiwvcL4lYCTXpgksb8B2T6ExONu2G870pWmRNJnSO2Ij2r0o
T22i4oycFlo0bBMFWxvntocTucT1Ex3bJ2h34pCWsJEqjXrDQP56QeVFw7gk19eKIzYbCkoIfefA
2Iadg8ddo3DTwxgSKNW6cPpv3WT3mMBR9hiNswXudQjcECXnHvFLPE04ghs0JtJlaKIhnFrDjZ1F
+zlvrmrrwScjHhRrA0uFdRgND3Y4YYPVHJOyPWD3INe4s58PqbPukZ+NtehNm+px7UTNHo/Z5uDU
EW5RkF9x6P3kiPlo04jZgJrBA7v1Pagzy6QCdynpq0uqq9J66JCjaHT7wZHOOQPfhwaLsk8ivfnR
4hVgMmBDeIyK368n6ssQ30IChJt5BxPBe2C3gbky1LJCCTee3aGMeQSnYrFzgwRLwzw4DHGS7HC2
v6tbxprSZOyb49phJm9FIL+Ct8fcqptmaYn0HC1e9BJaBNWRzVpnHRRgw0EN4vf74gOmgA3HApyH
SbihV/luX4TamIGpzNA8CvIN+CkY7jod76E2DnbOp8J/Sy5iSH3aiP56qkWY7QkBMHss6ZCHEBE1
0Wy7lijcFHe46oHfguq0xbUAJi767Vh6ZPedtQlcC/F4ieJlo2FAkemzNbSO72vcRbvff6hfHb+R
fgQ0YMzJlE/7Z14xP0Q04Y5+3phWthvMZF3RVEdKzT82pdsta3PYGCKQqzJHOjw3jWOEvgI1fAG9
N8QbpCnSbZxSBqBa6Uf+J3HoIyAGoG1GR3OW4P3SmA0HZ5JBR7CVfnTRxtmTllU3UQkx2rEhIjd4
nNToeCtnOCL+eBUNzaXD6GvRBVSejfLu+00eFa9NyoNCpR6YW/464lbg9bxEW/jnmNaA9rG1t0/u
qf5BBAUbAVQAgBuDnfdTTT0JQpe2UQ4+u8ZIKYXv146EjUDf4/wMRoS7O0xlfNZHe9EjPVAm6XQp
dLQb+uhFHyvzigEa0+0MxSArmP052wrUmzE+hRPbZcy+4w9ZrPuiuUIdFd0TnBWFpMdRuOwWJ+60
VYKuKr6dbLYR1XHHj28JVghUFqW3y1Jh47ZbUEv51r40ccixIvrC8+QL3ZRoj4AaIn0ZDYqum3VN
g1d4ircPqrIisIZCW+uVBHmqWbe+Ez8UwJAWVmsbi16SK/maf5GKZ68nBLtJ+xI6+ipwyGaKbgeQ
bVW5jyiWvoZBuB9CtJ/CxFmFVnkznyed9wUbzMc5KWwy60HV9dFo2xeTWR9z84cuNg2m/7ywpTfH
iJy/77szIRsG5NE5qvXdKoz7t8tAtw6C0yC0k3RLtxBKel1hmSK8G+yQKR9RBCTEdmh+yWY3ZbPu
6Kg/FuX4/Mla+GgpAEizdEArFLXvp2ojw4RMNVa+G5IyQxbSWiDve5uHathSz3F/YnHT2RomnnP8
gmeT5sYnyJIPkhYIgj44c2c+0d83eLG7rqp8TtBEyePrM3nvekgMd6Li3gAn3YmxWk/wSBcxWsuf
7eIPoj+tEmY6tHHJEN933wtm7G2fx8UubTGRlEWys0s0zDyE7ldWBb2qhIx04Tt3DntgkwcR4qFq
F8gS3+eo8bdmkRyCtjLPrHG2AOwEIoT4cunOWdcOwSVqmSsMk46xj3EoucWWrIacsK7/OsX+83n4
X+Fref1XmaD+/V/8+7mUGK+GUfPun/8+ljn//df8N//zOz//xb8vcW4rVfnW/Pa3tq/l4Sl/Ve9/
6adX5t3/vrrVU/P00z/WBbia8aZ9rcfbV9Vmzekq+Bzzb/7f/vA/Xk+vchzl659/PL3wCFAjhvb8
3Pzx94/OXv78A9qdT4vmP398h79/PH+EP/+4fKrH7Kl4+eCPXp9U8+cfmuf8C/HsGSSq03mmuc4S
6V//+pH4Fwk8PBkAazP6g7ZXUdZN9OcflvgXbSiOJUpSy4XPxsZSZXv6kfcvUnA6VC6UAk/3dOuP
/766n57jP8/1P4o2vy7jolF//mG8bziJGQUxc/+YgdBQeL89Cr1N6jxKp52cWmziu4nDwVbMMtBY
GrUcLjUNpJQsdVlVwmFijDVWlnr+wq/QTRrdFwHC3p4tPS3MGn64lX9f7E8X9z58cHGe5WE2aPIx
f4UHAKyOIHUjxaepdj9jhLF4QrfBaforxujgA/L6frTpD+fd1sg90IaupT5L4N43H7kIn9IObq3D
ifZLAtcAgesqJxp2Y1NhnkWkpCfVQ5GR3BQvoJGfLfLQOkA0fv2OvTLWsB2Jkfagp1xihoY6TfO7
0kMwLGlsfC/ifCn17BHfd1vDa0oorlmL/M+ws3OAI335seSfq0OiDnQf32Slve9ntu3ox93oNVgL
eAiwtQ+dl8k1wWqXBXi7JQOerH4en3tRoq8gqjkr1Pc6d/oW63zKRsuuSRa65eleTylqr3pSgzjA
VZf3gy8IrcGCbdsZ+nEwo3ofCxd71eAbN8mCW9CcewVvg6f0TSMw1JA4ey4G4m6ot8h9tCbO1pUf
72KaZItpZ3j17CremmsSyxHL9oQsNyMs+vLWBMa1DGwDH75plthN+vXooY4swmzW/a4wnl/6RXo5
oOYc6HkPJURDEBRvB+WbCaJOAWejU5zZrbwLQ+1aG0LkCkt+J8tdnkyB5ESKmbEXm7u05sNnge+T
gchHD52bZnCqldflW3TC4U1NTrpyYHG7SJivLGe+k/Nv19RbbnKNQDV9v6mNEZwMqWMkQsnKhleE
iPa59Ky1gawtQr1ohlnZ17DwYjQVKwS1AxsxETN8E2GZnPX4cS1a34kw12wfw97+WvoMQap5gQez
HxaMAh25N6tbCsb0fVxy79Jz0DTPmW6nKyvx09WohQJY2xV/DvfMdtB+N6seYbaRBCwulq5FWRkn
9zY+tivs2JEkQ+rKLq0LLzHThZrkdUV/CLG7DJWmxN0WAqOYQJBvqUdjdir0r2xbW1SVGrdNL9El
QnLPkSgjpk2YL5Q0X10PkddGQ7ACvh3iDYCXTrtU6/Q3xnEL5fMmbIfQd2alc4ZlXv+g3OTRKaKD
nJ14RPpYk9xZleUtg1wcKUEZYUXOkuGtWtToAY2hvht5kcVYh+c9Qg/xzD0arORhcNLH009yg8fU
YZI4OPYdzBRFUom81EQ9rtIJSUzUM7qoY9bsaggC9eqLraNIOib2vRam68oNMtzFaUnbBWgcLPaa
invnSbZ1NUVvngwvaDp/gQa6cDUHnda2RBLXx+6rrONN6gs0oUy6xCj69RqDQ4/gUVP9YkZdHQKD
hVj0pEAGNpaNzdgrK3QmPsiU9aVBWJb+6vQJwhjtwbIY7+weVGUoWKlJjdCU3gHemZ/71NlvvQtM
t+4vrKQ/9lOeLTWjoqnNoytTOnGKilMSlmpNpbc98J5gWMGqRTG/p80foB5ZWKhO+pa8Vozw1vSh
VgIL6S7mFUYfp2w7rdYttnvYTHkhNj4I3Hoh5pppXWYrp5++Jd2s8KfPGn9RdzXF6OCpgd8PqQSm
Ci1p3BGDivmW0Marbsrumfkzouut7wC7oR2PY7oJ8/JLjfgTkeMVlRKJ5ZCGMmrf3xcjUB2pOQa6
aggN64iTJMEMoLRYvbEAqA/G6Qs8ferrjD/MixGLnQYGsBI8Ur/KuF/cuVKnXFBMSDY6girLpi8v
QPOpRdyxlHjMXhTCYpoPmorZCHbz5lWo3YP8e24dJhFAXS/qqqPHaCy9BrEN0d63BpHNT+BCnZ6N
bFkfpcgex0mnSPe3WCSh0T7TLFo2Ca4oAidu3iByqekMaVzqhv29zjki8FrEvZe9044o/SYD2zm5
6gBzLBPk0hd2ytY+PREoRDq1P2aDg/bqDNFtPRAjRvT6fJurHrIkX8Y7gL807kM+XQEeuDARYRwy
Xh3e0TZH8y0qeEYlDYZSnpYpUyZw33CiSsQDvXo1lF8mqjN7nBnW6aNhVRj7zm9ElsKOHvZOa5nI
5NfxNtPje+VXVxbaNgi48dg5G8x12Ie3k4mHVjGxNTqFJZl4SqgByyr8eloiU080y/TwTZWI8GSR
Dnwu3PhGhxJdfEvl5S9wn38UWY1eoJG+mToHkFQcHm0CBdwwsVbpjOzKcRi6dOjiqRABpGF+gJbL
FK9epaW4wjmaMo/ROYL3K3gy/UrLx1VjmM8hhLkF+O6Z3CevrQBpKLgQJZ+BzwlAnR82LdJI9oPK
ZiGIITg7Lcxg5PDG2OUNcx59pSH0Olp08spJfW/igIYcoGqEiu5Oq8gShBV6Yk9WhC5w7a+9gFNC
N3mc1bzAFTR8uvP5xWjiPt5WsxksNFW/nViwNWu7xupyqbnlo5lhmTqE6abu3G9zb0iYBJV8DtFl
Pa3ynPagjuBiUaEEf/qZzOU+DavngnkOgCfEqdHQQTGpWvs5oXhisHfiKmrN/EId9N8ivnfnd8ZU
GaW/9Cq3ikfJsUqbAYN6zNA7BBkQmgRWVEoLNz1BSIah6hPkefDgV6FET9MiDDl3kipZIWFzZdiF
XNLhemFazSKW1RfFvQ18XG29Fg+ayuGfjRmCMmsfXXxYant2TRqUvozRtjud2AZcgVUrotckUhsm
Yv0qg8y3dHIL+XLnS8enX3V+/njKAzTctuGncEzyTBYIsBPvi8OIWvoy8Kh+reGhqThUkpRp5KjS
t1S236TtXeeOtnRKeDgYdzKDQhA0Sd+K4UgvoVoOVfCoDSyu0ZNz6nzRlTh2c9RyDLrbHAzfopUE
MnPKzwpExyKyltV8zyw9fOpihGPm1EPDc6fSxmWmcQpNOok00NdnRJZi0S7/3hbc0xh7JY9os5CK
m/tXCmJgU9hV+SzLTpNQsSwaDGNH6QoKzCtp4cxkWpsoYpuHfXXXNdO9cGlE2wvEjA5WWqxj0HML
G6ro0hsQOKMo3tlutFIKvD1OC0xbA23NTAowfHpZW4ex0l4oSuiHZWyVNmjSbeab59IWs4TT8BBm
GJzIOaxCxlHkPtydupSP8K4JorCJlubBVYDxLCxyTvdCtXq6kjkGqyU0Cgxb+kWYk19ZDpeQDHsg
G91s9s5f9sGCZslse8te1kJezPbGl9AHMuTaBFIaxlgrQZHDBkd7FTaI6rQdsOSu6G8Ec6q71KcQ
lqoB3C60tfuyz948n6PVEawfPMPRkhVv1BsbR4poVXMEj4X5FRUA6P1o9IL3UhG2KWTK43aa8/jB
xr+0yY4nQ2wLG1yOjXA3k1KUSVTW6Ikg0Yjzz2jvsJQgLYoIoN0Y0/xMgRS4KBua+N4sCpU/q7a9
NSt6UBVd4RW8uHOZOA8z+LezJoiF39QcbyGinMc+ltX2ALyj7e/pLDAl796CjK0DWgwlevTD2IKM
x83mqiHRw98jevPn98+7lPkU0Dq979eZm1+3dfaYJMW11LBNiQEIBjPA7XSOltdNGOk7D9q67aaP
2exEV5ScQ1rd7PMk0pAz0s113trnI6YKuj3om9BgrSoLswVoso9GWj6elp/oUNNXuJWX+A1N1VM+
oYQ8+JfAalhGcz5XDvn1KQ2KzW9Zj4zjKRgnhn885SCnIJ4oDlcj0W8CC03NNjXIe9KadhrQbB5l
26ovosY+oWDsurAK/yjz+Hoo1GMiqWpM2mvDYYi+WNJYhRNphgg5nXN9FolS6fMp9/VcWI2Bxhlu
aed5Rw4uZ+wk8QA5wzh7A4nL7ibhzlT6TVDeLIyOFNLVg33cxngQpo9RUBMv3RxTAhsBe7Qi7b0x
1tf+FGzKduT886m0k0TR4Uzh2M0p6jSH/ymF/VS5Bdqic7bhM8bzjG9BR4Ct624XKecxzTlIwdnc
ZSK9KbBpIQXIHj1lo8xYL+HQU7sbS733j20sjkNhESMb97wZncfT6ThpFK6m2x7yPt5XpOAUFHGz
SpxrbN8fY0VWU3rTCwnKypuz+CwPjvQ+SQb57EMfXYiwu+7mvEHkiFSHKCn5ZfL2F9CLc8+x02gx
8oGgUvE7aXlB54MkoLqolQs7mOQ/jJ0ns3htY4LEVLrQUhF33kotfT2tfc/t420cxAIXFH4jixGM
9DBkbsliilbd5SgKecV8vuBrGRXx1zlfgDp8zHyK7i4mH7bcFPFa7o3fT5cx5K2FM3Tfy+YxrTgw
T495im7SlhaxSMIJKn50HRr+DnTJRR8Re6q2eDQV14qH0zYGb7dlOAMLST0zi5htTAjWydtcIjGA
mQPaXT8R7U7reD6HK9ve6SOXlbek7Wl+3fX+RW/cjHDcSA5JkUazfSXVfGTO0m4UQ4/cyd4aC1BZ
143rsZ7r3D6iQR2iLEfJt4+14bZHpwjU04XU8/hSyvRckzwIG2vxyp20naZV36zY+dLo/lMkxMHL
yuvMZX+VBrPxzM1eCsfrtjRk081VqhNiqu4YT64kKPUd0uLaXPyBDeWwKbFYC/rl1K9MB2/qid6j
6WFmKwLYZSJdnZLKuQdgKMr10gE4YSOtfio6y3Dj0nAlzSMhNGSMhVTw1SvHi9aS+EFppBaAk764
HJAL4WkD9ReH5MR0tMxL5NNta1lW5riVsXHRSoESfwDZrzI0sYtC66rIxFsXeGgE9dkqSZ10I76b
ZdVsg45d04bBZuh08JxtccFhfRH6ZGJqys7MGS8o6onN7rhoi2LYyZ0BW1/zkOZ17nndWdUlqFa6
SOEzF7pjM5Z7R8Ry33gSG/khK4NVSf92oRc5mrHD5JWrxEdkVcD8RP44qff9dZFFpb7uct/YCBh5
bizL/T9fJInnXi8gny16E/9uGZbxitDANzHksXPP2dHKw2Oh6r5Y81ufLiIwSVZ2jKTK/embbQB9
ofSMeG0y6t9nXXxFM9nd6GPb7TsSsb3n4NYQWl67SqcRaflWq4r96YtumNiw+tHun2/99Svgr0UK
fNX/+xc1FfGHuhlTAQcozlbDjy9z+ut/fvmfF8M6ssB6gy+n753+efq/f74nTq/8zzf/+Z3/4/fe
vWqcIxjb0an5++Plpw/ZOQkCcP+8z+nylIfkd9Ng7X36wekLXsv7KBlLuoZarcCgcLUMnO38x5si
XkoRD2cnGyhDBxdk4YWFRGxuw8yogbot6y7kgXR9oFB2tgrYjfw79NybVvrVJjDyAiVIZW77bNhW
TdHu9eixbfAW4l72+6BFp35QwYAxWebuW+Q5GcL7jbvnup396ZunL3h1RysrRAfdCS0EkGkkUcWl
wOzU4O3DLPH3p/8jnHr7ePY6HxoD4oy6bmRgb0pMH/daLc09RrXmPhi7G/zNkWFxqTAZgTynnL8y
oOA4C2d7+6Gl+vLytWvk6HtkmKT2erJl3/IBdUqRXOtxiED1oBQIXUTMrdwiTRGulAALhf0l01zx
0o7rZLT26EdgWABcYxmir2yYSGw4bu6uMVu97EpK+TPhYC/h60G6rUyQQQF8IxMlhc1sgtZEB0eh
2Rdh+8kZjYtf61ts+pgEQlF1dmjWpd2N7IBpG6o4aH6mlkUtDoGOhnH8JdTDfZ8BVWOKCMS29/OV
MqZghx7EBn+ky9TtL2IVg6H03GcVpNfSst2F4Rst0vQTJU1GuxNH1mXrTP5iCsKrAcaG1YbXkwYU
UyuxT2jNu9ZP0/M+i0MOOr/YoIz4ao72s1/g5qZVGGh0ff6CtzvYwKp5roCUDt2wHqoM+2tHbsu4
uXaS9qCkQRacDxcgyylXXAJv5fSI0tj+GWOCy6LpV51CwrWw+mHVty+ZMXa3SilrbdmINcjcW4Mp
AKjOgvAzb1cGRnY2OD0gatxb6swqr4YcszYWkEfPzNvl+EkvGglPMZ/H7S7q1szQUno7qEabdXQ7
5K5L0pLa57pT+2hUgWMP7RYbOwU2q/fvnHm+LOBumhHD8wL+FHMCXDAQr1tOQL+XYCnp+ebjocs1
Y+clI8NIJLUqhN2WdgNYBnO+qkKIwlbduRBNucRpbzwDE7dSEmgo3VvcSLpHA89bOjDdqhd3Zkwb
GqbYudl3Bn3b/kI2lg9mwEdhvKh20gLDn7sUmTJoXrgC6hUjENvUkgCrcQDpYL5WMXYStDR88Otb
W48g1cNKDnHb4zKSdR4jzhbGwFaEWR7SybvApwjwBRk+8Gb6cfoyQQy+0xvnTODzZnXI/bZKPlMa
7kJpPtocjduUTIz5sL5ug1RSxtBDTGreCrtY2qnRBlzEeaT7/qGjd80CAqJa61Ciq3hjIlLuuNPK
60t746gGIqhjPPpOFuJfb1/pfbAplIZ+ujKwebD6e7eJrmkjfHEDf9taBAsM+K5LV1zmhncMAloi
tQ8ny4ivlNaPR03p3ylcaam4yXmrlQ9G1AKo89prqVAeR2tvmdkSI5K4888KUaHLk+xg1eG8NEJC
pYV68BqcdtIeblxT90yxhzMqle+0hr5HU3LZGda5lkHujouDe7CjpIU8wpzE6GMOY0aVKrjQMmRc
XOiVxYAzfZ4+GS38dKVClm1A08Y4FAP43MalXRW6PXriOjA/8vJdXXkP4+BlVyaGv3N3rnAnnJnL
6jUXOYLOZEaTOV6kBV2EHBeNYCZLJtNQr6bAva4tWe8qyJGjGR0bmV+KBDOqsZ17j8K46rvuckz6
dg/7AQPbtF7S+GajZsHCSfwzX4XrKZAYo/ZTvG4l9kcdzpP0Fs4iR+E8B1G2yHADNfvxLBm0+KzJ
0+u+SSWx02jXJeo/5zdWZzt3Wkx1lrjdJogQx8SPlAwGnZZmdO8d28FpE1sIqpdSdWutRdfQ7O/H
UVyTya1Eh4Um2LRxUfjbKVZPwXTp5MkRwZwtoe4Y9/0S/MgyLmEY/G/CzmM5biXbol+ECHgzLe9I
FsWiqwlClER4k3AJ4OvfSqh70H0j+g1uXIoGhSoAmefssw3DvTWGI+/dAN4rnEPnWqeAmIPCHDFT
1IKVQ0GSVRGafUu81Lh814yCwukAGXXH8JQJBz2ictOKVZR1PWDn5W5m07vqIS1OxibmO+Nz3sa/
LHJRkrB6nGDN+v200qnixVhAl883mUEgPeF8Eqs83e5/pfEINiEqc90VAbljzpetsAwNhBFonUmJ
tunIs6zDx7k1H+qqvnWucce88YnZlkts1TEcii9oPAcSZW+aEaW7y+Br8aWrrK2GRkFGmKoPxaWr
K3ZLnBry7Yh+M6mbJywMH2KR3SaNZSOoqod02NiD+RWblMGmaA6lbrzJyHz2XLGLOi49EgRgLUes
bIOyHI7y49iKc5ZGzAF6DKYxwOYzLxqEfrP5YYz11ciji5nIJ9MFP3A8gPa5Mk+V3W2SnBghPb80
EbUa6bkknUUpMvHZKMlyioGp7HTetLn3w6LnWg08l/lMHFE84kfevGm6dS7AI0rbflOXRh0K7+GD
UN4rIGNm85D6HzYGtXTs8LKa4TP03V+j8G44MgTwVMbRe825HP1Yf048QxLavm/gDBx/OQh7CIve
hLnDxCuGT5Z7x2h2T7VWnAKj3xhZboK5yAcw+JWNVMwHAu/H7qiN93HCod4COs19scVHbYNo7yd4
yo/pxxSRCB/p5FWBeNoh5vs5RPx4Dn5oBRMKlqVun+eCVvU8a+W8kXzwmEm+uYn33PrFz3KOTl11
9QF18raBgizuWoq414q1ny0rWZeCLGEGSc6FAbuEyf2DpaGNeehG8yI1kquaFFKmIbIfozP9ARN7
p1TZiLr+1SRnP+U2LNmu1uAHR1j/WI8X57GAvALhXQ/a8zyLcOca2UBn6z9PAByedGI6bEnUKobc
ZZaKdW54V3sqiW+jlQQULS4h7negI87ZBV4zguak8TBL+9ylPuKu/JG6OtpMbjtvME++4wb3px7x
VO9aEtGNyN3oxlYUmnMmkPGQ1iWrQdmpKVO96fzxq83El9uy65c2N6GeMWJ1AJXrCxa9WwOU24c9
FCPZHQljjgcIenD31q1D3GxY1rRRTvQpNe41ZbwexpQHJIRupYZmovCdeaP3HRa1XtwSpS2Ompe+
WhP9kSjMfTHatBdxWRObS0tV4KdrS8s7E6VaE5D0A4T72dUsa53mbPQuIdK5SSS3PcmTkRo/Jook
hbxkG/gPAMq0g8hGqqmXh1QjLGHM7D2r3y/DCN+cSEv2XT189jic7MCXxlUz9veKAWoMg8xIrlU1
f+pjCfetZE/H2pkcUkIONHZs2ybpqHofTO4RmRbvfQBwmkEU3ZWJhFUD3Mbm+mBORJKHsv+cyLjr
dcK/vErE6xnig4rifY1ym88kF6/aMD24Sfxa6B0ekh7RajOMm07259R09tI1Sd8wn7IQ3MQjB54R
XrJlDJKsIJh947KTrzYOs65V5cc34QRXWfgqW8e1si97pr6m1nM9UKmpoBfOiuQ5xSFQhvbBNuvP
oX8yurXjG19iZvLKfxO8COr1dS9NJnBy5zrIVpm+o8uWOxi8K2a8oGJE26/gDgHD2iudlGD1Zz57
t/mvnyWjubYp7xsMwdjlGD4TC8UNovMSLodXR0vQ+Yja2A/xzwaW3b//1IxrViPIIupXAmZXI/Rj
Xq5ygoM6RF8y5wzD9eT124nDUcmrf5pWubGS1xkPRI4bCTzjlY6IXw55jT7G+D80MlZCzmq0SuQ1
/TrJbsTeNBXAHNhZUGY7gw2pjt1NzdcW3Krla/Uz/quRbQbcObjZYGzG71CkGqLfNioXT/+Sh6bS
VpZF2hv/rxnv0lVAx9k3GjcjCVoBf7/8CMdG9bV6HAOOk5bBA9m1B6uCr41B2hPr0NoAsRs6/Vud
WIknGyNKYN5EPtepCTY37Dr+AhVTwD+HIgDCKXlw9rXtoEI14W6rTJT6FFflRp2r04qcRMXwbsEM
Vi9eN/12eQMMrq2MBJTuaRTlRh1OnZd6WU29HSSWy3vnGMLZR3Rb6q9jX39qmGQbBYgJv9rIcK0+
HvX21Ef477cacFbmSDUHbiZmmgkUXwmDtWq0t6zfO5Fyt/G9lgkYieAb9bX6nYp5v+5+6bQtdgWa
wa+22d9fxylwryck83C4LAjJge7WBjgWCIWIvZ36VsSPq9Y/qF9B17iZezoUVA22kf9Sh9JJw8LM
mGe1WE9N8yWr8qoOqX4nqB7z+Un9hjqnsvoTP/77pFR+sjrhqHKO6qV4iQc5kCFK85y2xvJy6nCu
7OEHPlrEWdGi/AjmAz7XVC/p1i2rS9HgecAQy1e+iybAYoOjY2cx1cMWalX2jdgMJpOOyEq+ocHf
LJ6qVJJyO2tuvY8jXWO7n67LAL/u0m+225s2crsWjsAoobhFKc52eqEfeibmpjQZB6ckKnVg0XrJ
rQg1mqz5cNxDR/iug/YwjkyzsVFKdmUWrlzpiIPTQMkW6UVEP4m0lmw25jPdwlcxjAUDd+9poUHY
ght1KB7ZJAHL1FDEFje7Ihwa5V+LpGCqaOTb8oiQLzaL+GhF5Us1IBuYfdg62FMIahzghvzUVsOz
+q8IhLmtFU1MUcFaSEMm6vjdsDO8lgkWmwim4ZighkO1S7xfsMBJV3Km9y5syHJ0gKj1BOR7pmJD
E2RurcZ7teb00yo9f+2KBu8oRRVmh6jvk9O9ZBH10OwAsrsm0yZrYs+wB9o4/eiNpXOc1IbVpMpD
QAAak9LA2hXptwXuRlHDb1aJt9E2TVFcMLBlVqUmMAB2+bqxmcck+F1odnIImipeg7FyewMKT8V0
7XqskdO8eoiwHVy5amSmdzAo2jL7ZTcJocYR3aMpOf/yT+VXDGut/BP+xFbXOiomhvtH2RgHvWCA
ZCZ6ttbDrejq97I2Snxqs3QTqnBgy97NBoOWzu+rtd3rL0i3mJKZ+T2sepVKWELiZUhRRSEeuRa9
zjKcpHY+lB7YQRkDdJvw+lZdaO3nsGMSm7MNYzSA9mraW25V7kyC9/Q6t491o5+bADBikiQOSjXM
dMzqskD4+bGoOM2FeVVBFVvptYT/N+ySEaWLHoJlG2oMLQ14b3n1EoUUqcuN7nsEk/Slu22MwNli
R97vCjqZyRuSfdky9CuLuqXCYu7cq1u+1kg6maWT7hxxcSfHOk4aV7UffEyBqBs13z+UziQfIJRv
GKs4T7p3CirtbQ7HX4k/G9skSHfLSwtC7ldupiXb0SyJmLSj8ki8GPwvpR23IZGMVvX4m1ZQ9ZUe
PEYeVmhuig5Wlg/pnMhNG6HyT7gvpO6+5chC17UEOO1zZzcE1C1z8hRWSO+Tib/0UmeNJyFPYh/f
LMXMkKzRKXKBUUMvD5NhX+LcUJRAzbH0NEQR4cmyzXwDfzvvubbJuxNWPsFLwYuLkmJXGqRyyvEX
FWeFNciEW0dZnTu8oZB8fugGw4lY5hf6QGc9jTNxm7K8WnH1i3l3vIJ5E2xjuz71obj2bXwx3PTb
zx+CgNJI5I2N4ALUWT0LYc+9rRXjK1yXfl27rAEG/gvmQBNh6N0lIKc0AiccY9hbBQ7OGJbBsljG
qWqguLCkiorzocjDsz+5u9J6MKj3vRyKSCcpj7qUarDlVgK2iYNYR0FMaWS7klHXQKGXJ6feh8LP
uGgZGjQ5cznKj3umGPkI/pgg8S/drq7O7PwoYBAy7GFwwwNMEv1j11tvTkoDV2p7nZFjNlSXwRVb
toOdnrrMfGSf7UKPiUDVE2Nc7bLwOuo9AC6U+XmGF1daVGXqRSST6DI03vO6ure585LF8IAUy4ut
g+qRYdnclaBDPMCFsjzO/ZxMQv2Pmp8txJx5YB3mRc+OBW8CrPghmkLmtPRodoyymQgqhwZzmdmP
EfibNfhnkWZ30yiuVs29UAbxpyaJFm0Zapt96u1y6fE8j1gk9PrGCdnwuzkg67CjA9XH9zgizlTB
QM4AkyeJnWaFSo5qaMxuxgxGVPIOm7Ee6UmsbJ3GJJy5EcRKHBV+QxCzGKqi6IuAyLQIcQYVuL9x
G3mQfU4elMiDS6H5u9oxL3Y2/EDNmAAdcoO4A806gUXKd6CkjCiabSWqdutX1kvdBuLEkG2TVJhR
uQZMjyp18iOecE9WRVyna/6q+/ZLxxJua83UACXZFsnAJQhs+otojQ/B3zEj/P1THJoNpDpo83B6
CEvMkOViGskHqcZMfUP3YBOYjez1UDCca6L2DRPtfYr13brxmGl73TdhNLe/5CnZ/izrb00+41Ne
2v05Qxu2XUZ+eeI+zKZBohe3eauYnvjFEYRqgJvUA4SatoE0EpV3NbEjuQUGDsOb7TQl32oo6Pr1
W2vKl8wIAGvoN4aJuxcgGMle7T5z3/woG22la0hbltkZLP5VXQUfjZw/5MgCVKXMPkUQswgbdYTu
I/1/PBwW0cV/s4INnM6gVmO8A+/8P0VPjcmDBge2Q2YAh2Lql6Eok1/fT4moL52XGXLooWiBEW0t
BDQL1gt3Ie35kEqNqbuiR+kdC9/Ixq64SiLhbqia6qopJqMXURaFgXdc/uWEo7rd8zufiTjFkYvh
eOc+TBYdjl6f0rynfxsYRwZqgCd6caIB/TFHfG7/m07u/JNO/vdtWx6u594/YpKgcVVFnYruQJt2
yFk4xtl4CDzIoxpbMxkxD1n9XU2jv8FKyVkJ3yCK1FCciyrlgaCTgxVAuVLBv5sUzSeGCbBlsvRN
EfJTtKoAm4MvXwwQTvxd7/DpLbsoANualKLzkLOtmXHxMjQhDwIU5FBLvlXZFKv7FLsDcH+L6/GX
a68IDmUJFBSK6UqV9SkbVmy1whUuISlQK4++LpJDFp/rPyKZnxoNY+b//aFZ/62fURxy3qhpuT5e
hv/Ic0JSk3mDZrUHLbEgwNXhbWZGiaMba5ma5Y7NS2eqREzF+lnoEUxdjpUNHKe2FhqWi1cF5Fw6
2utQao+RMHcLOWbGLnQ1zywenjtVtHH5OetaPjmXWyjW42dg0s+/bDbbeh1M5rgzLZIiN0QyOcxZ
84yEiU01PqrYxBhQWj2B//vte/+8ZywcQWxUGD5Mxn94A0S9yMwgIYZJ11tzl+QbLfSjtRezTRRa
xHyLpJqFTK+bmMC2fnJeSHqaxaVMCkUCV2zycAqfHMzdLeFtWfwOs8tSVwzHtoZiuRQMoyD2AqZB
pTaVyC7uk88nU2L3V+YFL0iwUgEHgvVHw9RDMiMK5r/UISeNoczRVuS1jlWBbLfSq9CW+TCp0hGG
Rz4ePB3Z/zwtPKRU2uLktPXR9TF0QJxPgx3jBusk9rFSRCw/Ij/UyBkDWcBH5Hll+6CB/Znd9RDu
UTS9ZlATZq/F/l3troyragpygteXQtlMgw08bgAw+yhgYm3+9xUhqOC/RVW4d1omohViq5DzYgjz
nwuYg/KuzidCZtIKZ8iBYnXf+QRimijJilI+urOLkSn5P5tS9CfXFeamGeJv9uQa9/WV2UWvk7r5
asWzIqbsjDzsAes1F48//khLyveGEM+gZH71d1FqjaONIWA7iHSrGeZPXc6/vSS6wz3byTa5mUH+
7WcsHIX2AvDBhtqYzFBglWWNq6/byntI7f4+F8QKTyLkerifQvE48dtKtsQHJtt4yreFp72GXYxH
S93Lp8Abt93cnTXR6btsMDGBLJ1zaUjn7EB3zTJ0dQ1jkphDX4ZiPIXB0PCd0jiG0twkhXhqweoO
uKpmFF4tdgxVq8Mmhzu7qSVwY64XW5Y2xBvVXXHwPeECdrLgKWbYQmezOhjojvVbrfhNTo2kijS3
yb/zgBQbn7XJsakCFybV8nOTQs5qtGd9iL7LIidfCd2b2f5eCsqoqK+uxgSzKXt8ZNSToYhbjefc
5rC5qL44qpMPL22OQRW+slLeVWtKF01StsKG4rz7kIHzEer1JnNIRW6GEOlI0OyBIS9ipuIKNGqE
uRqU/cOnIgZR8a9t5Mg7OIzf9jA+i6I4m3rs0iTCoU8sqvCZoOQyeoua/LAwVbv4ZxX1X5qpjhXT
Q6AY9UokEU5RYI5la9sh406ZYyZ2el9ttYxONBHlpXG9W6bB4FWsLlVxtnlrKjJIvoZUfvHz+OhH
DlLYv/y2XvUd5cBDpxc9fWQjDgkcUh8QwYuBOhSBzo4ZO2U4dNklp2u2BW77tQn33q5vvQGfX7TD
2letMJXstoUYuWt76xn70o9QrULezIvrnXhLhPmxPOBxU8cbpySROh1gANQRAhhhXusU10n0aQZz
FUXXdtDHNu9+JK+OpbHY0PesHOKjHHpyX8PWEbsxmmeSCbd46P8YRfWjTqrrpHQTBBytOtrjoGXz
18McFwU7vGmA55vQIFDcIl9oabs7DeBkMIACZsp7Q9EfK40/xCMrTuSlj36C9GvactvG8dkwGnYP
Zka55Z9rF4Z/2lnJueFDtucakkRZfshi3gofIVsmGVwzGX/ts8o499DTMClZS5kl19SUR1J55KEy
A4AeD6MhORM0giANyAIfsaoc2E/0wNnbc3x16C2PWubmmzrUGQD68iKn+cvJJvMlw68X660Lrtm3
ekbE0nmvPpZjzGAKHWEAiFMC31MnAL7BRwh4qwSQ7RJ7V8atuZamNWzp0EmIQVjR9/ne7ciBHvGy
31TBqFDSjk7VZnDXKWIPJM3y4LXOdiEGdch6JvwwuBJk4sThCVbZycpqscu08jTPibtpRt1CNTw/
mKDm+3jQILKU5bHoJvM0B/NDXNrZFgnMVeuNmsPVMwk1ZK/asw6h66OeBPmZjoh20mm/R5PvOhoY
Q4XT5QlKmnXyvPZfXzE2NLChP2mm/jwb+OBCXzvUumVuYte6uUE1n4LuTeI+C74EFYUEXIeMSPVl
xzCo75J9FWcjfEWhnU38a6E8jAcRzto58VLv1Mzfyz9a9Z3lKxR1DEEbG5ptOeEL71sOBED/YYa8
frBtLziH/Zzu/dJ6T0SQXcZoxNtnLjaBUTiMpib9jNnjQ0//c6jk/Bh5XnrI09xAOdJDN88FsRga
gRnVkODcUTnOOR7MKyQ6Z7+c5XIWloeDRmm131UIhyWsygbyQ8JIxZ+MdUgbuq6k5eC6PezNaIqP
bp4z3xEZUWFpsHYSXk6vCCLWdUzscoBzg+Hh1lI5wC0MwbNfvIkeep3pRMfMa9xzrYqQ0EAl7I9o
qRGbPdtR1x2k4+89A0glo+5k0DK+oQPfzcm0GU3ztyXTbJv2ZnO2Rdecx9j4JSCn7wqVNRzXI/nB
fhHt8MndZuNgHD27ZJgDSniWpk14acTYkLX4JYz8tywZSA8PdegsIaKjwl3jCYEO3krPcnp2uumx
bHlc4sC4msR5k145wx/U2vQwvkTlbJz85DRzAv0clQBDeJFAchr2rZGfon7q9nrh0iULMbcnR/Na
kAxrNcwMUdbpZFxLGE4nCPbpMa1CuMcoF8AIjaw70RZmiExOPis1G0/qbZZjRFB5cXWzxrXpYZuX
J/FjAkMcbzAgUJqxBN8ghnGtcVoYwFmLEqWqOphZWrluWoT6lhcfFglX1XUgwNnwHWG0rnh1l2XV
KpU2A3r17zx2X+1ifl2qCywXqw1zsr00GedFXftB4mq28xn3weTO7z6GI9k8dhtd6RkcXMChlWB/
HW4XanQ+jsk+RlA1ORhhNdnXFEXnhZ5dmrm79iikGdeRuWQiWpOu9gg/arec5UKYVhDRHBbXMd5A
ajwZsfFo2OS5M1RZz33A+Ku9LXVSM7F9yKjYxyl0qzwMmrWG/7EiO+Np266dcn5W2+fCIUf8Aqu/
Ye3nXeCimf4gbgzKbZvdpaIG69DOKdOb2yyKu+LDKva5a8FAR9jEKHHctEgCEkSQYUX0s0LNZTRt
2PUppV2OVEuoOfgFtCHVZYcI0cqYw9VinRH/k4Irrvqe1+mgPmcC0pnWC1orvrOIZOao1lf3hds/
xHTuXrLD/h6eeib3Ri9vc5cMx7LAkS6x4ocml9VOb3eLZmshCOMUV6wbnV50gGe/9QTKMoiU3xb5
1yvEc+jJLPpbMc4+lgHFyehQvqaV0qAG5mHUxGOjB7fImZlVmle6W7Qhrrw5MHeLPPmeRc6zygiq
126ZsnJ33Rwoa7pj3CJWnS625iSuwrMP5eQiNHEOSwPtKbZx33pPsCWeZNFau6GFxdV5zTFf0DSl
Bwy0I8lUV105OhTRhCSCXPu+OrVBvZlz6yVXgGat1DVaCh6jYxsq456ixbo4JrwpOv2hRfnC/xMJ
Vjl5ZYjL37hOdZGRTw+KZo4nK7QyBjJIMqLwzxBjk7jcEXNsgUVSRq5Ss36kiJarBWwZQ/oTb8jf
PfxfMEL+QJp2jJivoCvO5EZPJUoiTro9Fj10FXukeioj6iI8QzdWP89IdIt7q2m7NtfelxeInBBC
D+uDVY7dKnXamxLt2KwPrLbiXdWeC34Q4mPUCSfaqPq8Fc1LxugakQy1bwFok6a09bFWXZJGIxVD
ej/yyXoUWveQeLCgwwamc0vCBbHckGqV/wL+7KtArxHOpPgjuzg/cWp679ykg6daNL7rWGhvTY8H
pJNcHrwTTXgI/KIB+kyIJHFeCnVtpBKBFZW6Qu4ffwiq7eAmwaVTUtRESZHw8ODUbOZ0S4uocYjA
ix/8IfqtRQ8VmnPQ6lfdCr9rbSY9Ev4kIWpiM3oVNbmcr7LkXENcpZkeed3aHqonQiA2rD5IXcZ8
m2jRl1HyGaoqlQ2b7AvvPktxP1RT8KkXxbdhIhZQz21nxM8uvhJDV//JwuxoKACkAPlF16sfs6n5
PYCcWuocR+rf2utxpQjmjlMMYA6VdB/FXIWnuamPhWVCF8OLmUbjIDUenSC0nY2m4Tg1WIgbe2Hv
nRi2rjWm3wsigivrJiLSfO0BBG5shu7Lt8mBXYWD8eJn/k9/DB7BoLaqXoqHfqsPfqi4VnwCSjpU
RfeSmLnt3GOR2s7nTKnf/65lERdaVuk9IOiP9L4/GBwK0OgaJXVf4pmPlflo7KaYTh6SOMthi26C
TLTRkhTV1r6uehocpblr8RBZD8LbKdGK6sdVS+JMtNfUZLxIFq8F/JmpIuBw0den1k/8gxAMKoXH
0h/VMbt2FNeIZ7ocR8ngtginFgWGoW4qMWmvJWnNJXLqBYBbcGtTVc0eccF5J1HfYKgArzRC8kvh
Vyg+lS3LbG3xoGYAkYd+NJDZE8G4DAAWfQ5RitwIsL8Mb4BKq7oOAs/XSYv74rFxHepeKvvBIG/I
h9MRPPZzty8qE0czuCfHpDUgY7k+U5wkPyVTXLK1vPa2y8VwzqkdHQ3bdNZW6+FFjJ/dmrwbDZGu
9jjM7o+uLsM15lnMeLoB1Nv6NalVNqMHlV0TrrQG4jn9Gnoyt+YhKg/2uKtjKK164npb29qYHVdx
UcTqycROVAZb5LRjjsmWUdLoF5JubzkFO2XFlaH4tGMdfToPtzbaT+1YsruyIqUFzaKwUe17ALR6
S3GQSXsrwulqTAYEDFQXWNySKljr3ooIJp6nxjgtAlEZHWynpzXqNkg9tfJpGXAuTa45oNuzvAvB
J8zZQd+bovq0Om0XVfNjK3lQF9Vt6DGvdMTY76yvPhhvgdaOm85GoJaMpX1MdWwYSfyqkEHsusK7
1MTGMFADyK8nnRg+PGCqGOxBN1H6hofFpmPqtenBtN8w19bXhRwQlijEx4lsNH+tX17Apk9egPYA
z6XvZpLfVabB//Twb8aHYJ3n1zSBJUR0CugBj82iWV6UJ/Esjqxot8AWn8vIbZrY6/xu+pwD45Lq
M2Hic7qCCg8wFmSKpVBuRJB+Loo3lKLsq3H/5YXz0whvW1berRPjGxaVWMS5NxkOD03l7H3Vv/ZA
FbDG0GwpXwfiEattoVReatzsCsSynPzST2o6fg1Si9JVXGVAPkkF4VysUBwEf3e+tG6uLTGN0EiT
nVJjLk9XZk07W7RnvzShLmWvdsRbqVJxDHo4dGG3ylV5JzqW5+WRK9REZhlqqEFRP3zhEVmBgOti
jwlkbtO7d9xcVnpNHP132fNcalq8G1xWzqDA7UAhx74H11XHTHbZkv0s+tJS8hWVU8HfkbTRyBWU
KFdpovpZu4Sao6xQWZXVNYRqwaw+BXRuGOY3dXPsPWYTrXdj0MTOomqkSmdl6n3kcvCvj+NYpHhs
Ybmna38Ge/joQklcJvNKkUWk7R4Sl8ejBsBY7gatSert8lwsGILGgIWRDwcEn8T70PuhamZIm9lm
mVwsA6zO+Uk22suiJQqQNq80SI3OnGIQ50cTQOL8Fo8alIYw3pXUw2CPnCs+UQjhc2fNqJHDZ0BQ
IsfRQo9D1AM8HwCJ2BgoOGOcL5G6Ieue3lnV0r2FnwI96FFrymuAzSusw/Ji5Cy+LTVTEmkwHmB7
UwiNB0vteD6UT6Tc+VXVYxYuxAXWNUoviDeEwr5UpWVQei6fchrb75K60x8BfBaJl/HqzW7KWerM
JVuNXSzDRZ3WN+zPkx19q1lfEsNPmcVjPaT75ViOmurONZPUtBE3Gv/vUkMSjZvXyefKrxdhsXKa
U6s+sB02UMl+wYBGWCcL3jxGBoRTZhJq6gL/zF3rVHtMcOtdivZQyG7eqREmVDNmXj6XpWiuyJs/
WprbWQSvSB8YXIBlwKg3H7I8/lieIWEYcueNDYIVr9pG1bT1OxQmyqNGSeLcETfG3I+ui5DWVwJ8
peb1tN85IAUqpmCPtoQyQz2Z/pDfAY70mT54WSl6BtrGNG4zCqUxNdWH8baMOOYCU4LafZni1/6P
g7n0arTZe0LvEV3OvaSlXgVAF/gzMF4q829y9u5JIa9JMCG3jIxl/o0Nv7DgHi/6SULsAXdrds6i
LS+TMhMovKzc1ePeRg9Q2fQN6madEmr7TqFTqmxhRpZsMInbLapCVc8lygrBKpC/KgXiQhtxrGKX
2ymQsWCoDX0KtaZ2sIgUdlEFbcskBDZOuWvVg8XY5+QQ/YvNWw3xY5I7G7GzrG1sQavvhTAAxZ6Z
adltpBV1m3vTaAaM8uKazD0FSuTe0cLgfl3cWek+9GDaqXYmUdpauy2usUd1rIbfatVL634L27+k
OYqslRzz3wqDlD015KLgZv94i/DSwcmB+9rPkAbraH1UnV4D/fboROfQOUqXmLflLcQD5pFBSQRT
RRStQ+yDwmlLdW+OfnhbfC0yZNbskbB/u+hQ4QmQ1Xq/zhzzjvsrQ3Geq6QCT/cxKh81BmcC9yJ+
jl8DbUhtoleNWs2FDIymxUZtTgshVpEhfky5K+h4af56LktQo4/tndWgISTmtliKFZRQ17Ikk8qP
v9Unql4ttho6MqXoaE39LyZd2OaG6Vm9cpzsUoIgz06Z7xaYX6cxNTZlU/zu8+RBVU5zRolGbbvL
0wRVccm9w1jlTTeAYXBbh1eC5as5v4seAa4H0OGqQsIxbQP/jvm8rBmt0qWnKYSmDP3kCh3LOWzG
HbD4ltOl0WOY/lcWT2Uz9h6tsw+Wa+Cw1LjApNU4T2uqjQxJBd1uVGyU8wUwEeMdpXAomu6PzsBD
w8ZkbQ4sJMU31FHA3dA79kYAnkIHZivBrdMNG7hkOOxh7QUbY/jlpule3e7LmpilCS/Xp7tlHuLq
qP5zj5ESJdhSZuqxD5Xf+eVXSCD64pLaeC37fhmemGmupdDcjcLAF8sCP3F29FGPi1WBoUTx8QTK
WzmIpQpqyOX5iS0PAQcw76rIyalq5uiiai/bYx5aR/PjKLNw3SYNLD7vdRJtDY37dQETFhxDaydM
1gfzZTHHaPIJtm3WwvZEDzRkLKN+ENNDW94pxjfairlziJLYY/Ib7drbbLN1E9UJzkTsXV9/TzYG
SMQIj2vhOC8xE/BVqc2HseMeKEs2dj0YjF2VHXpl81J41YPW23iQuNNPX/5ZVOqhyKCXBHzmPViN
T5Pq1Anp0y2r+cBWMKPrCqQp1ooY0NERAcPXa+JBaUZCYMiYdcgKBdt1giFqcYqNnjlauVHTd90D
fRzUVifrt44lWSErRQUeY9QHQWfkBZD+IA9/Lw10N7cvltW/DXK01ybXJ8Ogf794LIWMSzSmtrK3
NqMcY9pzyLeSBoP8jj9ZXR2nXKcEdEmW9BTVVwH1sMs+p6T4acYsEUznhrWcddY6KFumBzlDQ6ST
iK1dQ+SSuXtOQn2CUmc/F4rxkcvhUTTmzLwmebR9OFjNDA+uUOSpOqJ4d3gqAWe3A1tLNLn2Cn/j
ZCVASTc6RrYL5aLDaHblOtHFpUhZi4D1OJz/eBS2cHNQvZQeCcB/p65z8VEI1BhOgwtQ43G8EUNN
nlCIXZm7XchDsQuXbopoT1usSbH4zD9Gx1pYDK0x/Ew7DJETTtlr7pbJQNaBkrtWO7maiS3OO4nL
AEQ4HFTDMFWz9e0CoHCpBVXJ+2KukmTigeTKF7VvCjjoAPf9GYcqZOSqhU+ZDnkGj3kb5b+q/n1Z
Qpf1rEzviUtTYNVwKe33PEj2YQI+4A4jUQZN8+Axe93R5t81IiqNon6OxZ/B73/Wgrm6n3LNcpOS
LYFVtx49BJhWdmmxg1zGeItVCMV4TX76Gvz1rrq7MgoOfiJXA0Qdq3QBeaK9mC/mECt7gBa8Bv7y
zq6Ds6aF+8LIvhZTjkJjhSsUNI2GYNUo0kcU+regowILLSown+VcoV8epgALp0PO8Un6yQeMQ8C9
cbXAnDWjnjV6wn0weMlhMYZamF5SrKyIfWAhDqjhX+ZCovWj7A+UJyqjsA9Xtsj+LMZCmN0yXqos
8mGt9z61/6Rt/qoMjNS2qVcpIo2q+e1X7QMkyt/LuA62335q6/eZtBa63a7G20X5NoByKs7Q0MG2
bJnsxurha7rqhkTzuAyADY+JHQDNyg6CK16ATyF0vy2iDJbaCM57F76o9mkcKe+xcYSfquRm/8fe
mezGja1b+l1qfHnATW5ukoOaKILRt5LcSBNCtmz2fc+nr4+RCdTJvIU8qPlFAoItK6VQRHDzb9b6
Vm8vBCuqw2yR+HUyO6vENVZzrv16DIcNtdiJR1I3QL2wIUHIavG6iwYlfF6TNkJzgIKIcFad/Rym
om7TI35bPd6kLEb7ldWrVQbae1nEk+OBenZ59nlzo+thAZm15Ykx4WnRKuFe2D1qv0fvVmiXKPO9
2WGnmaoIHD9i+6QgOK9BmG0CaEKiG21HmWzbWH0TBkcyatMf4SKpDUXtuY3BipQ6xKydZ6J5gkPU
l99a4VRr1jsrV7UXtGYI4ReU2NKljQsSCb+fJLnjbZn5ki0BOkBj+LmM1wlWItM3+0PI2i6kscca
teuMT0vm+bqzPlNrxFG44CSWzmaZjkbcAfMGHoM52tgSadlS/tle7LOLFEQiDYl75zp1+jksZqQC
Jv2ZtKoDtE6O0dz+WC6IOEOaZuCrWarohwCO/M1lbxq9Vde4pqHIll80XCqAtrtqO1VnueePDpQQ
0dwf/K5k5nYdORt08w4doAG7j3Wrp5CGAxoPuZZ9bZNPGKcNVlarEgy2MNTrMh0nAvMz1+qPhWi1
9IwsPr7gadlVaXVbmCJFZJ1mhh4MkakZR8n21H0BW/odFyE+TE5yjjvOlVs2668P9mG6PHxXO426
pntVgoe4WWh0kESyrW8i022ODDE/HlMWMXJyhM1MI1p/KZjzYzyNkAFG5np5Cqc5KXnI/bOziHkK
Yv9YoCCCodUy0/xrqj+26g8J5dJ4Pq7ceaHrLT3YY/bEjOJgUr2kMvtpLvPT5Vl2yvmclc7BLlnX
zepnNlTYZJDo6tnvaaHF2fLTiMb78vKQHZlsQtabtMUsAxTvQ14N8g9ydjaVTX3IayqrZyx83NBZ
4y3/DB+aGwFZDNVSWS1P86MiXsbpj/56hA7PEpmtx/LVE3Q41OKUzI8OsAWvgPM4OU7LQbHcwfEc
JcS9PZHTiEiiJLl20hbfJpNtU/OsjH6YruEdX/Kb1XDwarWi4IZTwzMxL6W2s4zvYV1eFXFaD5Xn
3KG4rivn+XEn6VH5gDvSKeXZ78cllQhv0TcFsDCbs4P0A5htHFHdOcm7t+Wsedz7yYO/mAiPPHSi
ctosKLZuySUzgui3DwcDRntEhAlswygvv7fFy2Rarw+C1FL0KnN+T3P3iANvwQ+aZF4Fwbf2ojfh
W6mZn+VdbhJZWOu65AVdqorHzUZzcINO0wZJpOMvpeqyUDAuDbCEJ9n3+zgf9tikrkj0vzYDCHjc
9a/58BxmbJKxRLxWhmGySIw5upL3R31LjJ5GrthT1FgEXlbDH9M4IRgGWBbORiMw/1BB/skM/gsJ
9+f/EI3/gB0/iMZCuOip/oFoHP0Mo+Aj/wvR+I//6U+isWP8Cw4uRG9iFJZEdBPN3J9EY1f/l9Qd
BP1YDSDXS4Wa8E+ksXT+RcYjwnOFZoso+4XF/yfSWIp/KdfSIf1KQPyQ463/L6Tx8kP+HXtrkCYJ
b5soIZjbUup/p45XzJfaKm3EUfPFS1tXxdmfe+tQmBZ9tPtjFGN9QLUTru201QnNXZST1RQe3Vlc
Hn/rROEcstS9T2jl77ievxNzOhwff7MYKz9pIsw2yHN/SqTfyJvuhabJU5jXdJmixOec+9HBGMhD
m8LsGCTKAv1QUNlkHQ4MKxM7s8qrJV7kDcKtYtkAyIE18xVivvnFj2euj1FvDoSGj/tiyK4817em
BQKU2yraKOWz5XH1Onyqu8zHSTrurNBortJoFfCLbWYEwV1YXb+eppyLH34AdfYQfqA62GVjP2zM
sNfX0yjyFzqKkP2Rw+JpmTK3oe+zajLlfda7iKJL3Xrf0F6y2PowYSHfx17Wx8jSeNDVT1UEw4ud
yWE7I+Rdx8BCFnjPO8yocoXNePFTWT2gZqii0kDZYZDelKbAoCZCCV+yoAR55bgnPL3hUxomGYZu
WjFePjZopmlfnAnugvAbGlsRhydH9telOq8x2O1Fq/UX1OWbEofHL3K1mbAPjfvizKgRDFSBPWXf
U5PE+rUwfAUFnxF/1CcJefdNf1KtelFMGLcGLhSsDyK/5gUqXMRAp7GddkUTgW1qxkO+9NWdhaS3
4MsvaAp6LahvETO8WWgRAF42WAYa2RW/3V53AnXD7+0fQyu4O4OenDMb1bzPwJQl8HZSRnsB0zZ6
mglRTRss6+6meCqtOD6HrfaeTjMBGK1bHQFLUp5VXwOSlo6ip8sM9RJkqzuwL2EqN/WJQ5QKNY8x
2sa+d4Jm5xgCtoSRrBAoi1vjjsMKxxuyEIgxT5N5ReQz/KcQJPPvF5zkOnM4EsBxkCP89wvOaboh
9eu5Pg7Qfj0keYr9an9CPFg80SyeG70L95YZvbQAL/aoDt4k1IB1yDaGxSh16L8dWH8e7f/ODTco
lf7bI5I6+HRpWXAIXE6Cv0pEtSg1S60rgqMbhMM+TTJsRVaprdJyeO6STO71HjxgU0Hzczr1ngld
I+zROtZI/CvXrL8x+1crvxJem2bODQvEjGDXD94HOZwUW3Fu+cObzevGvioOXt2fpWtNa8nc+/hg
laG/odLFSrPFdeBjNrSe6Au0Vb/I64oiPKsUe2bBaK/t+B8DBRsrWDyYLCQH1ktWR0tO99Na3Xy1
J3AaHVEg02TDqEJenpdXkUqFGMmMPF1A5I5JZr1Ifd/CLf2h9TNDWF+ztwrMTS3n+DXowFiK0D7a
BJgC3OlbBk3C3EuhzokmgrMStI/G0qpCtGjPWZ2/GJNGwx9Mz06NOY/beWLE8gQN9aAMTd7m2t+G
vgixCw9AONx+3cal8aoTGA4gWVLO4B0ansfSiHchdEb0yNjNZDjuhUbAUj/8ziD5bbEkfhG14uKO
llQcUyNcxQ0veOi5jG0CU4MgPjG/cj0ze8uyNvCiIcdSlrrtus3EB1HsyNHyWW2Trvtm459aUxwl
+3ioIEu66Z61IoF9S4QfoWGYnZoZF3J2xOaoMaEs0MwmZn/PMSc3Rr7nIRU7ho215yRAjOIGQ301
jKcR1I/HsjyC3Vt1u9gWT4boP9mdYZmMCw3O+bwSIpCekdnTikkWqv64OPaISh27aY5h4qyb3mJ/
btFE4VIkPV7oW7wHdOqBUlsZdtCf2xnmqMaWvuz4pvFyjdSWtpt1itWGiDjEwjTuU4ydWGrRUzu5
xbGSbkbqkoEhFkVO6pau1zasvWQo5dGYp1d+p+ts+y9SgdqJZdSfWdlimwWNmbIPvjw2VkuTsIR/
7dqwRWflSig0D4ef8bWvJrCaXB1oGHx7Y9e0w3Ubr4zCbSHY6LvCMd2T5dt3rKvJJh7MBA8SIPTK
d50TMogrNkCNOMQvlcV7gMzKmPmL/2G5dJkBOah1KcItaBgCpfwXrdN8pFd2dSbahURIN3lGPRGq
tsAcVbhbd+zLdW4u0IkOTd0oK68oaSBbMT47zFVtQgNYhLH5nALMvnLM99qi3x5L68UchbzSSZdi
NveNafzUKgMM14yTMYlgs0r7K21Q9qSZOTZwGXlVXBSniQRkZHy05uMN7nOzmgDIlnGtrX1Ddz0f
Ti4th7nqFTQYbsXATWO2HjaY06dm6k3M2+WmaAW2vCYjMreP8q2kCp7YpyBIYfBMpiMcGe5S1Vhb
LyiRAdRoDcLD9E5N0ng5CfJrpgoBXqPR9YgT/xL00w+gD/VOmsEtrl2guRXNG9605zEiRLfCk+Zq
i9F3OXkwc7/DGkJpEmrGyrLqr33ufmmY6AKenrPtmLPdH5bnoaitox5rI3NsbAPpjPkQPF73vXZ7
0ADi1uoAYzRBzx10kDxGE1QrDb+HpWvXDXp0KkL0KWEKe4Otx080AdBmf2azQfaxytYd9b20xO+B
DF4ORnb/TfgJhguf+nIx5r5/C1W9A4RCaHK/rD4Jg3yccWXC4qBGN4PIwTyVY98epzbapWNF9yDo
6+VQo/wa4h2zLlWyQav19r3MimpdO3Di58U4i+Z5m0yxtnIXk2m8XLmGnA4TjBavHNDL+EO+sbJn
yzdtMBDYXOfRurRDbjMu54szM2LEHRYX264PJWCmXd3Y9a6viTebi/KOt4fknbk+lRMj1QqVqMeN
Q7GfaH8xEG8uWdfhje6g7aOT8mvh3Fw9cG+OM2EyDYZFrsFEpze709StKx4bw8/MPKhKvbO5AuiB
/upZTdpRllNzTANK2CIK961bTit7ya5k5M6yXbmvPiGnu7zMNmY626eqQAsZGQjttHidB7lxRh4k
ofyH2noItRCGXbzPnFknwXewNlNn/x4Grr8QVdJaOpF+7HPzF5PKeIfVgQkwceHgIAN7Yw18BVWJ
T2MIJQ7MOGKPLvgkfzq/k+9F9lNRvMFxjA+12d0xWbTHnMPkUqeWcYxYbYNBbsWJ7mGfIgDbtzp0
8KZ1PVbE5UYb1KXIL2jg430DMdfMcJ+n5EDCWsYUK6Xc4Jr50OaOJb4yIWXNdnCzA/dMcBgFWaqa
E5uUAfRuy83omocjSBRk5OsJ+9S26iSMjIXnl2dT4RWivAx6WJ0JNiInKhg+upZVUtVyET4s+Wgn
JhC8LT4I4W6YAcckbCXIgYDebxq/bQCnhNwgJG1xZeL21TQuRqlV1t6ua9bYcYVkiPb8RHL1/WFG
f/xtSEjmYw7P2G1Ge9Ryi31JjXBnYWvYVdbimwY62S/cTN5j+NB6znIBdQtJr38PUGnq+paMM/8b
9hEME6ChN+2oX3UdaNYMYsCbLecjBWXpEbqJAnGiLemblt87kF+m+r303dYrlgM2Wo7aLkCjoGZ0
Iy6X0l5003czm8OT4fg9s2GB88UwuKc3GEHhue3COlwg189t6/zC4VscE0MTr02PPsalakopaalb
6k8RI7ZzbHEpTfHKw4l3eRL9GtkF3npl7U0SERi0qGyLFeMLUDy1jWS7jL78djtUYHL65WWPBhYM
8zB+TYYOWu1ToEeDx5TavbSVti+m6irN5Hekm+UuDKetzntVanp9Z3l+YSbKzWAWP4PFp5s4ZGeH
hqdxkXERrnmgozctT+4Ux5vUzrVnbl1STdDIav2mc+zu5NwQEYyq/qkOgSNh9XnD71wfmX3e57DK
n0uyMp+csZNesTg70hIIk+WOz5FuNJ6IOSzMlL1TohE15gT1xnAD80tjGyBK8Uq4RXvLGP2DLcZF
HhaLR2n50OX6ZxHHfLkW0oDVwXQMWxyxfXaMO+J5Jr7Dypj7fddi0kDa5HMO85vsRiLQt5gyWHwr
CwfPo4GsI3t+ZicaRRbkGOZR+zKCU4WNpltHVINrPfcR+YIj8PwwG3fh7C/Rm0awI2TumtbIvMqh
hYFTLkPCkrVxNikCxbL0l+8rF3M3oS89CjzcxqHcRzbC5hFtsBt15dvjXZkFwXTr4Qqjpbi6ZVXe
QvaeICjJhzCs8UdIh4TDA38f0hpjM7hU3qWcyk1pV98MurtFjoSSurFKBOWFWPW5kh88Mh5eyziY
xFkL9W1Ccks/GWQhTOFmNoeDvRz9rPtyL+hK7A1GsifnWNGGluuQiCPuW2ZxLHIT/l5ewpYNi+Wd
Pu9cLfvhw4K6xLxH0fxcalBROnEYZkJp3vTq2dSi2HO09Bho7k/CbPQDZIhfMip+0OLKI8Qwe8dc
C5yF43hxiQVvrGMsSMmgNi4j8/dhRnWFFYp4TR2N18ilzOfVtm6Rkiu/E8zUF6yJ1ZGvSTBY34tT
3xk/xESVE0h3ZU6MrLsSLxQaXJB5kWuu7cgHUhKSToJCgTuuw460QFfEltpIoUY6d18y35QDI+Km
6f2T9b4sMi9DLp5NBhEag302bnmwIXNhnxIG/NUqonHl5wBY5to2r+P4/gjivRds73YTWt4t2VEX
lOSEqGs7pIP10ySyaoPYFtrM4JuHn8yt9QsMMFSdbqXWueJsN7p5H7EChTAKGTJzEO22xkvrwDrv
qmVlONgnkyfLo8E30O8HiG/ivCaAJBbbRsrfvCqwrctErLNl8h7UezkjcMH5bz4ZTVPsrTC7d1X8
1Y8KxR69xWyklqtgCS+SggPAzaofPhaAk9WxaW6kfRRJPF3aXc8e/5wO7PHR2Jg7nQQVMBnGuQDv
SAa3/eGDBL5bvpEh14IYlxmWftapuQG+UlsH8tYWqJ2ipg49q+LyNrNIfqXKfYEh3NtGvR/z9kIN
kBAJN5h84XUSJphIjEY3nUGOsFEilRFjpjCPSR3JS/r/FOxfXR4HC7ly5o5Hq5LWWSQWpM2lmssN
316RkX5OfVvfWIrOQasZHrTU7l6mm8iMpsY96QmbfTJ8yeLjA1zDGkfC1Q+FDi3JmL0ONKdjF/oO
2Kva4p/6TAyupKHnRxjUVriPtOch74rjUDcYOZaxG5Z3Bl9Ml6kVGN64tQ3btRZ7rZj6Y11IB1x/
UnBOqfAYjXF0fPypEtnah2t+cGUL1qiAwBI6RQWfljeWKcQ1ivT4mflkfrW6jA6NgwB4HpAohNf5
2h67D9OPkxvXSgLmIaxRkdM8kqK6sQOjvFbJ4J98WDbGUy9GalHMgUdK/eSYO9zsagegodBn/4By
w8WfhSmZEj3+iehLskXNs2cGoGInpk54RqsFmHtWUZXZG5n7b37XQhsMlysrhy0nO1isyAgir7er
cSVrQ3sdkvwblW63pIf6CJMqgu8ZTKVYHr2qjKaryOYa1pIfwW/Ef5QwewjYnj0DMSMnwlyyMJBG
oToWRwdIz3VYhl7aaF76kWk7zJVgG3VB9Bpg5j/kLY9Fi/TwlVN6Jski+IQ0E9kvemXbL2EF1lUT
udqHkwU2x26NLbfx+F7Ar4qwph31IqVTqTkbp5hUBlG9F7MZLuBJJv+qL7ZalBm3zvFfejr2jWm5
GKjCTgNLUmh7ZBf7xy+NLGZTBMjBp9o4m/ACz4/3SisEHL/sPlAL38oynZ8eQ8iS1ehxZpSxlr7x
6aseKI5wUqxg/XX2vQl6OXZFhiVz0sCSG+unCK8V9bIdrxkGUgY3rPyqL7Ndz6eaacC51tSzb1Ol
VYiWyGDUWV+48lSd2/ZXPId4AAaOJRYoLcM9gxtvncXbmtILKF9kHwvLr1eTu+8sNzizRkT8lCUn
24jHVeKgXRnBKLL6a0GRBfxKIsKg6xa8Uo3TvOYUFDtEzO2uqeeLsgkox9M5nLO580miqaKL1swN
kU/mcDb1uFzrxOes83nI5FMUYdXp/Wes5OSKSklqCAc6d9vFyzeLX3nmlsdmSLFaRbRJKRrtrY/c
I49dnGtj6zN2ncInKMg2iGI+yMJot/MwvFi9YR/7RSOOd7jbPQoQbJ2HOajBJDejOJgCZcQ8i32B
8QzIkU6CEnv8LVWKmcUCv+nwq3Tz59GujgOIZsQsxUdgNgXVQxl4BncoUGMOwrBg1zD0YDtkOntC
MbKdHo9gkec+2kgTeJUfX7omab660PXqUj93gGa/5NnZUIRBWyIOLlkuxNnSoo2OZHLHLcOA28sJ
WiWNc0PLGVPvOvfOdue1a8/JyZ3RhDiRSSZ1ea1DqziOVfPdLNmeOu4Avg+Zjz8Gco9/+SCt4tXP
EH8tjWTRZPSNXfa9dRjoPKJQtKzYObLNwY7w6zcLT71QxUfUzL+K0Kk3bvNNY683K2XvTTM6+4EO
udKh3MnScV7FsZq3c4HebUo7XGTFAaCA6/EiQ6Ye+30JzfNUaP0ddGF0toL8exhpA5WnCziTFi8j
pW4ppce8t3iOsS8z1aiVv0b6OR/yY2MNzBRienVZGcybfN602aK+k4yzO1Y1Gw6aBmmbweUl2+Ao
I9S04GCrLX2csXFI1iIZVfM6KuUvMeGwsVDkDhSmjo8JJX1T5g0TGrD2j9ef0m1a+xouISXLb1rf
5lvHmGmF0j7eCFVTN5tfwb+21ylLLz1T0JMLAwuRgHGaU9YLrFSlV6aNeZ5yZ4MpC0Cjm0uaCgaZ
dQI3sxFNeUJns0q4V17DyRsSlAo8j8jca328NTkXulaXW1IX2zUr89+Doapzw8nUdA40CSad2z7Q
gnWoD9YhG3O8oVm8Y5aEznngIKwhzFES4OCr83qtkZ7LjAA5Re8zqCwj85UABmLyCMhZxxryt6AD
jRk4QJ6McEubMCC7zpjUJXG9iyYe3EQEDsKxQ+PnPAsBU0wqneiAjRMextCb351Eny9YVZ8xn9XM
84KvVoiAJEX98WRqTPfaAjWlbPzPJO7B+TEsKvWs3uH4JSXSqkaAnYy5oA6niLxim/uuYrwEwzH7
beeigqYcaC8gcjYKC88fwxQAUN9ZezyXY9J7c5/2uwyQXUyMyGpSeXzIvqqQaTjSv+HJrCmtpCo+
zTo6TJPRI62mu8g1NMpW1SJHDMudO+t0A3auE8bgx5RY4jZBq1mrDOM/1cw2HYFU2YqxjZLMd5i/
d15WAYzACJd7mnpPBuzCTcG5M5ApcUdCtQlK60DlJTf4YXvMO9lAsCOjoJikKA+7MGq3j7Dth3e3
tV4LTo4Zgtg99s8IC/I7oT5rfI+4wfDv0WaK8s0xBlLL3HyAryqidd8jjY2M17YU7j6QbXQcuwa8
8QDTlvfp95FxVsQU9DG5N3lf27KqLmYbPTeKRtudyVdtaXPdwgBGH/nuVyw7lzqZ6R38kgO0HrRj
V6CieEwkOpMzHL+yjqtwRjSSgqoY2H+xXI+jRu1sPV4ovSMTb5LoyRVyo10vTczbPYUfxxczLhW+
YIJDh1wBJSUsusSJ1YUvzYR0ahjwi1mixKS0fLAi+0wKSrt9FC2hMd7xgGkbN7WDo8FbB1HO3DM1
ajPieZqYx+1Ux7iMvGUmUCBpUsne4q+aa2QnAk0yBIHaV1UA1W/rEA6TO+iXonI3EG2rXduKeyJw
DzXmb0drTYhz/bsZ1A7TDEn3VNmzN7TgadImsI+MSW/+IAmEwJN+agyQIVMZkAOu3nUtqLZFUcZM
D0b/3gzRN+7/P4jycF9QHWBbaCt7LakoiXDCg8rUJn0lPAiXUAwtIM6X8ZFrbEv2prhreKC13Zvf
wrn9mQCVJRIPN68Rq4AEmWzcjkk34A/Lwat2uNda0XAfV5knaxIK4pHw41nPDpXhZPtWW5yYY8f+
12fFik7S+kIJtOsRTXhD36ObIpX+HHc18xkjgnIFYr9znfm1WWxnscvawLV73Ni2c2vj7L2Gixo6
uvFayc/G0dXaDmz9NsfVyR2idFMZUbZJoBOt5MAUzJzbL8rK/Y1Zlww7xGAehVF80R3ezq45s9Hs
kKUE4/w9RWnjmdZ3k1xHbqlDybo2QyI4gHLNJgoUt8+2GcvAgw6PP2auaRr6WhUt60i2tKfZlbdA
8VRjIR2/DZX/m1QJ2kGmbienB57GUfo9L43nIGZ2k+QlFrqBGwsvkbaNyqi5oc+kRLFOXB3iHEca
+ZF+i1wnp6qdI3QnKTaNADXk8xi4S5ajHmzQWuNYGCdsn3H4XWunYGv3VbAWaQoztSHhok9tkOvL
Kem2VJgqR1k1+lX5VpJBdXR9cmke/8o9k72ovmKMmZ+UVqBQYvm4Kmf6Cbm42c3p2mU0aXFXbCtr
uvkdzKRAC41zT6JprKbhxnUIH5Z9B2sxfSUdq/vihx94/FpERL7c+w5DE3qies0KqzxLa2JO7VLL
w6lFJOY38Ter+JzCIGbXVjAEx3TKGVGFx4B4WO792Xgc0X0VWuXcad8YwrICnOup81Q2y3OuWvhu
fgwlNyb9lHQ1ez3WaPtRUbOymTi45piCpKqb65Bl5kkXv7Gz/rHWTmIqfDfpXv02ql+c4ZuujJvq
IlabHCM4HZyffdoy/Y4wK5Nx376MCtMvw5ybNs2fQ5e3zwHxEa3jri1ZAU+eHziO+PfIQbWuK/Mj
N/RXFSgXKZGbbNajhPM6uRrK5mAKVu1oXmUTEfIH4zCKg2tsdS/SQARE8+H1Hf4Ul7e5UtqnHzRy
HWoiYSVMK1FZ9ORac27pbXkum43QdrpOgMnYcPmEujjS3+A50+BvFpjxnDxrthDOa7+/20ncIgEA
hzT12afQRcDuYbWsUpSYYR7nzrgWmf7eapTmLN+d1RhPXPRRz/pASzNm4h2xR5siIuBXKyMAJuzI
NxI2Xmm5T2qoTnqWEK8eKvf8+BO8tFOCmGnfqhEGn5ma/Q59x/chQKeOBxA4/KIQrcKA1T4fHn96
fNBIKjn0hrbLxzq4BHkWIjQPPyvTTBBGplV4IYt1D0h1QqCyfK5bPjc0aFVbyX2CbWuMA0wJD4Mc
zvZFSXt5fNANZGkdepw/PufPk9jULRsSW47xRQ+c+ELpP++DILslI0Hy//fzjz+RaaOoCWo0xPZG
jzTGKeTWxAfikU6YlOnQSFPgRs4RW9nTUkMmqxYWBrl9JL3x/e1V0HfpzmQgvK4I6WDGkugH15Xv
5Mtw9QiQULqe7notWdAcJKoac1V7wqX4xag5e5pTCA9u5vCSMJo8gdiAOek+KzUH6K+jeGdwIvgt
8z5m8beMZ3alcQg2TnqJciZkpq/eBzovCHrRl0Ivf+dD9NUcwh2d/4F5cstSYqJ5rhjltJO5rc2I
8Xstj2JktZKZILKL9mAXGevp4TPP35TqPwTLvy6oxW4gqFYQvZra31JhsVYjabIO1MmdGBbT21G1
qQ6wUh48N+xREwuVf+DCep+ZnD0hZ29sUswKhU5Dc/unkFTgItE/8tFtnsL3Tvyw2RfRSclDMYzA
Jyp8m6IPMs+NE1R9OFxkr3DedCnA0NjK0JkYxJmS7SuL8Spr3M1Svc0iJa3dyUgOyJBUOPadqC9W
vGV9sWZyJYC3EytW68zWpJ+xjgYS4PtlSLHKJDq0urvPSBzXKvk8YdpdNIzZY/jNtEob3Qr1QUzR
qLWSOV6bnjCi1YuG4S1Hnky4aMOxC+Z/Jig2IovXafieerp0hc0u0fDa5cWPtLdAAVhmse5nLE+a
r1ax7fE4rLUpEijr0210f0BrzOA0E3c6FZjBXKHEijwqxjYbtlbUwxm6U6MDVcQ+jybH/JwHEFGD
XMhE1otb2utojj7xNit7uS5qPYTASniBLO2fc1RJiBJJug2d4TktkwsgpDu7Y8KGWrw6ejJWG1X7
R8O0uQoCmjPpTCvkN5NXVdarw5rItVtGPCG5KHZo/XKTz6Sz2Zo2uCejxsyBT5QRBA+1Iwx+Wpt+
vsWt3K6moSk8IPoHvvpl6KsGskZ1NGLoDE3e1PRd8iU0wATgpNa9Et069+glFbD+ZhTJdrSGCCJS
9cuydaCbxsZIMC6TJbLnhGcYH26MPOcVAL7iZXP1bNQwpbPZ2jiQhLemZt9de2CjENgl89/FhAN1
kD7zU4zmrauZPoLuXJt52Hq61SK8in7ZmJqcJurWLCshao4xOatNsG59+Jy+XW8NK782DHhMNSq2
9JmzaRP9naXkG89rVF7NUeMNrnhTFa1DOd+yoO80j60195iCMUrZ4PoIiPMsNF4fH0kE+TjodcEI
7sO22dFzwmoKLJYwJUN70GfAY0A1aUW6Gab41ixhyViBBC4p110zQeOGYxQDsaJN/aIMyuam3xCP
2Hp9RHiPLpt1jgR6PWcIk1Juh0NQs6BHA16O3CoCuzoFdUTKN3blxGDYpKerrFJijabOi5A3ebED
Ek9L7oUTS8JQ03k1a6SsRqx1pk6THIQ41lXOfMsV5oV1KD52MWPBV/CcB1f/0abwRgDFQI6pAb35
Ouzb8nOKC3OVlQztZ7DzKGC/FDBE0oxZSi3qACRm/NKJiuCKDf7Fn1mQsl2ZPlA2fSScaE82XKan
EEFN2tRqM/j6ezUx8mGCgRvO/NoNULDt16wT7WbON+TGgwK023ORsar1FYM4OZHahHOZyGQmRYPV
7iPVY3SjiNcdoqFhbtdIXlZDGzo8Pc0LjGicKjlKSth7ByviRVW62sgm2dPYfYvj5IcIh+LJ4jDO
68lzoyHcwvF7ncYjVs03g5No3bKO2jijfNYZ14cOw2Xp0PlGyXcwKqEXlKBhi+Brx1VH/BIScQIF
oMrP72T7/LL7pgS7cPTJJQrK+i1ToJFms2fVMJ+K2mR0GhoMI2rw01kLrlnrb6KBHBFrfnTWeS0y
P27XKSYemo/ixLz0E3XAe1D0w161zu9+dn+REUjqRqohRHb0p3+Wpy1K17/qU6Vtm/wnXBvituv8
jV9YFZmJkLrETUf2RTQ530pVtis0o3AvB5TOhom2HaMh7onO95J0hBGknRMa/XWHK8GTCbJyMEPh
NqA6+g8Pzv5/PDjLQterEPna0v0bHVb6c2iH7BIOceOY+7pB26HcCHtsKD1G9MzzU/fsmvAwmGhB
tYMuAmBqBbp0XmuCumyYfVqUTJyQ0etbY3r+Dw/wb0ROw+HZg16rmFsZHIX636R9fViornED/yBp
88gdqKkmCExM5kjbVjxw3AzD+AR1BpHfAsKBkwTdtLj888P4bxpjHoWt64LXUZiOK//2GgqJ8ztA
enhATcOSYk4IysIVmVnvhaLoTJcXswwRkxTEOf3zj16+9b/xe3kCHHw/vDKOqQvE0svb6+fHc5QH
zf/+X+K/qsC1S9TB6mAuK+mGdWEcRY5nDaj45+U3DrANoJDBbPvPP9hYXvu//WRhcX7yztWVtBz9
rz9ZkPVaYFSwWEFF1RXZ16EdNChgJCm0QbSdBsBJohlf89n5P+ydWY/byLal/0qj33lAMhgcHvpF
syilpBzt9AuRLtuch+BM/vr+KOP0rWNflHHfGwUImemyNSQZEXvvtb71gxzZGsLIbbqf9pYk1IV1
m48ZVjyvp/9WjDjZ5+6UJXX/IGX5kdsc4tE6/EmeKuTvL1voru46prC4ZH6Vp045LR+Pk7Evupr+
ijb7w6IgKBk6bFJh9TdhrJkU1AcEetYsFMjxOTsjwCX3WvUYHRpqZ4j4YcrMXSO1ou6a6ZCa9WPV
Vu2p0ysA1Oj3HKHtmRsjIp+/5YPb7YcmYeDAaGKVI7g4V2aEVs6x17SiE9QT2OEZTWMaNI2Xf/5N
/X51uvjfuEp0xzEZMv7yiyoLS+l80oRK0jeGzAK7SBdqq/rucyM4CcY1DWDDST7Vdqrv/vm5f1/d
eG7HABZsM/v8jc6aBeaA+r2xfUPHGT+PzQ6RJsklpHA6S9v0n5/t9+UKLq9nuFLansey9ct9aLfC
VKglbT82te9DWb2i8SYlhO5+auQ/xir4/s/PZy7Lyy/3gPQsoQsXaTGWhV8+2lTlis5HKZcEGweK
UrLmSLw3GpIjStxqP0cEMV7udag9VVVdIPMS7LalSxNwGY+q2rGI1aie7qLRvCJDrxBUVUNAoKTE
ccOCNbehvIYNAHWNTu4f3sHvC6hry2URpRITfPXLR1bEfTBh3LVIQCWbkp5FsU+a+mZ0buiPjjce
DEP7LBiE2R4vF0FVB7JkpMe2yBEHF4VIVeybABhgZk0e4wz7AUTTmxlX4ctcvAZSzX9Alv83l7Nn
eox2+djZ73/9zEnUiDGwStOn1UCDn1xlZjtYvVAAHo2gxMq/GB1ohYe5fvrnT+tOQ//l982V7NiC
BrRjkZryn2ueQ/OW585N/86FU8U8rQwX5U5fpydDMM0nxmR6MFoXz3rSMutaNLWAK8YVGr/+D1e7
sVxdv70aNgDD0qVtS/HLqyHZuBCRZxs+mATWq0U9NC+anxvXX7Sfq1eqcm44zoeao5V/uLN/BS+z
83i4dCSCOoeBze/LCrMuVy8i3a90/Z2eIGCCSEyfpbvPRfY0x4yghcTGlcMKxLyaQOHJQoYkkf3F
ic1DkGnG19pwDnNXymsvfDr369ioq009o2YI7YRcEQaX19EybvOC3CK+1g+9zjilvep9KWeyQnp9
38rCXrURI7cKTe0ljENseHOzwjAidySEs/tNtreNy8zbJFb+1Iv20CmvODGUWJYGOUH5CVjBADqh
mjWmMALkYSL9ajime7XBXmYUXxI9fDJnt9klHoNCQukPYbt2uVA2sRMS05qY9n4YcS6GlXY2RD99
GQdx0BJUSVqePhEiNWB2xYvdDzNzMY9hZ0NFlXQ6fnu3d2EvZc9tmN66JjKozgrjD5fLf7NhezpG
KNNj26OAuC9mfzsqFDHV4wSl3Q8Hyz3NqQStln9NosZ9JKnqBOn7VKcTmoHEoJBpJFERSfFCJoE8
6nPNcJkWbKjQFZtdticSlD4BWkaGJQtsSMlXiZd5hUPB/MMLl7/f8UC+WWU5HntkFNyvxL+9cIKm
kK1wBvTvMlGJxmTWph9dGMqveV5/cbXJBxfkPKQzcb5kVzKTLrobCc5weSq2UyQ0Oecv1qxYPwdZ
vKb7LFAP1uOaYac4piGxV3byFjKt2vZM+fZWUGM5qpg1NIy1DO+zIMKJ6EMtt04iY5JvI1P34bLe
7ierlrr/DMajIMWw8kZzm5kxPWRmyycrF48jdOZNVv9VB4ieiUuPmRSyZB4UHbx6mLyd9sUVFaaU
HKPtne80c7oXfMLXPBjzVY0b7FC26LykObz/YUn73a5DlK3EHceCyk1s/rKF6aqJ5t5lC8vcg0ez
59I4rdoiZ8Nf5GViFbb5RCOOkWBaWqWfKYAUY4QoIvWqcF+nf1jdjd+2VFvw6VsGFiLbBSz3y+tR
ccPgsp5mn1/vcHSIE3UdZzuWen2JLToJ7WPaEl/rVOgeR73aRTNK9cJh8BZHZXPuYiP6w0n391Wf
l+RiHcQI7rFb/nqAcmcTTTbNQ9+MYoHM1F7Ro2dgyLwhjQzaM3CQmXLqE7lc1gTQt13nem+ehOGI
PyQwGL+d95fXgtbY0MVyeJW/rPk57pyqAbLhy9DAF4g74di0ah8zBoTswS8tME2kr8w9N62tGRun
47VpQ3UN06xYTSq/MdcP+DudtVFUuxSTcXIi5OPLH66r33cnmwPFUpRgbqJA+LU0y0QUj3blDL5W
AyjHO6kf81A/o47FYc/Y8UADdmCJaYJrEHgHzdurklvbi/PorMVPYoYeMzjyNQrr+kiyQgfCyM3P
sP4fot2I0PepUmO+Zrm7tF4LiNi0c9KaTQxHA/ktHctwmTbVZrLSejuX3ntQgMyZkX+Wkwh2mt7m
6KyqwttEBYJwmVg0FxdhdaSCfNe7EmWh3ewFSn2rceRRKkHO5ESudmsq4E+YhU4yorWNMm1nda6z
7xqSUHvDKbDrs6x0nFJ3c1nEm464hSv3dEFXcvDpjQbIG3FOl5YsTqNgLHx/qNqp3cEItvb3AqRk
oIf6VbTnGbck7pDCvs5QWDf9Nu8c89WYOM4nafiam9U7YbtM7uNsq1mtccTB+aPW0YP0YoaNVNQP
YSTbtd113vW+iCY0DU+62z9Pqnsnzw5vhLYdUFqdY0N7akzg2yEg4tyxwoew+sTAP8FzAOLGrqfD
vZKOg/rHWKBgT7yeT4OdYE0kK0zhLGaPy4NDY8nxD2eO3y9+aVDp4zf2pABdtFQbf9sI4gKHDGqu
xo9TMOJpvb6foasBRr4QO00xQBim//ndLw1ue8uxGFI44tfzZhvqZtuPsEkJdm93sG0esq73TlC2
MoASNvGErti3LdHNiyorx8zzU68gO9s9//NNZf5S4Fgc0x3XZCfEDCb13+6pAuuHoWppMZrWXpQD
sZGbiC1Y0rBF9rvHvmEd7Sh4AM83QRlLVrPDlShLx3tLUm0X1QOjMnd4IGn6KwcRGscmWfEIHUdS
dy+hxyh/jh4F4z948zGJfWW9kylZduNo/mmlJ6jgPw+wFu/FFrYteC8m5Aa57E1/+31aGZNKC9G2
H42KCDItMvw5l7qfNwl97fv3WBbBgy8PaZEtEaTxcQAS6SctTujV/Us3QPIElC7PdpPQ3sYxnf37
Q8wpHok7Yd5ZLTf3H8H8p3lI6wLCQzv7JhgSpWClC4RwDEGUgA2FgeLaTcdazQxTErKxY5lo+Sqq
xv/3pY4yBZIZUw9on34SudNW2s2P3Js0Py7nkf2duMM6b8jEAagOZT7okS1lIgcLmh4SsCt+n1iB
nyHXDtyKtz26hCQsX06YhRhI+MXycP/Ka2IKSr3QecSdzGFV6I+FbDHL1MlzG1i4pQMVHqhFs8No
W3vT1ZHZjNGz6ti0WMVQzKmXvM0RGoOqYGQ1gxN8jfJQ7h2FnY1ZAnpxzY5XZh2RQIn6/6f9Cr0g
lruwW8sRP1A3MZYhJVDdtPjDaGs/ELm6zBZouLaOx51Y8qr1pgwPOfH26xEticlw4ykxeuOliLpN
g5ZlOwYpo4KMAasxWfXJwxMEJYVvp9x1z04uNvSeg11FlPT9eDYN1c1KQhB1YepC3mujQ4tR7P4q
mYE/FMzej10MMFx3QGa1qQmMPuVqoHxhMo9EaGNnWnvWRNmdE8RPFBcVknvTIvOtpdfUFv0tCJT+
koS6t4d5iOTGC57x/K9BivOONCXYl5pK20TOXe1nPYRFmF1VgmC2TFFg2YNtH+92HbYtbQXROoX7
0SOmaEk9nCbs8ri1iOqkSTkWEeJVoRX7aKypFxrKaU+G5a5p/sI7e2jFYLyQ/yhWUPzIPG9pyU+l
hLxWGIvaSZ5livIsxEexbxG57nFuGau4pX7yFJlJaWC/IBgDLom6Zl/m+CHTrsRuGWvMf8I3ekRX
rFa0oYDYullkHM3cOoQU+2jUYZqCqvWnmLz4eJUWyvhc5PLNKvLPLrCqTdRFS3Rvbh/Nrt5pPfFP
IjSw8oXl0Sa7k9RaXH11b35COMvZucis7VADGm6i7cCTJl093niZq9bGHv+zQ6mnyA7d+qlUqNQx
kj3djanTIssdlfdiou9iCEMvU3L0Oxdjdy2NuVsXWlJs3QF5VZ/Fn1DCKqB2XEZ3d3GAwvYG5xrj
S2zHf9XRhx7O9t4jU2BPnN7i9spI+E6iElsr5TouA67X2XycUca8DGjEV2mcRYiT+DZT3QNGHoPV
VrfRjdBdcLoBUUskxhuBEwxB+qTZ5bGbHBqlnz2pFQfR43tOMsyLI4a/rQWkBhd2IJ7QC/D0c/0M
3tTZ6FLfJhrsJ2vhnCXsvGuXzEWvPFqTXT1DZgjXVa06hicW8VAzE9YiW/RHWG83LXe+juUUAUF2
sMLSQzQE7LexphCxrY4Eso7ONEuio5WwCjU6NwQQJm1Xi7TZEFamb3oGWA+2CXKX4JOTN7hs+A4T
amhaKPRwFpyG/ZR+r1Kkomj7qrMex4syBcNJhrDy7BWPVCrtmVZvtqUB6a2Vk4idWxISkWlleHR7
sqFSO1QvnGvXpVtYj5yYsKx4zUPRdsbFE1qCJ+IJ4w7Ip7pjjWmaOdv0rUdDxRqHE+8/8u3CXMe6
O94SWUw3FFQRV8C86gdH7eB5uzctbIxrxc2kKGfXIWJMP8YHvzRwB79X2jkBUxmEDMk6/XNJAGKI
fuCFRK+AnXKaNm0VXhEQu89p+hcbAxPWRrh+m1P1UEmq0MS2iZjX2reYLPqgRwh180ajeaEtb+x0
NZHPHRWZP2bhiQCmKSWpvlPtRzYV9T4mhXgdVmlHXHUfnMrSfWr0UfKRfkRdePTwyfiphwhuQvy+
ixlrg4gkjFTWff6ap69dIyBumuEpRk1+6PvKZ8qYnDTJFld7EtJ5UaFrdCyOlWT4jE9aGoKJQ/9h
lAQetrqzG2u93gdp8mgVtPraihu/rApro+l40joU5sc4L/RjOOWvbPksVGhU+bR1Gn1e02FIQt+2
5kxMAmAEpyxjGLwPO1CtIUy/ZZqaVKiILLc5VUin41VHgqSquJt1efES8SMll3oSEfNYkylNIEe5
jVFNFSHzboSz5WnKOS6rYGMX1hdS7kyoxdLcta7k3JylV1T3/BqSSt80kB6YAA84v7R9mGEUwC02
XxhJ0mjTZ29j4CbeRdiWt7hi4FzNCq+EZ6SnWn8wO11cKFvQqsGnuQ41cRABsla0SabYuvTs9yMh
O6VjumcEdN22lGUE1TLX93yucO8zCKyKyG0pFJ7z5Z9mKByvjYXWgnSHqBVnfB5YhbbE26LILetn
ZYYkYYXdiHjiZkkhnxVLZe40xW2eSsJd+3ZYz0s6WN2nWHyCDlZmoBtbPslkS64rXsqpWSwj8bmN
B1R585h86N6bnV6suHPebXgbjVQZfi2gask49M+o1NZ37W+ZxoxZIvmROzaqwoTYKU9r4Zhr1kNe
WBO5WfWNkhLIljq4vTcfDX1jcZSiMBq/IefAfZg3j44DEksvDXmwOueSpeHFpMd9NZvpfbKqYJOF
2dlsdO9g1kQdzQKpLczwZN2Fg7HniLbt4tk+NJgngNnrMb04qo6ILEyyXUhoa/qIqtk+5qkyNqWy
nu9jma4V6dGGoMXrLr6IJfiq7e1zW6iTtYitxxDdTpaey8Sqj2baMU4OQozWfQv/3yMvSPAsUBKJ
wC7KfRxGxln29gmK+DfVJt4lQBYkaPDs27m+qRFcK7B0iP7B3PmxEWyi+VQAnr2gL0NSbFXakckz
kBe99raE0esxkAZaQRAEpuSp9NzoQWKfAA/vnlVtb9xZAMwKho+7s7wF7+kSWwAFszkrF9Ct9CDI
eG27vg9DiHTSVl0PGwwKMzToNtmOMT2ikkb0lnk+mlZ9OKYJgV1ubjxWdEeS7i9d7hRiBKsOvGOM
pmQVBRXZZDqGe6vAem9XWN+HxcKIQxSfcC0Y1EVfkRaPh6oVNxStxWZK6goRQBf4FHno5LFGrw3l
1ucAe+Y+NuVHHAjxIOdmMSolR1PPPgfjYO2Yh0JfzjEvOHh9Yr1oT4A3n72sWqdWovnBwvkiYXqJ
0xyeiUXST50Vwmi1pnU7WQXN4uZgYPsFVlo+0dt7ySdTP2UzepWBeIksziTj7b7fTo6ILshJdsOM
vRlAiXM2uhbjydATGYyTZ4spI/NpC+YUzJJsufiNZbz2B5pH15nNWCBvPQo3YgFpU1ILpHeldWLH
CChjJoIILBn7qab/QveverQf74CTMHXG2/0cimh6l3kiOnPeFyzjSLpJ46u3Gnc+ELwZpL4Toins
uDhna2NZbXdE5NFsQuH2j5o3HHV8zQ+g2BuU8BLKEDC7fRE510S36r2Wk8odzAjvYBYgVGnir06f
zseR+GiUD/lTbaRsaIQK6qFV7QFMeyz3CeITOWAGj4OjN6rqqZgBJRiaveycIamuPNfYp5960Tyr
fHyzjSF4oluEHqpKzWuPyZr2EICZKSFhJUnd/NCkVC14m7Dm9fMJkOh8XYByqzoftC+TyK44kTpb
c34EUcK7rfUP6mES1M2W7BSmo2qmC9qmxrFOC843FtdGtpiqcIA1FaYjgJrDWeAPPdjK/QodwMQ5
dlItU7I5mHI/LSHCWtITGDegO/0UATfACRCPMk7FXLSy1TT4cHxelTS3kVcVj6ixy2McuQRMR92j
K3LnY+AG82ZsQV3WFARJWfpTBdy2ZjU5xqGL/XjsEgzq5LIuBr9qJFk4sT7bSuM8WDRIkqumMjYt
kjW/qVR8jPLpFqq53FnWHHy2I9Q2I1Fx4EVvYW9xzyWNuDgzu3KN9HuKI/MWCOvqyREPyCCy84SX
2osz78UVeByR9z10yjpVw1Q/yqZqHvseRWQPEXW91A/363ZAE74eahguTYfyt3PE+DQSG39JOuG9
sft4Wzmhh8fos5sqovp69LFky3X1xhum46xR51Fhv1neYJ20XMdgqZvFnt/Mp7EuiFosWG2DRF9X
UJOPULDDxwUpU9WI46d0tAA0ifE5b4EWDGl/sDOM3bQN3efMfQ9mCQDF8J4H8Cs/uSLc1vUS/M22
vowLOhPbE1cb5sUyYIxYAG5pLMDYSwwMjTM0V8V4zHWyHNzaAlHT9yM4gH5bdpwHMiUAXGTpvPey
AboBvNAzW80EH8JEgFQVP2hleFumKua6qfNurZnjdNQNXBEB2NNdgkjvQZRih5gnPeUMm46t057N
MVI+eWcbV9Y3/jnEv8mEhDlNq33rIdUY9Vbb1xPBY2WgP5O5m5wmGtL39tbcRH8VPTNcD+frKu+C
5IzFmqUZgCcj+JehmC61hqvL4gQ3FU2C41FiFG2i+kAY7CfP2GuZ3qzbhWXUJPItjvHgKJIht8Hi
asKq31wr1Td7sLz4rAz3xELS7/FXuzuT5tcm7poP0KMCJFk/M01AuQMWdlnDCgJhINGSLkRlYBMm
k7nmhWHZ+J5BQU6mXZ5lNkfbcWsHA/L2sCqot4rmMrRt6htt4OdtVp5cBeG3Vdo+C0ccHRZTsFIw
D7sjklr0s1tkWxHQbYKhaEFdYOLsCtnUjyLhIBkk9dcp8ghlCNBluXEPZ5m0idRk7mLHY7YBkNKe
+rAVfh5LGmal7HyOw/FZ5kTZzeHDqCIiCHpCIWtGJUjAwZzYDFllxGdYoKJa07fAbjYOx86p7UMc
jJcQweVhNM0fTj3Jh1x3z3dcZ2PhSVFTMhwiZJkbXRNfLBTHW5uKgqKpn9c9n9/Bqd8Gl6XBFGzr
3TA83UFQnI10bnyyKSGz3TETSM2NS0DEYq+i+kGT3YtCtbhu2jrfVi7k5FTF3bYPjeyBFnIwlON5
kKPvUkP4FQiwDmXdFsVvClXLrk/EeF2NwW2eqM+5PBeDbB5fALP7bupZV3y5p7KDk0w7JrzRv9/0
iae2Thjqm9ZBVjlpkTrXqurWWa2uRtVNn7odmvIV2b/1tUGIbuFac/q5uTidPJG/yG8ePASY1vLL
UPM/3q2HBEQR9d0V1xSr0MYIUV8SZMi8x23fVCdeemzI2IxIq5AEnyYBmDAYRGtW/q+5FuFBy0z1
MPCcR2+Qb1rpfeGsslKWm+2x1XLMpamxJzIFA02WPCjSEe9VZl1MPxulWWWLY+EYu8Zg9DpL9i59
6Vp6fXZRZsSBt8ueA/HdAMaFPVxNHKvkQVel+ckNPqAofg1HPDOWMwTbyCRNMTMo+0dTuFtslsYm
aNpwh7PtEOKOSWfRbK0edkzkRQ84B79ZHQc5h8bAyjYUaawtjiAE07jVzJdU0BIzjM7+Nq/t4os2
C+K2ILPPuWu8eBk5R6H9LnrZX804O9a6k50SlT+FNYWXJSy4L8H4OEwWoHVHS0kHt13I9pV7jFvz
1HThtG0GIT96I5ZbbZJHOy3ElVr0zCVf2s14RA9gbu5h2/cTXMnqasRML2JUx7wlD0EbEEanL9CU
tOF+1p0fkUE/ClcmRu8OWcAwca82KFYjh/q1HFh2vEZ8brjWV1E4tUcx9yPOKq3Yevq0ZZmId3E7
nMyJEWhvqMtPEOQiIAP+NG4SwsgwONCVGBMr2wDtF7tg4trsO3TGRYmdJaVZmSfPnr3YKxuEg6h9
966ytA36t2oNqZ9IwDiwMcwkD7jGyH8I5gL0DhaheR6/OzZwvllPPDqCpBXiFVwW9OZbRWDcAZYI
1vN+/qrt4fLg+PEug9kNvj2Yw3oUUb+547ugCsBOGpHth2Zb+YNJs/YummRQnPo2zctVKgG6yJBA
EKemC0tZ5xZVs7cGjt1eRjnFFmT36HkLjOWrtk+3ZlgWft+mH11rxw8c5dWqtiHlupybjlHZPg6t
J46icdhSJjIwaJrSyVt+ptfT2QA2vBGy6Hfh0L8PVt3uhjYjqyO16X06Dhxtd6DQGxeLSjsgtIka
/XDf8bsWkkRZ9ruaaksJfGFck9hQgdqNWT58thvzGFu4nh39golWl2N1LEZGZhPAIaAra+Cm4w2J
p7Nyaialer0dO1McAxbZzrWb06zrj7ObGhdS5cWmqzUc28PAvUMh6i7FTtYGX+sBaoJLVuGqUUA2
XNnAGveGxCfCkNAa195nyzBRx5tHGQUN3yzVnvnJEutAZsMMMeMQzBirjEB94c8wv5jdto1j49wM
6mIOo33UJgzg9NJvnl9e1xBbbLpFFd0pnC7HJNWbTWOQgQWX/rnKzOYpqxPrmFstrUQtv9UXe5DW
o0zDc+2Wf+lu5m6r3lJ7F3ECjQq329HxNV4UW9WxYOpR1uUNlPga2BxuvoANAYP5EUnz9BRn4C3S
yV30G/FD8pQpVxKAmhkblo8b+Q/gAgYVrs2EJXqOJvvMSbSfrvSQN4JYilUC7fQRzSpDOmWTlmwP
DXdjOl0FLjeMwxVY80qJR22JJ7bMxj0QFivAgeNopFaWjCKWK1dBhcHq2+2BnwLokkXIILyxFjw8
jIZqiIDwm84uNTr2Nc2kXe3F9vswfXMj3FlaFVBimmN20ev8I/CKL52kaTJlL01umq9mP+M2Rf8I
1qM6mbL/Rs0fbTBN5cws5ujKbrWxbJPsakAlO4Fre0VbG6ZCaD3VUm5nFs7nksVoilxfcmjaRaP1
tVJT/Ibe4LNLZgqY3/q7pN8Zpq9u4Ypz1+nRg8WCbKApO5sd4wOXdssB4Pj3IS4jrA0ZkyvRW29B
8E5F9JLTMXoqiYLaxFF6bQkAY5IRT7s5ijCYDnF64EB/Hgra6Ro46ue60rl92kni8VaEcgSDBHlH
Tyqyw+YRj9ebyRHoQVSEHcb6nujDovOnKO2YBqm3VHbNRqW1encXK0IwVONVqVJ/HIziM3666jaV
zY+ig0ZmDkm2TwfN+TSTcUEbeNYu5YT3Ix1ma2dSeh2azks4QGnNJRxvHRSkcu9kwUY4CaJgWmxr
CCSsVfYCKpAAsEngbGY/iGcagEsqMxYZ/DzIZI8oOWl0eZm+iszieUjGT0FJPFsEQvdMcsxJLK0R
eyLjsMfzu8nLerqgo5suJkvZRhtHurrd9Jp2oXXrJ/7hlcVLU2rgtEta4AJP758jLJsHu9e5OZZv
pyronnWPxPtMv2ZltC+d0ngNo2HrmHr+XjNd2WdgKnZ1abSvjsqXNNVNb+N2X20DvMpcjxBqQEUS
FVJN7wPQk7fIwwbuei5Z6OTOt2QSzMjIvFwenRb6FFW8a7enMiLiweO5cYCkq2UkneB3AF/X2dv9
E/99/37rV/0K/zv/sV9vwR3u4Vad5MW8uS/ZJ/sb3WCTBMVhNQgM/pBcGBttWk4Q8SZeW1h0yG/a
DdABpgN44/o8uNd4eEbHTipKUm9Qze6tzXZ72V7eLzjLVh+Ed66D1bgdt+ZO+uoY3+Jb/+Z+Fj/A
3nDqBUmPK3mBqlKAsQY8qXbbSUYfhF7t3K8j46qDfsxO0224mS/NOxHFDCNTPFHA6+s1jeugIbF+
q7W7btjTy8e9ihIEB4l+iSaiamQVvURdtWsAouGWYlDZVW51AITY74Oks7Di1946EZN2dIfigu2u
vLhd9D6U+ciNam+ZW4uvKQcBMlFokGLWdQ5hUZ6ztB8+ygoYQDdq5cOScnnrBv1tyWRuBiJb+SLZ
z30ZcsaMs090kteyRoKQykjhLbesT6K36ZglHDeT4iQwfBS8iOdP9dZe4bGZdjcSQXBk+rcUcFXw
fHMe8VWqarA3spmUf39QVqV8Be7z57dOlNBHrHD9JGZS+w7UNj9QDSG7y7f3r9KGS6MjActgnOYz
+SJ9/ZzTud0pcyx9r7JL5uV89cu3NdORwyz7TeKKwi9zB5JHFCoeDeZluzFzn+5/MgckP8aypkNs
5IUfJOLsMCDc3f8wKPvCV31Y+ssrGAZT+9vPq8KhCYcHpxiM3L8/hAmR6EHMw3/97P4VWJtl2WfP
znAtG8tzNgX7dTAHal7fX7qMK+pKZrrr0Kiw4XSVHzRhuZ/arG5OemV2e2JfeUtkCN3/zaaJi59f
/fKzRAFwMuqsXjMnfZ0LFe1qx8TI1ERxu2FDgwilqcKn8in8BltnViTzHh2jydJjRjiEGFSbmf73
h/vPQqfOaOmVJ2351O8PzGPpncZeyuNoj+BuiANeC51Vv5cxlC3CVfx0eaKB8f5P7eD/J/u/TNX3
//O/P77lMcMPCsz4r/Y/If2U/X8Tl2w+2o//9b2gwzxdPnL+5kNcFN+bsv34b/7Wv9H+3r8QtaOS
lRZyaxRcyG3+jfZ3/kX5hO/DtXUwT9hA/gvt7/1LuHB6wG2biz7bQcTzb7S/+BeROECfkG679O/+
Z2h/nuY/5SO6Z6C4h3rPUBFuinlXoP1NPiIIi8xbqwBRqmtlRH5W5dDdPpUW/Izt1OBiPeGlEt/x
tM4QYlwnc8WqxvbvvKjEzMMfjiEG+Y0rsdRerYBu5NtQ1W3zI5ysrPyYHdFr33qI3TW5JCw5s5jB
mYxkXaUr5bqUiyu2P/ipZWVnzXMtnclknts0b7FZUC4kTRV10BbZ1JdV2Sh3HlSc4C8ZdWO4JiYu
NE9V1GfXVHNFtQlIQHZ2fam1+crSAQSeO9gCdEYLTshEkEQTKr4Ob/Xezlxp7k28vIw6EvI9NnqX
FV9018UCRjRJils/w7lN8g72hRUIB4tTDhoI47s5jcyaG3DIIzLOMK9WkRrbhXSDiYkGTdfYZ8BE
aR9duwLZGaqwNvOahmdLJmK5I6KrwZQlmYyNDyeq0/AIBogIdL3JdAjPQ5omR/K8B0aNkfVkDRhM
EjEr6tnSMdqFR1gxfib37CtscwIQNMvLooc27HNABZkTMNrWLSsDVTFHcLOQDXnBO3Z/uAJ60Mxs
5lLkAE1jY/IZ8IhkQ5KNXNzPzuTdOgxrw6sYXCWe+R+96psdjdFr6A3ZXzoqx2bfpAp4S1LXFaAC
ySyOcCTRfiEbD3udAEV4yT0WR9MMxEthYNOODY7cgJ8x29H5hHgIr3A0/dQyrcfCzgQWAHoRal0Z
JcHKjQqc187Bxr8r+qodH70OviNrHvniG9MEw+/XNW+VIbRAarQxGpN+qDW3dnXDHiPjbWxPbPe1
aqplXGp2UGUaeHY7lBdzM61irSfZNKNJ/UM6g2hWmkciWLUa6cfBMylxZ6ycuHY4+/dxGGsn4E9Y
kHPTpmS3qmp2oWXbPSngGHkHBxmMY7n7xB3ofVQZmOZtoDc5cALaSeYBRE1u7mzKLf1SVQRs4yU3
E1rBclAPGbrn8EEbw9F5KyTEmAP0H9f1A1YUYTH4s7s53cZ6xW9lWNFmGSjPOk5OE0NNG2utT1KS
9rmy8um5d4R4MqC3bDFmsvUBd77pzhSeuQOYlLRS0uDSaVmNbRZ/yywzfdHqZtgPBQQmZNHxV9WD
uhs1U55o/1V0R62Agjov9mY1tlsHDTYJV3ZZrWa9qLdR1oqTVRvqIUbTjqqGxouWzhjYYm18yWrb
3A+xW55yRzkk9Onp3gsGUocNx+bUYeXHmqyvZ1uFwYaKclqDQEsOYSfMox6E8k2fVBCtIi+WePLE
dysfpg/kofXF0nrrseyG/0vdme22ja3b+lXOC7BAcrIFNvYFRUqULNmO7diObwinm+z7/unPR6Wq
khQW1job2DcHqFIsW6JpiZrN/4/xjejDNK4sdTWt/FCXo+T16GLK/mP3wank8HnMtfo4qIl4jNn0
osQZ7Pji5DMPBPRy6OZJey2IuyI7JKVDuvBRASeW7YWbgMhx0oKgazIawy6RGdpa1mJA7+RZVlHi
eAgl2c8yQt7htSjfytlIg2Zw5b1ltchY2zQKbNPu8V9gJVyXuYVVp3f0fWm0uCgAsDz07UVwKR5G
aHVbpKl5PxqR8q4ngM6boaqf4Tf0986QsuMulQV+WQqtDxXX0UrVnLGBvGLTTIx7jOY6dLbYKG4z
/AR+nKbq90JNy8d2KLpbbXYIa7awwFjINgr9aHSr8oK0FVjIaG9J0cuCSVmNM3CxIsfhPlJ6hYou
fZ0mEL03F7nsSP8krRB8UQ2h/icIPICiwMccM/T8sFrNsLcijH8WWzEMDrC6w0iSV6nTdzhkhYMu
oDNBoxcUDjz67Zg6KCh8GTQ95QrBxNwSavFIp9+6bWezA5AUV0HE+xNihDKP4OTmo16T8U3TWiGu
XIhTk2hzmOXk4zqFPl+UVM+ZrRboaT045qhwbb+MTPtLOxGuiY8oOatiK+G3NaIGXdSHySFZQyQu
wUtU9m6dtqdzuNTxx6jLl0s8oEnUdTXdIxWYyW1T0sDFa3wynaIn2pzPmMW+3keHRw5vbECNKhbn
GSVDCgcuNW9w1FDgyDDYIJ+ZP0QFAnxeA5shuSQ+NJuq6uCqWx8fKDN1DYRjLrkxh6WlplTpa72n
BpiQq2rEe0Vq5bHRK4wEVtTf2kuNZytfhhMZLxFseOgvPeNmMEubIn01auFKRhrgPzki6cTRxITg
QFcwsKXLNTo0dU1F0CBMpYcg+ZVaE3yLtKOJZUOXKJ2qOCAPSnZ1liJvKcApOs40H5UM0ly6DnSw
UgyQwh54x5dlPMZ0QMOyGEAiCcH2QbXRqiMBe7ERun3MWke/UyJ78Jkw7cPkpvm+6HGQRgqWbT7e
DKL9ElEiY7ZAa7XsG0M432NDlTdaohJ0tyrtA5Q46tommNB0gn2DIhLlQLEiOF0dubGS6SbBozsN
K1bZdBymO7jBdaAMxXirMXIcVjCmAelZ0W6dR3lIyXQka9iG9KCSYGAqUF0pMyQzpRAS/zAIpyfM
8d2ldvMED4sYNihk7s9uJHxRkSrjDtjWPCR4642sLJbtawzTDxkgCL1xY4pZ63FIKapbK2kHNlhF
nx4/lUONT0ZhlMsedBxR3qXLNZy07b5PU6A75QS4KVWHQzwV2wQyIexhvqOxQET2XGtcpUUq/Xwm
Pi5LyUb0IA2kQTqqzKGtSsDXMgwPigKU3yxWwqq1yjr2C65zxZx525sV7WfLMNMJVwkp3JsBMoo5
SEprOKyZNRLMuGTde9XWsLzU0TiU1SyATMzDhMOxqeMPo5XXx9xxYlwcTte+gPJf92Ja61sjT6d8
D1pTt/1Usp3bd1nXRZc5QVbvq4nMh32sWY4ZEhw1rWeHF4mGYbNa/dNsrDX7qGhoe9+gMHdhUs+r
ndC2MrVlLJQEgVMMBM0brtaQXopX0Ixqr5WDsqjngUSsz3IdDZ12zHVp/7+9Czp8q7bNQfdf24H/
Dkr779/vdj/uy2/Vtqf47U5w3V98GL61y8M3doX9f/8XB/rzkf+vP/xzl/If9zdIxv/9/oYVIf/V
dfL7Duf6vL92OM4fBGVoGjY9W7NIG8N59tcOhxgyg9WfprPr+DO1TJh/0DcRmGVNjoIJFT37n1sb
of5BGdPW8Jfgxbds0/mfpJbpUEh+39vgcjBddzszSwgXhRx/7K/S+MROSCevAWnkY5WE7tS/DYZ1
y34HiWc5RyeHz5GLPuNQzFhp0qQ8yhlKr9nHatjquqCFxaIcmk4G6AtbzHrnRj0SXaV+z+cKCbQ2
fJuLiKFa0qzOCgKQJjl9H6ut1MtGg/kak5XMCOQsU0BTIFUJUV7sdghiZbwV6au6VPsM7rbPstXx
1dbehLVEJPfie0spYT+b8saYCpj69zS6QIjU3VvRIJChrmjvF/QLSHe8ePgiYxHvesd4tMqZ9Ost
SFbIOPOjFcKLGq1hAf5qHmqWYFvIGa1iUjc3VWOaoRZYlbLcpyCTXSXKbzPFzO6ZgYedsdJDT9BP
McJhl9IK+UVpycU2il489b1IQqacT7FIk1u3GuNbO2Ib1WtMaPYcLWeW+xPCOFITWawfcfFBbS67
mkzVVFGCzsVvhpZaJfyiQ9KZ2JwcTrrAFHHoAJzykiXvLzqG/sWFm2tm42VhEA8rNAZFlEz3ebw+
OhZ5EHqaZY+O+nkeqyOuz/Fbi2Zu7SIaRAOKIhczgaJFVP8Rv/ikWzcIBvZTRRIJioDCzyz9uYwc
w9e15Umry+Xgdi0HqhqSPxZCZKMx8kldu3Gmab5fbd7QWsTLoZqz6rhpF81Vyc+MR3iyOLBwFIFV
tn0XcQUGgUcvfXxrVqt7MycPRZTfOJHRUNghdFXlgGnRmDSIgI1P2PyBOaSVJ2rFDZc2O0Wu3h6w
zSvwBrQTYe7xje1ISdcr+TISh8Qagxs1nv68ofiEKenvu9efXh93/d6/unv9QWSkKmgk43y9p+CU
3hUjM0WbDpvs/fffcT1eff3J9cu1oJLXSOvh5++9noaROj0ZMcNLI7oCrsdvJ3o9pslVTbcYy8i/
P73rc6/PQNJPHJuKa/36jJ8/uN6VqaTre/3yl/P78UhlfTYt/HtSZguE+78f+MuX1wdef80KmBKb
LzlGelHtoKWr5+tNp+mQblYHH9jEfDORFIHghh7yuGT9yXRNdg8SXkdxRiSQ/XKjYM4Ab43MEr5X
tSM8eKtt8z0EgNpeRAe7mT5dn3P97uBgixdAgFFCGCcTEBCzehU0uk4RWKRNFy7jOVbYec1VSc+M
S0lTC+UcwQ85X78ScKQCMvJIdtfn/gal8Wlyp/VIk2oKiDXyyqwqPFULgSaKM1tOcVa2G9dM9DP9
Wsn62GeCeoGThXNj+5He67BWCfqLbGW5KRWTl5oCzH6sJ+MspWWcr1/Rj43wiy8PmwK+Y28fKVxY
K8S1syyVcRdhBoNd8tf3bHi2ZBq3p3l7xNJGX1o3plGeiRDVk3VTFyWxbBOdPi3O0I1tr/s6x9DP
0hpxZUz0i5vukcyQZNGZ6N9yRz1fH3W9UZGA/7iLajE91FP2iqGqYvDM36eoKQ6CNCwvcpfytNpQ
ux3XvOnYAHdE2YQFySm9JunOG+UX+BQAschr3peqVsNyy56JsiBHopmKfYcbHtBaoYMmQzYgVnQr
UHfm84LS8eAW1VNRLvO52m7mVMftp9ERhvsxn/X2nn2suCH0sThNZnwb3yeTYcF1g2upjpV5nJMK
nHyJanK7GecU3i/hVuqMYDNHY+x0gswNmwOOCctRK8mqiyjfcJbmZ5b66oS7oqUXv0f3t56VRVvP
KvGC5y4tsuMKNyle+db1++BIG081HDINtoel25V//epzA+7FdUjuyo+TAiaNPT/j1KZvLd2J+OWs
JgjIUKFv94W1U6F4awl65JG4tnPkciZyVdKQJgSuq0ciL72MceO8zODQl2IKDWIuap/IBRGUqPkA
OGOsqoX5fL2wWkGTzooJikAWmF8aoyoua4dpEptGy16Bu4bSdfsF17k3qktxAVBT+ZNdkQ2GoNIi
qN4Dp0m4NB1ull1BZQNZrLJx9DIJPx7CcH4cMmSAwNY2yqDU7mwTnyuukJeEfk9IBMId+HQt1Lc6
+4yfjVaHmVWneVnLE5ur8rRE4GlkO437FS1P0PSkr3vp9pipo0B//erHN3/evz4xVav4z0f+4+HX
uzpvzx5E1N31V9t6bwPUJhT8+sOfT/jl0D++LGlMdJEeE5T295lcf9/1168F+DPM81G9k1YCWfXn
Sfzy+LbstJ2OVYssaWIRPaWhinu9cbY+0s+7tChaXIa/fe/602E0YgKlabE6B+g5+q6NAJyV0r4V
Q4NkJ58D1JN84KzPVFk/Iz5vfJXEEGu132hHjZchBS+WEWBB8/LVBDM289cc8xkihWmAJdjAVj5K
mgPu0xGeaWb79WzxDB2lZm/kwbwmNPvyfDkWtfZCJedoUS+BNg+dCLadHmuS/M/6YbTKMC6Xh14D
eIU3nb9Zie8U2u9DZsCjFAnpGRqYyhFRAFCowJKFtsMKSWqgtpL1leMrS6I+JGy1s6PK17STm5JA
v1JMPSLsQMlLe6/rOXyFaNiyUemaUn+dypTmcpzae6zRBdr/i603uID67glvPCCzl3gcZiKeSQOC
Io8t1WhmKhrObYq5NMtiCLmF8lbUxYiDFmGfnJ2wiTMdm4dW+IC0sYZi/z4POAMh8TB7qnCctYqs
7lQ9orUdvHLsXNrjY7eDdJvszCo6ZkDqWKJQUI2a+YhxH6VGEkONbNhBC3AdLCTFMTbHhWK7Ogda
0xE8vzbAuLt+9hrE1DReJmifrMCiTSOSCfuDwvvQJl0aQj1PvCKTRJibHVrdOOZFmPL3euyO2WIe
SN4mJlt8TTbzSKE+WhroRHTbl0URlFSK7hUlAlaXyBiDZMnQC2GujvKiPRIWlfuJomyRSdlTrWPZ
mlca7P1qvbE9lFCj2m4/cXmyFrPuF2JPzshp38pneyBGdM0pDSlVh5kCvtOVWD7bnycbyY9OLEVG
K+lQW1RxXHoZdIgnX58UFhUz4GWyi/jr6zfKRrHvXmxnuq8pZQfRQHCmRmYSleYQLW29y1O0gE7/
AnHjWzy4IcrBxrfZ0eOIsI7uKkJeMXFpSzl76o0GbP7Sczn2iasib3fZNFDKZO9ReTlpTUZF3jxA
1dilLt5X320Ks9DSBvUGz9w0le8VECm/U6uwJWiENnh/dlPrTGE5vhBEcaC8yexmzTvMliBbAISO
KDlvRDIiVUTX2WjibV6X5YNFvbyNs/aSTFxLKDapHxCvZ/ZcoE6t3rXK+FgMJ3w7GpZMi+XzaoLz
jbCIWcY2Jrsf3VgZgoZcOmjOESB1kR8S1CpC8EDVdCovTgtlS9STfibnczbZAra0e4hN/nUJONDl
R62xn4205SMVyXBsVREOkx7Gg5XAn6XsUdoXuZSN76onVPV5UGkVsa+co4mcpDQl0CFi7gqZDuEg
plADmSkiVtmEUfpCDUckMM+u2X9Em/Y+W3BDwH9Jqjq6OAB1bYRheUrPsGLio6dcFkuoI6Q+YFO1
A+IcP86dwC7ekX5S5+RKtU12QNFmpby2awkEV58OZilwKxCRt6cHYNyk2Z1Fvq3XxLGDS4/4vJo8
1RkDJpsjInRc+Rqh2jlO3fw60S3Bt9nfxsiHzxB7Pzk96T1A28jXJZNVgxgfWrOrvM9xm+9LXDMR
dHq/WDjvFDvAzmyKJCgIPi5gQ+9NmT2bOVnDelwlO72OyXB0eX2GZQkWkSqox1uaR2pc+4kj9YAc
s8u2xKFsuLPMPD9A3uk9mP5wwxDVVVJuEvBlRXioXJBhJRHDfqaMe62vsONO8gENooM0dyS2wuZ6
VFB1UsoBpq7ZFX42rIis5MvZznbzuyPL0gP24IYmYwhlXhIxS1IliFRbvFJHsBC17tFRv5PMFIWJ
XSCUkBKjd9bwtw/pnYbjjE04L62uHcoup7ptI9xWeDdSc5I7kdRfpXlO+8+OgN5u4Lr2y2R+Y8dK
J2jUIIqtjFVOjDSTpV0UrrWL9iWquILFeGltgltpF/iKYXHUThUXbSg8guNHUiRX1Zuy6SFe7U9Y
DJBBGA78um3E6zbNQ9+kr1rZ9kEeodlh/bTKJtsSBOONQ1EwsBOsAtMnMFuw0mgpv8rh5KxR9Ii2
gQys+4L4ZJKtpeMt0vhOFONV6DOE6PNohlgnRqop9txPYmOA5KT10cd505U2PS34fdCRMTQ3n9qS
Scno++91glW94IXG/TLqfrxtR2MdYIiCLnTNkycyjdhZFMW92JIaE7X4EmnMgC4hPlpLplZjkgsy
AXmvCGTb9HsSQrJAd2aA/kKBN/jVBiInCqzcFR3+Ba2kMZaTQuaQy544D1Q/L1J9kNNwUdFmQmtV
8InIlozLnOFENT5JPX/G306JW0s9d6aAnhP+sY6EQ1sTDRXiAtl5NibxeqVZVz5kfThykKJwwwBE
idJgKa03oxj63ab2SLVuU4p+0Umm9Qdj6jGBJzeR3ZQ7tXOJu6h2TSYQi1j3ZLntBoVUlDZ1bIqk
Wr2/r52K5kZjPZaO+iErt0jkOJ7A+3df81KGuE/wu87mF4vi8IOhfHOKMRzAHT3MjZl4K7shizBB
0WhhbY6vbcrCwkHbpEtW/oV8L/Gn75SsGb0iliyRVzDAWzwgxrEKa8CiEy+01sm3qTE+WT11EwaR
GWtSlBFIwcOj6Cbf0qdyqfMmEvbjOsjWmBhL3xoZduvNvl848w4OKGjkNP5kJ3jtcUN5YqawpYvy
KS4p2siPdbF+jdc6CzJjGfbAOV5XMABhFW/Zq+tdVfG+kkhOrEulIveZ33qUbDTRFjzdyGFi4hqb
fqfJ8otVrn6bomiuOaoSEkD1hl0i881+iz0aSfRJW2T8aYLIHItGkRk0xo1lvR2jFvZiVr3BekZ+
mj0sE6JyE/db0gOqGZf2QEPDpBInP9LCIzd6W3LpmLI8o2WC1lJ2p/m2911Nl/A81znZjTyAuUBh
ZF5oddHlb0C9uea4byyr2bsy2bsZEGCi+XZkUCVB260v5GPX3mixBZqxohCO6N4tzgLM1RQ3o42Y
kh4fTnI38prWXQ8zMTigGyLazvPdMn03Rd/u50IpIQFnxt5ZaecSNfsyICyk8m08loP6vMStODgx
W/h0uGDdETdSnNCNT8e3LFsR9lnERictBi9gZPo8AcLR8X8vRvPq2kyqhWl/U/rqmyT6ccMTu14d
JzTSuyoN4kKviIe5rYgSJVaIUofiRphdDXafsZMcDedo1I4TOhIXc0TuCrCEqT+3H9JuVf0kIa4q
d6oVtYBBQCghu3ZD0l9FVMQN7YGPoVCrt9oK5JqLozKl94khQdMTp7crUE+XLqouwtoN7D+bzbHr
I9bXUUgjXd5Ngo5OPe66orUek8H4roOC8uZEmigYgasxFI+w29XuzLquyrTPMYumAVoBTMzW3KeN
7Xg5m9I94UzzehnwdDd8+k9Ifqk78Kcv6XyYBvsli1B2ZHox+gO25yATZw2aagEb81St7RyUxZQc
4eJcVEV+LKsG0f7qtF6L2sK3reKTYi6P/UgD2Zob1LRu+4liuHUEOZSCM8r0LwOVGd/U1+TYC/15
WpqbFhWqr7XCIVz2LtcggwPGY9Ydbtx0YFJUJDqOmkDVEdcJDC+PKC0jEHVDSixK3DSqyGhz/WW2
JK65hR4gXlZvbO5HPX5QXaPwHVR9u3Lun1R5trRyhPEI6KGb16DQ6UEVumLiMyVzQRYQso1548iC
raBU+tJFRKn2cDMzkx0OEvJbu6MSCAPnzipQpqz0ijNp3iN2ujGL/qLFnA6LqguvE/FA0Z0eA4Cy
eudlQYbhz1X3XLvTQ1Ybz40YWPH27uiXSvaQa8RFxPViBnmgJYDA4recvj1eqHz0s5QYGxQrlDYO
yzyB9YycsFbii+o09s06pJbvoXdIT50DVUHfq6IrcTHp014AkvSs1jw22kgA2lDe5h1OrW20qGvC
NaSIRNhR5Y/306i/ggpIdygS4qAW+u1cgpgc40ywlJZO4Cr61xqH5g2bIED/FP9rZHnualbwxY/t
zOHsuL6hfelAakGyip/qeaR2/WLFfX2ahbMiRfTwhJRfRf44NBkMeymdQ+9kD4lOPNDSkuGFCtTw
a/mNhOHp3MiB1utAa7WefdUmecapHTZfeLgCdNMl72JZ7KFhhXPBpEiULauirYTVhw518oBdj7XL
WBMbBQnMjUX68DBXYdRRXLAYOoDvZrsx1sn+je6kbVyy1Bn3XMm01+fpSceE2Tqds4sWKKy5qzzZ
ruzAkdMkz7pjhRzGXQdWR/1xSosQvf6NU4HAR7VQMLVuWWSWjU3PGMjNbVGnTrrJMp8SKU5R+8C2
8khY2vdIHfMwwdbKSI7cuwR/AKeKxcfqnpphxXGFdPowMhfSXs3mXeNigByq/intOv3UxWx6iODR
boqxxWUPYMlQ0Y9J7E7ADvY41Z40SwCQavqH2YZkKceN3jxY1OJwsXsbmAzLnd9FTO+DfRqHrtzb
ycIieMtgyLmgNDKO4R82pE+Y2HkSowgA6DAF1ikeR0ARGPyR+DJbNgT9eHCmvtmqnuBClZ+SNHSQ
ETHZGSl6I/MNOyDjB5kPWhZh5LTt90XW+c7JB9bB5K8MKMxd6s07iT93t6DUUQ2oObxibG2E5S3r
FI6z9dRGMG21Adpm3RPdazL0I+b5JDFu3USl8yyjduA1LqnWbGkyYmDzrJaIrAjkhboQf6i1FYcH
xtRZpU28Nm+CkrXWPbc59nKUa9VlTZSFt+g1W2J2s63yuaVIoamzOHdaAzNlBRko907R2A9KDpGU
6vupL+eaMuASUYYwvrmrfF46os2KGEYQnyFoSGKTRHfFxpJ4XptbMKfyQtRxdQ+QotmvrM2Dsn0u
yRtjPqGQYyv5vjcAkuTwjkm9QR1dpI7frGp0GKfiSchoCOaeZamuli+doAa8wotcs5VIHJS7uhqU
NI3qJf8Q845R406Z5+/FxBK6V6lBzDNhHa71wWjS79hz78ZifMJtZge2RctD6wmJ4lOZsuEaA/He
gY8EwmHhmEYQ4K/CanfGkjzl7MyOoNYeoHWeSns+JI5+adUoPdD/Iz0Zi1ea4IMQxZ7m5DNVUZAv
Rv/Qbx9S6pH+wn4Rnb5xmmB93yAjyz4THrNdagaGuWmhTScid5/gxksHBeFcbKDNWkMHQRvSYhJk
3J4r06WlelDtaT+lxvNkSUKrzY5dWbx+X9G2Bb2CyqLBMdR8ieR4EPH0uMWpDHL+aq7DfIjhbbVO
A4oAzQwmGXjvYotDitzvIPLmfd2Yb6vItZBpEwl93i07mid3XBZ9UCzYKVB+w/4p8B122+zoLAqC
JLAzbvOZyDJMRPWTAFaxTyLQIgPUqLbLPqiq8TTl85ZK3xXU7O2XRs9oQiKJ8AotsEnD2SXrZ82A
Rzc37U3curjiTLaKsjV0j7iHIDes9IzEHjzLzE5nqu6IaI74XLtQcybATrXIX1sh6iCuNYGj0eg8
TadqS41F2TWl64bFABpChREm7eUoWpultYpmwfiKSOepzYe7HC0cdKr5vSQMydMWpwksgYGz7y6U
J31wOXmoFI9j9znFcUsgg3jD5w1yhN6rlgxAy9ROPVrzV9aY6aNt0W00hxF2RnVEOUIVsHbZlE/B
GKdBZpps2hIENZIqmIdnvtu6ot/Wccv/MzBk2KzIm66j8lLeg9xxvRgikg+QjlNjxK5B4EICqrTQ
TPnzc1V8zSSCHETqX3uCNkP0vTDDcYb5yxDRuGJ56dkMnt6sQFbOGdB8pVeoS8oSgnBFhhpWYtVa
WjIiWR/isz3UjjzwAfK0dBpOqGKSI3yjvZNAp8pyPK5ps3xcetBi9OthyZHm3ScN7rYxJQXaoAdV
Oc0hHjjjylxNbyy15Gwolw5SMcvr4s5Iu/NSUjxs7QyTD6XjEwpiLkfxUuFACkjgpf+AVith+WpC
CTIG3IW9MoFT0+yQTwxVgz5DMpoyZ05tixe5B5pWKPsm1TZHqYslXXPv+1z9ZJnquNPAV41j5Z6F
9TFP8Jvk3bY9SsEglOrgMz4dCrV8Z2d1WdWjvirO3dS4tzOuHt+dlbe+phY2Uik4LA6iWpF3FwWu
wW4GtRAsJlnVFeFbnlnejuXXBF+TZ05HhIo9fxPBiCOI89E1viTWUPhx9Sjy+2lYMMOjjArqSPZB
rQBvVUoj2jXmQsoJVQZFeXBEiAaKfSjCJhaBhU8RiLq5eu9QLT2UxH9yQU0s6nNxSQzrCW/kwXT6
4dAueevX42oD0seeB8qUHfR5y6/fYT+tfFFrH0pnuTFTxDY1vthjks8XHTy4X4OzJr63whpbU43G
JNXNSSCS8sOa6e/0pnTPJjdmmZHYYeXRsoQq9AQ/JVE/t7ErHxibySeJKKK4NPq3oOl9zkYpIMI6
QVp+nxQgLvDiA8oCUjZIsj+V4qitYBB0Md7T+e/o4iCeTlONVQOurv2SU6gem4zPYkm22Dy+kHjf
B2uf8QJnA/6onlSdpo+fWYkIX+eixk+4i5s8Oa4dJdVFeYtAfEedMb7ai3VQ1HG6TzpAYYaF2nBR
yYhGLAaLGCLEoXJi0g6Ihd/RHhgOzOKbfGp+t7kSaEiEvRqPXB8degcjlztLP5ug6Dy5VB+HrU90
tYQMm6fELEhj+mERud6//qTdHCM/H3N9iiMVJ/Ouj7ne//non99L6GJj+05UPgocoUQYvO6KFZWd
4uiPvxzmx2/9l4d0ckKX1KXT/R8Puh6d2XDLKt9O+JejbN4k4JEpqzQ4F3EUhWPmSBa825/48/x+
HKfETURKjAubefuLrz9u24H8YDWB9/r7ka/3fzzw+pd0jvkeYyoNroeOKT1xhL9/y89fdX3hrnfj
oowJcodAdL378xVVTa08JEK7SVrlY0RIEt1GapVJWr8Bg4PUpFpkCaKDpHg3xt6YK+xcRmbMWdfZ
SWZMujpMoWJkU8ya+cMtXE7Vd2bdPaaCsEIVjrnsqYSBKPmYM8KlqEkNTX5hyw/mpEob3LPDRLLe
wjBf5MQY0b6HmalEQ+rPCwplqyw/ukMTLgI9i4m+eETEjMfWXBGcmkN2q6pby2SBoLgoNhFZ8ozv
8mZs0i9bC6NdCJBJh/pSi/WdBDgiPxvzPOnGwUVLAumTfKM9gXO3osDHmK+EGQkUej7ZeOmW0+tN
RXSvCgbU1EYhIEjqZn8ExGytbWxNLADdO6jd1FzHDWsKeS11T3DliiARRr9LrMNAL94rMSPMyTru
LAsJNaj/m6kvPoPmqvyKFpeo7UCqsFFc0X3sSzDYMqNdY3PReiKfj0xsoVI7BwppYJGs5V1Qy1sm
5RWdjrKT+nxGmrMjFpp9r0OwlJm0hxphfBDHYo//7ROyHHYO/R5dIolPgPGMuYuCZGppmRv1c5Fb
X6tJzP7YLF8nu4D7mhkM3KIavVQyB4JEKoJxfY2l/lTlLG9rRjLM+TVxmC+DShV0JgybPCO0wckO
l6YZTpvzodQgHjotDfQ0WWt0R86hUfGxwkyLokTz24XKgCFgsA49o+mYs90YbE079pPheqsyvDYT
2Wm2kT1NEesKq053NHs+rSCRKaTZtKPggvhyyD8vTGqQBbeoMFA+WmJN+Ol0PzGgolHibIhGhHRC
Vx715y3DGAAjxAtmryjolk1OvnEJC4g+wME26ZFhlpw763kiMRWGqgUUMG/2/bLnp7SZyIHC9Frd
9av7jHvkBELyvZgTsGt0LY0Y+PGMndTUcgMtj0160aZ5smq7835RH97/SGX4P+VA9m9S9kTv/JO+
Tx/X0mEhGHijWCqh6/td0BdHCECTgeIU2RTCK0bFPdkZnYVEy+9zFXVHYkRPJn7wQClK8sz7ONqD
5LcOxVBpO0UckeAT5o6XBMLVcKMVivvBmBdvju3iLuNCqOzukaFA/ocTv7qofkmZuJ64pXI5EHIi
LOr+v5/4mpSttVCjPdIIzo6KZSLXoJznzZAFyQogC7ZLHXr6eXxnpjFh0YKcwH//4v2TwL6dA/UP
/t+kkA6rvN/PIWmS1JrjAvbv0C93GP+PmZbGR1Z+2s4FcRxW4EEBrjw6oFovyaCeQGVDRPwPsPx/
hgddzwMQtIu5TkXaa22qzV8cZ1m1LEab2RLPbYQjB2bRcXOBdyqD4NSlr+OKHbPKrSfNkc0FngJq
bIotY40rOeqUy+j2zZkFvXeFMEsEM8xXOTO6hqHakAzTKEK1S0RYc2SYgGMm9NtKpyNspx9OhkTj
l9hDgwrzleWMYzhDWMjcyj5fb5Ltqz5fX//9y/8vrt3NYmdoIP625CT7H2LUQe0dErdjebQ0HSg7
qK0gdUlD1KS9rzFsx8YKQaOZ2FvCEzD1+kjGOv39fGXZPp/LQhI1rk5GqJnFeIRXDEFHYuto62g8
wAbTAUVNj0MEqul65v/bwucLANiqq773v0udr/Llnzro/7/k0f/J/gkIcmj/qY3envSXNtr9Q3Vx
B9q6tY1cP4XR5h+2jfbZ4mP4tzLaUP+wNE1jmLDZwaPm5Dh/KaMtRNOGrto8QHVQWRn/M2W0/o/U
G9jntr4l3hDvJGxBW/j3z2CrWWkzNDI+AcHaOYakNlT2h0zqhFPEeg93NSfZJIsO13vXG5RPQauq
aaguWX0cta9XJ/X1xoETA/Rjc1ar7PZ3ar/eZknhc5FS8OpzK0RG9tarUUxJpWzPGg3hWBTfrA4h
JEPjRYVlnIwU7JetP9CiWeTp6ZmKhC9nHRLCoN0BQUygC0uShMsY3T/Z3CWbvGDRmNicYX0cyXc+
1Ot6Mwzsnq3Mco+RolIGdYoJpYuPtLjxOiK2fOr36MjgGt5lWWBN9mnr0Lyo86kEiYelLyf0gCeX
0Wf8gxYEzohgb3ZrCQ6njtIemeloauj773RnKX1k5JYnhnk66WZE1zSqx2BWMDn10hVhfBxbLfKm
Br2W00x7XUlcqgLZLumuLERsh6OcDxrA9FnG7xraPW9oMYHMtfpN6E+wQTCJLKUe4DfNgs6iHcQk
qXirQ6uvMhoZ5Fsxth4/Ug5EBB6ZbeDoy56oqVog+CY06LuV2g8Z4tFjj4YhGQ0wSsJGPy3vnXo5
9lpKudkChwvoYGcgitH0YTwQI9k54Esk1eckUG2oimgVNitt7RP0HV2miPVMrMsooOXyf9k7k+a2
lXXL/pea41Zmoh/UhCTYQA0l2ZYlTRCyZaPve/z6twDfOjrvxK2oqHlNEAApsUOX+X17r/1ga7Zk
6o3x1k1bVCC00GOglDtgrM3OXvg90iCFlZf05HaOg8+Uxc9LuOb98t6q41SPvyYXAiNRnkwdrQ4j
VpMdcMTSJCizL+boYj/GZlgWWH/qjtqKG0aCCJVy8hYbHJKD5w5TUQOUVsOpFGmZv0yPRD5E56xC
nZDaxlc3byAedCBIB+du9YFhpbNvbMx8N6Gp/xqWnMoYusvDKNm9mqk9xAMfk5kDfZoTUDsOnIxa
rt20wHx7m9J2OqBkMoiUCCsagQAe5guNmdhLG/m4LNDGy0RFXx2NQGJYdntV6yijMsHQrOu0q1D8
mCkOYEoRr1Nv0iTAMb7P1uqDtAqPLAZFdjXBf0zOQi0rT7DoIr9oqSVkj3OUuXwCQTIG/RtUFOY3
Khl8emX6xNfn+xLI1GGgYK8pue90vXmywkRnp9X7qOM8c5D/XWj2z2AdcbM6xkcWyPwNGHxbm1BG
c9+Y6alItMyGXJjeO1/DpXiVRQ/XKI4hZcQB9obyKSRV4Fga7dnVC8BlGkwNZRkUf+cTA5r8aNJY
OeElBM/E3os0GJNiQCAVldRaZnWUdMCGGC82CeJkCXPy1PgUurnVTpCrhubUL+GDPllHZVpHy+iZ
3VIbYli8NjoUWemka5wrW9EuWH2+laBcDQkM7GN4rLKc0gakeqUDQsmi9E7J+IqSq/SMfRzr430+
f+tabTmZVZPvNeesci38ovPndwmh30I4r/bgXPBa1wep2bdlbjxMOQcybrPhplLmD0GfL17K6mSR
Qby/jauBoTvrO8cEvhLG3+IRiUGfNtExhAMcSIr/BM2EKwQGQUm3FwX8sazXsHXmVC5y84FhwHId
2vZFG6LviZGiqTbK2Vvaurw0gXNEiHigdf8DvQA1eis7InyGrrXMXoiLC0uzeA8peNEKCPIYbzcT
OY/K/O8oG/weU3dA/vi9QkiyG2kJUUJiWtBMhClW8xIdlEBSHqAW2tdgXXdQqoheqTER0mrp0F3v
M3tEjhafzYUpnZHJm2WxrnocVPTuqspL+/aHkdNGL133V1wbLz2g/4sqEO7T/LrKWY+hdC01icCi
OuljsxbHk0PBpe0wx9YlouSNBXV+n6Eo03ZYzsFgt2eRlwQgx9GdHuo3VGB07kSoqmOKaHUxdkcn
zX3VoPDKYvXQ4DTRg3MCJvJU0VVFlM6sCI7WPTO0bnm2JyatQQsi2lmcj3FGsaK4ReAUuY3G+qG2
w/qclFCOh/hnUjgJCblUm0sN+lg0f7e71PGa2UFi4UyswEA1zOW9iRvOl4YyRSuRrFWUk3aVSs1d
E2fjORXj73kqS0+mxt3YujOcOBiTyVTvh2LRPDLt6wu3lkdhfKnL0vywx2crzl46G4fLGLsmkjru
mgbqhn0mxl+dmw+PRTI80ax1IAIzmSl096ZdmCkbUrzFK44nvUPz4ItyOkzMpJspR5YVSF9aIQTz
rAKWEroHOA5iRxxVteuG4Wdufg/zMPwiogIXeMtVJb+fXbRvYpnJrnLFs94+9iC6PAsOC2SSvsJ5
OjNP/CGhwkoX20zoIMWZcV+LMk/vVRRxYYbi0FFTPNpyVVnBICb3VHphWb9p4EE9PVPWHuZ0cBTM
tvcM03UvsqZvNDNeYoz3wBWYTo/IBDk+3koH2HgpulfA7w6BzyERGtIe912WwEEsj7Y+FZz8ZPua
kmAHGYFNnAGBECkdv+g2vmPT0j4oiqJnMUXrNUAWDoZDjwFlCNA+uqDISMg4Ht3MM8fhgu1Xfyjl
mF/Cgt1q1zQBi7WantjpwcLYZKXt4JsGxlB7oFmSgl475Qw2snptgrY0sLjXXk1I/A6QDHIHysgX
KmMSpo+HKXSrWxQM9S4223PdhGDtUKMe7VI8U3V40WMaW3NbeEKn6TilwF/KVP8ZzcOBnve91lb0
YhQ05Epm8IC5nsPOudi99sQ052HkMNqbIG6altM4brWf5GTqxqh9dUVyxe4aIqjv7kmpzLql8904
nr0ohsHbzstLWnHyGgqpVBgmVIWL9oW7jnkssGscJoebmW3iemjEAjtjoUKnS5ScwgmvZRjvWqzK
lFgLUqxo+IhS+kWXjUehFe1xsNZmevsGtJlSymzHfmPKX3HHOAOeISkvdXIy7fAIxlbSVXbExcTx
65k5kfY1qMS9jTfxAfgwynQz+zbR4V3rD3JvKxHc0xlZvM7FHGyvaDCM48g7GCvsoxdN6i98ynnf
ugT+ktgUPrcmFn/bPRlYqE89wSNWUxZMG0UEeMpMfE6vtZQ95jvMXGQhF8EeMQ567pwW/Ojotwa2
NIj/MXfBKtRo/6eMSAH+PZaVompCxUsQZ5XmkkB5OIYNOZlUuaiuAoRvB10ytwNK7MbqRkxBdgDD
R5C2W54tZKRAlpy73vzK8am8chTJbrZEesD54GtDjpl47OWFmzdHht4dgOV3HnSwgqHZme5bdOPq
5Izmfc0ARlO/wMC1Xi7RwNFpPUybBTkdL3VIeHsxEBAOOf5YYbfhnhOBUSc7XkfgiEF48QC30T1c
L52Z7e400V71ynibFMdKTBbN4uZklqTmW+Fgs5jxC32lKC4OCqIB5kc2a7o+O8I+cm7ygjuI6z4k
PYPT2TQvHScHWV9wxpKs/CIao0ASHy+3o1iv35lLMoNRDSfbaiBxjOVTrZuUZVP8xoCfn/Ow9QlM
w81cE+bOcARXnCjuko4Bu2lG7X6uD3X9qImRMMHCjshlWtbQu4WJQZ3At7cfJHOMfaA19DXY5XnC
lTuv4oCDsHwe6ty6W4L4qufL90ozWm7CmnEjx0OoDrXTlmcHgiZtZBOUe5Kuma6MhjE34H5Kf0wJ
russQnNqTWAwMlfdGLKzYClXVxdohSddAiAsd6Z3n9FS6+s7K0ZV19a34WTVXtrqJ8oqzD9sdLTg
RL4jAGdUjT10hlhxaUT5BZd24MkIoH+HGozUG+t2TBd83mlzMmxenK69ctQT0MjXNnYvKrJf57Kk
MJpGaKhKBNalCvcJwoT9JPERuOSQDMDyFz2O+KR3cJmpQku+CLm1ezNcOMza1lvCN+Q8s9/ARQiY
wTBxeCEDPjm1ituq6gaCmdufkNeNx0zmNw0u/R3jpYveET/XVIXlG2Z1Dv0I28QpCoefpu04d+gb
+/1KSE/w9XzRkuEDjE6NKxbAVqw9DUhCnyPTyk9x9NGS4H0E1jrdLtDD6dtCX/UXY6rBfry61Ewo
Zl0FVvk7nHaoPqHLMnYFEtOACq2Xl4G99j4nSMWmtPgdeiIhRNum92MJia6iRv/T2ZzTkVPv1KDU
McNVQm30SEWfQwnsnhhR4jcqvDRWfK6cPoSTAKCVTvZPZdFSHDVFgdTiylgP7bewwgFhVtBQOEmj
onEPauY4WtwnO+pvixD2HxR47gO2cykNOZ8IBXnSBI5id3KN9zwxPcLDvTjRig+VwIUeJKd2VdeM
cAvUIzlnMnNgj+BOepWEq4bxtelU9hXsKhdok+9fSa3x9QkUpaYC7Cm66TWFYKzM77JXnN2HhfI1
qi9ZnlIbwdrcXiuLIlOMVIvpfngSAjNgCuG6zbmtzmV3xdD/qlf5wyRUfzsgID7GioBvdL77rCzW
gVULZ9coOB3lQhsAfXXUzo9q0Mc9NoTnHCzc0WJyP+E6ODbmjDiEFuQ0VNaR6vZ0IkkL342lvmM/
Tr0oGMeLlqkRrtzP1gGXbNr57wRdSdQk8Z0chqtiss0oMyUWAt/dhdCZr24qrZvG6JZDlK7dbx3G
CeOC20KNDMbymowglGIXMH13VdX+QgZmeQidPBTy6BH5sRNdy7zUIeMDzElxcIuqvquTaD+NzTPY
oNhzuQ4cJ6Kej1IM8g5ZRNPRdQTIXWKwQNWf2YRrGGIXt/H3xiJ3iwjOhIup+hJ1+C/awfbp8OAc
sm3GOkSnxSutOuSzsduGX20sv7VTaFxscpOa8EYEhIB0FVMY4YW7VosO2cDFpHJ7bDQqfTJm40YZ
c30cgRF51CAwsAYoTORUlDcibX1UfCghUsHkvJQ1cmM6zVWndpZZfFNl/GtRvFyuEzeOTWKfTbQg
nORdKSIYuqC7DWkyQVjlbEPiKVHaVsa9i8eCy9HZmm1rVzB4q+1N6sVXKELa9FUtvlvUB6KKjIVh
rrAkNFfN+RpDRvLQ/KEik/1DYSnl10JTPtcpO99t2+Qd6/62ti0qxIo99FHHatFDa491UyI3WAPv
tkVt1tIv18W2ycUblKYasz3+OOVX6yLKRoPbURPdW5aVnJQRoaPN3Ae8P8Fle7d2/QjbokKD4Q+k
iP31IUQnSBkCpetNa67esC62tf+02Y4gpAutvdjrBxRrVl9rv5eikJdtY3t4Wgnz6dD8Eo2k7466
DJ3lwsBp/bDbmj7EV2DS2pFwYT3/86xG05fDPrzARVM+kXMIk9Y1PSmMvVQy3Rt94vhIGYa1+2ZD
Sokeug4vpt0p40BaWIccrfBqLjx+uS62NZf63J81aBvV9hcdAwDlqQZLkTWix2E02/nUTDpfb8Me
ByZxRnQWkIIT/tUj4eD/pqllAspuQk0JYGEID2VRD/6C8PPPYkI3l/Hb/O8HB+4oHCW0SJjrPmhN
OvqBsAeGkay56+LzsYLROpz9ZG9Nweh3RHT8WWTagEHOib9OUHMgKMmnENYaliBYlkNEZ77qh/ig
JqiXnwu5UhkZZFc+2sPx4IiwRWxrxRfp1iBxtbQ6z9ye/azPat9mjM4BjW7KaLSaPYROk4EXssR1
U0uFPNDSXRV2VAiT3CJ0gzPxIq1XmlCjL1DDn+oovp30koitdbE97pQpess0HnDUOYuJ5h8u+H6e
+8F3Ucn6deYiwNHSDhtg/iqTO2DYvZ9OZtaeqzjpfc12ElRRI0DKsOr8z0WGH9xPwV0dy6l43B7n
/ROfUIBELIQahFJvYeb2rV8VIqKKB/h1xulArJ/t6yA1MBdEeERaq/M/F8X6pmtYQMbVnmce9PUV
JGIMUoB4wXr9FP2cCcbQ63ajzeTPZXaDsKL8Wpocd0BdMFZi5whtLpP2iDpUME0qCsBVTjiVx6h7
dlEj0xWFGhRJ422ADEh+60hdZCGWoaY6ayf6ZUy1uwAXodPYEe31VTNO7N3OhE62H8sapYsZvDp2
+RhGzWkQg3kksPtLrbvf57wYIUcdgXDD6a3Rrc8AMgxZd3dRZwCTsKyPRPsCwKT2CDshQsF0nmcz
vNUTIzv2jNYxkozuMZ/BTk7ZyeE8zgeqdLCp7jPNQJ5O4uVqj8FhxKThTIKlOliOr6k88Uo9ew4d
WuOEu7kpNqWud1fxUohYq8m+lBWhOWHe/WZI1196k1Gplj7HKakfVsL1EtVsNpsHEnFhCK3lcjqS
O+xKA9BEu78mJS/raA5UihCD+IT5IAc2eEwaMoyzcdiJjiSyXv9YcfJotZlPWAg2EqW9GoLjopwt
m7MK8GgwBYdhRA9vuda7lj23ub0czMbSdm7GhEs51a63yEotR/vSuglduAQ9cAoS7s4uGuKXhme3
GO6Gppz9umR6htVAR3hV9w9tj45Q07/VWDfKnsEyiTnfydH7qgEYAuy1zjKL4SShM0BewNVGHET5
Cr+w20GdOWZ+XjTfYzPr8T1Z1DY0daHF/trr3FVtS9leWUzqEo7PSTc2X6lk7Sw10v9DI+9mcJbq
IHucQtI/YLYcTZv7W+3KybNl/zKYDsO9mgJUZ73TsMl+WEP/ivQT45Md/egWO95Vi+YiVmBnaGGP
RmosfvCDf1dZ4jmZjWITlLJNPFo4qA90p19i5BWr0y0Mg4clsGdCJKh7utI8dS4FEMoSK/A1PjVo
/9LccLiCoxHvk9IFtW5di/EcCLzOZOmJk17aIFRg7++bsEH/N4W/MKGYO50BOb2Ftbo2PC41ElKp
UgTAPTM7Udk7WRKrYyT1QW/db8wQyEnGkk2gCeWW9o1awds4AQELV3QUriQmSzq3kiguH1DqgdWr
WnHWHbohc/RtaGi8t9gwEJUBGGuL6CaXD83TovjiKam5DMFfF93pEAjMkgnpQCG0xgBVghLXU4La
FNqS5o5Ti6PLNO6TOe/R1puvBhCZc9E/lTlu1EmfnoXMjWM4dG+B1mcHzRQZc3sOszaJqFwkDHxK
0nqj4jVkxzAPNw9lGBnHBPX0vmfG2JLG2hQ1Gv0Z/hQCZ5pQefAVCDkicVyoR2mD/5FmdMfJtVtb
GRmKCs9w5mw/5PYFMkCFfA2Jiw3o7Ml4qBDzH3SAP2tpK6IWo/uidt5XM9Ttyjhmem5eK1Vhlk0C
bGSU+mYMH6ho3mbDIeerIuVGEhIVxsiSokw+ykC8YBl9o7ANQz3EtDRWl8qR4Q3XVsS6HbmlfNmm
szxtYmoX4cY6ELK767n3nkykl6s97GtEY4WpyQeG6HgXRCA5hgmZJ3cvDMG6dXQy7adp5MhMB/G7
GQECLpN8LuNxOUZq5dIY+VdrxEQIoARYWZD2nm241jEPJkFgAvVnxPZcs1ZLEoXuHaka1XXSMOHM
fhVZ38a0Uw+CWE+vLTnyAiTFl7Jsw32qWe9FW34rSDtIbXLk0hq5dOjU59o0in2RQpaO5+IMA9Pd
qSxMPJyhnh5yO8U1Alo+Go5ON9+SjHzPBQvAdczkRpHOucsoTTK5vI+yZ3NYSX1N/ayWJPA1HV+X
G6IOlPHyPA5OeegCHK3zYl5IIAI9r1OiVSB+mvmcrfLU2H1OqxiwuGOok0S4ST0kP81zfDekIXJm
hp8GmDk7mn+EoBxPBJaku2ywvjLw/C4iXaOMNZ2Awo1+GTUIEjvEV3lIgHTTesL93hM+C3Uqwy89
jc9Ez1FNtn0x6kxGKsKO7NkmyU9CkRQnQ83oyunHMOEzK6bK5XuZDd9rOgcrHwWN1/AelyMJA418
wvRDILLSYKYFzT4vw/F2EP21zbNfFAONwcIHjmBvMFaWRUAdtwVteUnWx7YntkW8CgrzFW8BefKZ
uia2hoVRyraoawanPRddJ48oi83YHWPLuB+B8Qu3ecpz8KIo0kGk+NmAP8EqGRlsC8g0/Z+1OejI
5YtkjMUukKAb8FK6u7hStFZ6bbiZAyM8objbOxgY+liEXkxNkjadERxof8J2peUXkino2wbhklmQ
3uUZNx7Xra7RxG3cTaQj98XYTD7By5dUiJkRfjz5kzuiyaNwe8hKxq/cJFtGKAxiLYy1KmnLy/Y4
IdbqBI2XSb3zWFO+95ae9mScPo1BZ+E/yl1fx87sWwOhI2bsV6qnUpiD5gIXmVxsh4GQ1RKaCt5w
BOheFjs0qJVHfm5+Q7p8drPgF74xwpGKCNOrcCaFejdanYtxDY8xCGLOPdUm6FsYdlrrYlvbFsQn
MKXaVpHMlj5yZlirNwUSw5tpxSVlifxV9Qax2A7nNqHRFTMrQpaoln2EAmpHp1mg4kvAHtsmU71q
Z2nduZnJUtn2lk2G4Z+9RRTSeMJ4f1tPdn1w8JrslyZJD0heyAcNYlwfTP728fpWxlRQOw+L3cLP
gdDwUeSxdtINKyfUx8Q9wDDwc6EXDBVbFVPK3Va3Z2YMmIFivgDkIr+JOkSmQxHfF1H1uvHOZwE4
cJ/GREkVIwkeG4Zle6yz2rsBKgcnKjM/ayHAaFIDDVWO7o3Jvq3Rj+4uffE8riHlWzx5PoScCURP
b6R4NwatsC4gkRAxvhhpRjhkd3D1nNrMOov4BxvfTCaFe6MEnjS28Y0atFNSUKfGz6rvdOp5vkYu
Gcx5P3Ybann6ZOO3rx2qzeuwHtI9cQt2wzG2DvW3hR337lHBS4E+oPwudn6VM1VSbusXm9Z8r0cM
wxnCETMX7Mt1GG6Hrc20ZaJssGo6aNjFAAxaGDR9BXhVWnA0VYFL5XPhIqU8y5ApLNHa2Y7fNffw
A/0GBF75WhIxlVkX7l9reu2ae93mGAWY5xynuL9P9aD7IyCxILsQ/FCdCU1dbEH0jFDnzjL2wzpH
zNfZootXEiAeddxtR4QrJidbZtQcbWMT+0n7mspHN9LEZ0helZh2nKZAc4qCt6MFRIEyn7TTYkLq
D5OFeqpbnf8IhMOqHE79bOCyRl2cV8FT4LrFcXufcaPejBu+ByqlcQz08bFzFto5NlzlHGWYbhod
H3Yg2VthLNkmQhpYhyEtXzbLPtJTpC6xybgVU9v+HyEG26aBo/+E1+DSrZO8AY/MIdAFJACS3omF
WeeCblSD6zZ6ZiAtlKYuovHkDBSF9f6HpeanhBSI4xYQACqx8sFPgCbYtidI3yfC2vkthrK/sTOC
FSvKCpsEZyJ8BkfA+hHL9fhscEjhihpQ+XJxiOoXfEfNZYtbQPHHhEhX3Z3dsguHLWVgCxyogZwu
tXsMeZNSzEBerPP2kjPxCv9+9W1bpFhA1vemVVXjNWOh2okP+rk9gAveF8byqPXpWxSCXh9BYrXD
zGGm1qOLI0Qu+2jBRD6tF5f1scawiOagC3HYvrFh96iZt98h0dqXBbv2IZngoqyT9Oi2QIzj24Sa
+F3b7ssRdth2bm4fcZiJryFqiD7dOi1vcudHgBw/W8sjbT2HJ2IjrtsWsXQfw5QPnr0EpR/QPtwb
UdDupT1wqqwfaztfts1tsaxPjH3UA1Cn5r598mnWahi46haq6n1oZKhL2LuJba57ZYZuqx9TSFSE
bveXIc8J0tI55XPMhFTQX7iDabBO8gxJcwMq55jV1Re9x+3hpv29LCTThzAA9rWm21Jr2cG5uhti
8cAIgmIkVy6VdQQEDmiG4xq6HnLU/lTLiHNQ81XJr6qq4WdFXXMH5/zJqdRL0lmv4PDv60q6B2aU
yMXJtObXNm+zZFlOUDC5nYvOB6Vw09rVqwmj+1Cb4gmIG4xstOL7OUJj0OZvoauwAQwq9zLiNQro
sFRKxG7QnfRUx8a3fr7R6+CuRLBZKnM8xKq/Bxf7VrYZ11njrh9xtmL9+Uk5vn0aqFUOREM1UzQ/
ZYE4d4zHkIWiNZ+Li11r3YF4A/DhmXVHmf7BIVlvZz9KG5ZtZQAHmaz4Oq1WxbjCluXMWKkVE2MG
qQxUuhFQUPmTM3KBUcegTMUBNCiBTa1NVEMkNfIHugXFzVybhJTqxQWiTP+jFA+mHRg/owB/NvMT
7vIlY9QBQK8ziufQ0K4uhQsvkSlY8bH7LV3G9XU0PE415JW21NzjdjJSdCbeDqj9VDTiNFrOaYtC
cRtFJO22mk6hutTzBRkCioK5k1eZLdrRjQrXn3IQy/9f67kBdf+vKFzbgVv7P/8O2/3vUR9l0b0X
/wj62P7n31JPKYx/CaVbtiGkpKVgwLX9NwYXTee/8JZIOIlAiZUUvNO/abgGAlGB90UocMemgUzh
L82nYfxLx9Tn2mhBTdOyDPn/pPnUJR+AZMOZOL3Lx//6H6YwLWFJznYoSo5yDDSk/013XS1lqgKm
i1drXgVIjEbwxRfnArb5LtfEZSlK+5hk+k3eO4mXDfEbVnDquZMl0RlEVOejm57SyxEtRXLoi9/O
OiMmVeBVOd2TUTUJZjaDFutA4LzEiMLQgLMCTFNrlo/5aNLkVAQIllhjv6Zz92NZoDLZyQIBICLq
tNFfo3T6WZCsawGYvWbE/z2u/AT0frtUS2E6kKS3My3KF5kxMY0ydKbDknHQQ70sz5qZfyexKT6V
vxlHM85rTo2ztjh6esiEbCynGnz1PgyyU8i/MVuiNEKx/AU9Xw95YP6YDFqN/Hp7NOnheSGFXhiY
62Z39sPhfVpE+ph3pde7BE61DHrhedo3qLMYZyyBwj85Yw8eMb7FbvxBEuNNMWQrR0QQI3GQqhUn
4SBtnyi0IpjxcoMQU/5iOqkKSoiZWr6IiGGKXC5FhjTQFfHNjanvbzH6V+EqfNPQYoZV7hz6kShF
nH6HRM0PEZQjvLTXusgPqkrNQ2es9lnd/aLFMaPvRjx0AzTbXiu6/ZJGZMFWX5hrrbnbJpGtRvZC
bAShAyp7lz3iMZq9IWgUkx4pcc/7wHGOetK+Qm2nI7TopQedxFduOd5WxB5B0uJaRycqz5ryGFvM
80J+gQzGz0hH5E1mw5O1QJOCkSQYCXBXYpxDv3BZQEU587Ueo+YmdjIad5q2m3JQvFTIo841wJzy
Gvj/nuE1oV+wQa1GmXpnVjSddQgBzO+GS5aSJwofNThnZr3u2Ole02vQdguqmnildharWIUkyRNw
qCNnyl2+oFQC/kVf2n4rlq7Yl8Sy7Ia5Q7hyj4WQ2rlevZONk+CJLTxkDsl9LZtV57NYRyzxurJ8
LcT/5jbJSMQyt5VM/XZBZF2ivH8RMZXQZmLShyXEm0o4/nqD2auzwpvOOrflz5SQGj8pFHqAqCxO
hm7Ot0LYa+lHPcKZIcehgWQURc9BRJYmulwknDH3THwtoKtyiZVOoiUl3HaKn6Z2T6IwGRTGT7Mm
ER3Tq2iuNgXII0lXDsooSFKc37Y80FtHNgD6L2qM9DJTnmQ2Q+ItjjgyDYJ9Qy4zJlP7PW+CD9qW
Yi8WqaHOoZnL5Kydp3hnzDAPiulOFwWvnYzUaeu+B9IycqiDFtoPraSDyGTkKE0QEW5VnQHfHmaG
hmEBQU4y3ZLJS4147mLjV3tA0U3xuegYu6BpNqDXNjGtxCAqG28hWODQZ2f2Wr56Uuk81027cxwU
bmgBSqxws6MfuQLvA9v84BcvmGvDiEhH+ltII6TDvu3QTWghY5XCuEwcs00I1NMCSCpKdZPG4ztt
s2PZ9tPZ7GPCEy2c6ZYgP5u8QmqxQzlekPK+kPJ9T4RNc4hWqRh8VopRaSXAW4HjduAauaURQfcr
PYzQ4VEYxXQimG+v9QTauJrLwCt7CYkP2Y/FpJ/wZF8x25Fu4/VNO18m3LGZQb+OgI2jMrR3R8+f
0ix6N4v4WuS6edXs1cxHJC9uxfkx6Umq+BbHXpbJ+SATyrYTTXwqXCewPOVRWLFzUljpOkzf58Yg
hxi6iLb2D7LmGiUqpabPLK7oh57OLP2ODGvg2PgxPRk/c6MWKO2KPgnFzedD21+0+PAVLa/tf/48
t/7j37ZR/cFiW6hIJo42kFVD4Whbo6f0sGjWh47JIIl0edqG+dskewtB2za3RdpYOZBM43dH5YEU
N7udTnPrXvE3YJJPS4adcHCJYB3Da7u0oD3R2g3BCD4zAjvMhfpgReRfOMrW7iOqd2LB9R0zP0IH
SBadQ7sCKN+6ui1a4JH7ha+En5ap5bb4TIL7fIzUE3koABPvtWlhzMltdGTeTVuKK2GyNE96XNJc
pvkSquVr6RRrHd65X0wMPW2cnWejvxKmTQt4XVRgQKnpRJe+zRGFNTL1EWBzXKU+CpcHKwy/d0H+
SM+/QzLCHAFtgtM57kVHdwLFtQrzc5Mqr5PrnjNlTUhr+GWyStyj22PoudmbVHQuY/ctpzfgw0Bx
0nY+hzkAI1VQHpmc947ZXUeyxw2pKr+xapme5tAQT+z2CkkM2O1aRNiMIsK+p4IA0kXXivK8TYxs
9dMdViAkSMPQChdk+pG5C6VLYWlduCsdtqcmmO22VdlxeWzCsvNqfbbPGnLSurNwQE4uN/A0B3Nr
lFxxPw3QmyeY0KfUNx5hxnwxRD7gIvAjy552kAeRT0txi/AFsaY9vAkpymPeWZd4rPOjAGKRF4NC
K9fi4zVCwpmDFPXvdgToogd+aQzxfqsObe/0ufjHYyrsGwo8gDjyscuFt5VZ8jaBpV9BcNl+pSZG
B53H9a/PIsu2tk0a//EYd8bmiIbyaVi7uNtiQfyOFJraZrKU2owvg5r12karjNGaQOC7425Y90a8
Vk62hU7sE50q9VKkU7YdDovG6RsaMDBqoX6rGfTPHPbQM4LT6Mxx9CPKop/aFDnzvl5rJdN6yDtr
tOLnZp4ORX7enpnsqVm87akcNhrJJwOcBsQH8NT+/MX2XKMZR2Noo2TfUoT5fKWhIKwUgua0215N
X8+5be3Py/x5i/UTbGt/e5ttu8/7b85Yc5z+9Sfb2vYyfz7O51t9/s32WEm50Zg14BV5Yr/948n/
4+b2xD9e889H/fN22/N/Hth+s799jb+tbn+FnGVhBDKlMDMbrfzbj/W3F9lW/+M3+dvL/e35v61u
//q5+MeHtnMDTArJzUbGwLzW2+hmMpLoppzlhLZWyBM48Oa8PRHQ6Uf1v/5NHq5upHJd3bbN/Bsn
Cad8ZH6xWyzC4YKUwMkcxU39P662FUM8NLxrShcWHUmL9aBPq0bAXjsBmsooDm7/um1vC0mCAxRn
6htykBTdM6c7VO0EeKq+KeisHg0D9F7VKnEQ3EZJoh+QZWSwIKy16DVv9S+DGxGirupq57UfrYGh
5Uh+qLMectvmFAuO3M/t7UFtPfK3tX/8Szlm3ZnU8oO2ZpVuCwQspHOumyrFP2UkjAMIjkOOu75I
SYrcvN9WhyACRrC9fb49uq3+7VGkwy+FyYDEWhNcgRhDkyzrV0suXIwjajx9omWXbqioCiSOq3lT
qr7BVn8PlcU8aD1vt0W3riUMhlfabuKpOftRkH6MhJNr3zLdpEZFb9btzxu2XE7Ukgd3XzlVB3gk
9DD+FL7efdBwzy/bCzIxJbdhfVUCdel+2RcrHj+W0X2ocyol2/cIUutLsKoIiu2CsD22/Qxce+0L
//f5+dR6xxyQce0+f8Vqi4xN1/RYekjmITDzzZtHXV1zXwYpdK9akLnQO+ZPjHUHN2B9qkmanmgy
fIfgpijGYuuFv2Jf5kB/mgBLMiSYDh2eO2IWp/O0Fv2JAYRgFcsVmIw98rB9Sjft7hvgpGiEeP3t
cwVWPF06dV30omP0pj/++cO/du22WfT9TwKC4x1mDgozZUIhdXuXfm2XkQzNi7URU49tO93q2jI/
V2U6ZzphysKTcFtBNXXFeNcL2zhvYiJnrfSOq7aIY+F3FeWACNbff9sT7fbSf21uT8SO/isbwATO
bnPAZPVf7J3XdtxKlm1/5f4AasCb1/TJpBeNyBcMkZLgvQkAX98zIutU6qhVt2/d535JAkhL2MDe
a80VcJR4FkIeCZT3xxCDDddSSUJSW0bt1pE+wv/l9iKs7PMuq55TD2iw/3moXLbkeYeWh4/613+b
Va9Ty9Sz//aj+nKcGHvcqENO7Wvqx6jZQpW3LvNq6rxwSSjj6ZGXn7dXpA3uQYccpF6ivpZ7TY5k
NTmpQ+08qY5v9WsY+f11AGbqiy4/OapLnwxP+1oLhieFxlc4/VgLtWWrDhPKJhVGrdl+r9qy3iPU
znDExMR8qZefJ0lrLK5gZZBnwvBJnhjUnqqmLg+XZTPRB7vZMLe1kdDW/OucpP4n9dCPBpd8NYlk
hPGpmjz/+nqZoATcTBVM45HprprBLUxBweA4p2fp2h+++iF2e4XWWz+qlU1AD4ex/KrLur8sIyeB
O/PI0VaXF6uvvMxe3qumLpvx8sTl8357b1I+DxmSR7Uu1Ilz8OK2PKh5deSxxrP+pObPP34hC1Qa
OXXSDDmfqm162beC5VukadRj1YrHOT1zKLEN4mFgKKN2xD9Pqo84n6ombMsHv843gHEJZ5AP6lyi
ZtWUWnaZVctcOQr+j16nXizCTwEd+ai+X/0+ivbstpdjJvTlbnzemdXSwCyHBR3OX8edmjq/Sk3+
Pv/Lp/7yqt+/4Pd3aQbi4x7awqJDHpTrUF1G1JR675+WXV6injXVKFBNXh7U9rjMqin1vn/7qbXh
swYub1Ev/O2r/rTst0/97ZsiecKf9G0r2zTqmO2pJFhjg1BDjpwvD4tv1egD5fXkslBNXZbBveYQ
V/NN/69QjfPpVn345aXnz7iEaiBjGFcG/YfzHu0uJeK6y4Hyy/x5Uh1XvyxV8+r16jj75zuB3U2I
OYZsMSjpMThuPrGyuaZu3+ck+XHz1AO2rIM9Hhid2N3nbCqJGOgG/ZnTySRlWt4DdWFArsvQPAPS
OdoNVsCFJvFbaZcHt7G0Z9MIg3vyNJqNGY5fQM5i9m2nAJdEFh+hBE266zyWU0rr28LmTzenvl5m
cre9qCcXwy6u0WBRbqROguYE5Y8/Fs1eeFTrYFvuNHWO+/0fPp9OFoiAg7ypkpYGvPysNHV5VRfW
ywNAsb+utr9cctXkn17+2zJ16VbLzt/wp/edv0FkwbXb4XyIufXj0FQPvjp2L/P42LmJoXQu5Yvy
+JXzQh5c54V/fP63t7tOP0MZ9mo4NvKkpt5e+F6Z3qlXjoQw78ypeVBPzOoQ/PMkiYvkm+TVp5G0
7hpTDf0tQAc5DCEum7a0+8SfXnk9aDUbukILYXsAWr/iLLJ3SdceKNh5VwLbIVFoDs3s3n7p6uTe
aN1rfwpurRLNkQ9GSwafmV3h0CB0HtGGfdYmeKGE0/M2Yeh/EAba025Bk2snpYDjvHSbgdYk7Dat
A9BAejbweGR8qUwPoc6477Xh1L67UewggGBkSGRzz1fcR7mOaQB09jafqxYrEdoxEZNAmSB/DvD0
rg0nOxlcZw9c4iU5CqZn5TkbTQtf3GF4i+IJllReADujlzlRZ6PKR+xlSSF81fiyAh/OLfl0EL69
abKoFMy34FuoUrhWRsmwqHZhFq1JHsi3c80UTVFEOGLZR12XruwuJFrUrr5rRnBnkwvArXK/d2vt
Z6FN87aAjLqtY3557rzkBFtCfeIWvK68e1CQ3/B0RgeYCWvKBGjmwtfBbR58fHUA0RtSz1mrY05O
w4cVlP3tMPcLuFsAtqmz89rQ3eZF+X3266OjjfWqiqdpx03ysJ2z8r6p9OCO+75PjxSOK50YJIJH
UATLtqghkEflGDLWnkywKetdg0WlW9x0Z4ZlgaM376jc5Ftu26icdzEpyKV7yFsbcciIHnDSyZgi
GTHVaSIQ1F7sjJrICMBj5ehrAEYoWxgkn1kY/1ZaaX1BjO2fnLmxwX/BnGy652AhW9XzogChZfAl
nfp5LcObH1Jn+BqDeMoQfTxV+HMBYBhPSKlgKBJVseIElZ4GI7wpl7bckZtNQRtPkexLn8rWWbbl
aDjrQdh7P2i+ATwnFQBqIXIzm+AEQGXXnoFYzdXKt8G/xWc7k1zcd4jLiSyjpvdczMY37j65q8Tt
vis7wEFhG/LvThSdS8pMgwYa2hg/XJGTb27jL8g197qx4FJ7mJnl2R/qCWc96k10fNc5WQn9nJfX
7RDtY9sY4IAB9reOdBe1rVYnb8hIp11GgbUZ2gNszJ7kx9ylVxEYLSLa7nuBG3ybG+6TjZNtgQnh
1Ub8MVv6R1pPpD+PWXpVOhUBA5WxYZczbvuZWjn9FtwJ4hQsif9FkI/mCc6doV0j2I6uJyKfDsLh
ulLRYRvMKtrPw4/IS8r7TGTffUMcks6vt2lLlEfZu7czYDUTX5g56B+LW5o3nCkyKggIlbkMvWUT
mHKA1+22bZqvMvVmi/SJGFlA1WOXHh0pBMmG+NvSozsLrPwqqJBLt6H9tdqZFTqyzO3eXUErIZ2/
RsKbV0tvXrvCfNf8IdhWGppPEqr17nGuP8vGiR9SvWhXdV1Ou6hrKTYRZzISf3Ht+RgUDVe8mZ7L
TkKNeE6SiF3a+zTC2CVdoyCERQIrXavdepVRry3deyJXo5Ap80Cjwgm3HCk+QccZA/4wIQbAPUfZ
S8zrgvTdOvheUGorJrGHb7Vc53H54DXZiXIsKnLvmOEJy4z8NUi4Go4rv2zZ/bRW++JHfEdAvKVJ
3bN0nL1tZQ+mj7mkTW65/LlOhla98Y4R23E7N18I/DE/EdfVY/UqUFpgXSfJReThustZkZqRn0SK
eaHl6zbR/GI642sgAKHmhLrAHWSjlMN94RQngfNma2kLDIa6iA++jQ/AaDhqB9uy+NHOy+hU+lUT
klVE+yj3tqjfXgBcopYIPIEI3zz5Ld5qOw0fzDDZVm2Y7vyh7zYEAp/aXBbJdY2VUBk3/pAc8IdN
t/akhRDrOq4QM9elIkLIRwNgvmY8g0Wy/WlXtntoQDH25FAvIUjA0SLuKwFw19tLeexboiDwPZOL
bXNH6Jo2TDyDozwC8ArIexaIqtzd3AhxE9Y9uUw0mXc1TZskqNtDMiApS/ETyjM/R+BAmklOYXeH
e4yzi2fTlJ3sHqrCW93TMzVbWkGRHv3Uov6TFKkFoMrDKCyU4NVIClkLxMbOEMYjuyudOLqxFvPZ
0WtYb3OWnUgNubLmb01Xa7e5ubC7xPmN0DSMQkU6HmnKrSoHSS5SexlAsadQgBKmGKGNjwUBY213
8iMP1Tb1/lfOjyeXpCdC2dhRy9nGlsfJyjQIK7O87JHK/AbgdLLXWWObzArSvZXF76lR3cJiworR
CdijbbWQfmfemNp4v/TpKWg5vQ2h+8Ed875rKNYGyQ1NcXPtpC6i8YyrkRZGN6Zr1uuh8W9DHS61
1UJDhCJHt8qdHpzEgbycQ6NBkXuwyjI4XRk1veCJw/Gka885OO5VJI3qQYgg0Epe9U742/xbGNLV
1xa8zxNKY5SLA+C3lxEw0XrE05dnCYAl92GarT2NuQwl2Y7ikYXOfr4OBId44wfbDtAl4d7DO91t
DtCQD6rgkBxCoH9OYTyDNu8fQKUDUapMsjXEcchZQ1CJdm0wpSdDR3ushdu2vhZTFzxGSSSOrb2q
EqgDpgt90wOdKQqCYsJAHFJicTM6yjmuh5RkhNklL6sXVrbhCnVlFkG/FjnjcWij29KEnFv3xbQF
Bsmpb0m+DOaMQr9wGU03Gj3MMpghOXcRDk3ixbqmeQ6Ne28hk1cAlPHerWDJ1rM1UtrCf2TBPd/q
7iQLP45DL4okCCeZ5W6ryablcHJGE0p8drK1r7PIvH1kCY76XGvx+HZveL0IJ7GWJyRrEG/xyJdl
JlCXQ3ri2rUvTZTtwnfe8EdgdqpPQstRE08YUa2pgOE/ihe/iw+GVzbHPm2ntQv5kYvckegcjc5+
PBwDdwazGjFgTmIP4fx9PCBJZ9xUB9HGMurlEYM5leE81uzVEumEE4XTbSiIXSECbmvCyFu1IEBn
0mhGJ/5elwtOOS/c0q9lTSTGLj5WHp4UonDulkLf1NYXVBL+qkscDd4JF9TclYRREAdNvVxxVaIT
PDQcggnJpEX3dUR9gbelfvOd8QjSyVjpZDEHQfyzmLM3lCb4YqlLXLdl/4j4PtjFzugcpsj/iIvs
ySlkzE6U6qvew9TS5fjZI8P5EnuvBfc/tKPxF7Q5SShGnVwXzo2nvXtR3OyTgXuHWTtpYhHXqPbf
9VlzISkxbol6hmKcTasyix+TsTt51QLII4zo2uNCTmZOyo2JRHM2PLq+Aob1gLmquDctKz0KMbz4
s/+zbVxjXRfgyoOx4Qo134zIADJwrWsXz8SeJCoRS4k6AQHHRLsPTJdwA5drsW9C6vFkQgcQHlLt
3KPZBXBkHYd7BhIGnfBqYlMdyH+xd9rXUpgM1KugOpkJzfTCRyzq2F8Szg6ef+SM/lws/gbY23zS
2/tsggScF+JzIdgFxhpQGCRAqKPTdWHf9PARNrDMcEyMwa6BL+pKZ0PlBFC1wvBW70ZzFTV4Zxl2
J/Q7l2QQ+zJt2o1OhtgqSnRSzSx5BuLkZ3Xifpimq4BxEKOqfL90M4rBMGK/DwSD8EzfaxPoc6vX
D1Na2A+gcRC90AiND3iF3+Cb3HZO1N72Jeb8KW41hKLGDmABYaR1fdtzAw3usQR3N+3sXt6aCII0
Z/+9KEwahCQsrGsX4jmxVs8xPqeZEcAU1o+pR3y0YaN1Raw5WIQKojNNNzkc1xzERkRbcpMSS410
/bu3RDmkp5SbBS/Md7VjFeu8SPfcNnxtKgxYA5oDshI6XNvCW/vkTa2MpTkEZUvkN0qCwEPUPYOn
g0uM9Na7KtP7QbfkCB3+sV8W34DLXnsJBSDANwj4Z1QWg+GMZAqBWRnxEw/shcKE6wc678s0+J+O
74ivlR+8Nm3eYgjLvyep5m7CwUBt42H2tdi/cvu2zRzzJW+91w5lDw1SY9tHLmC2kmSxkpQOre8g
wUzoksImOhhlSlCCXXwhItPZQM5ZTwtipzTRnssUwFgHaSas5mKrA6vmXm15BYfXbPUpByTKtnSd
lD2n6jZRC00onIZ45zIeaGfk+D7CtHVF7c6IN6Nm3QqLWJAGD9e+nseRqDnydgj6EmZu7CMvmA/u
kmKRwozZumA8EpuBDq5ssY7gKW48Msy3Y/Rgcr3ZYdSnD5NzycV2wW3GSqe8iViFxIKFfOTKCbHV
RwCi0H/6cIBGhhyxl20FheJcJtm0Yj6IrO459AEuzD3F59y/zvQGWtbQO68Ft0spzCGyFKFVOG1L
JBwStmXEs+brfXGwEkdftbTFphbXrJtCjMPdYePGb+/6FHtdzs0HZ7Icq7/jzc6OVDkCdooZ7ewi
8tUSL+7KtblLHv1uX4BWzotiPsxd+lC4XkXC9HTkoIZZGqLzTXvvrgwL4LoTSQquq6+9uh0fUhIu
HJmjHns2nZMWdRp4zBQwWs8Bxx5IIjBn/6h0jCvsffEunPMXPQU7YXLRIqqOmEGPPOfOj8Ortnqc
RPfiJ4+x3WPWhMQzRFm1JsVtLFP3yNZoo85dhWSjBREbz/YXUmomBFZDwwFNZKRVQYf24+AlroFX
0/d+IDjS3aMoK/cenlnHwLcytGDkjMVAWWsWyOlCBjNGa5obcGmzF//MWZdrYuBBeSXZj0S4H/Tv
9/InHlN3eHeocgH1yJ/bSVANm/uD00fkPacFuZZluxHDVzMEc+QF1wlyesca8Lj1zulnQ9rZVRjC
rOIS8WhyC7IiUbXe2VHB6IjIKmdhk9aEkHFfgT20i2+HyltWzkSUAoVhNHjtwGVgeF7M4WthRCZR
Xh7xoEt7q0PfpiNQ4fRwyg4WW17ugtb6kvqyB+t60cboZQ1ivhsa8mM70F+bpAF0XVpGtPWGND/5
Rn8GEP8vR/Z/0hZb3Hj837TFt1Xbx/9n8y2r+r8LjM9v/KfAOHD/AcA5cCS41ZJaYVTEfwmMpfYY
8XCgm4Cd+QPa+W8CYzfgaR0dMRfci8DY+Udg0T/1eJuvgLP/icDY8Ky/C4ypxng2WG7L5BfSrKaQ
/XeBsR34dedOnnltnV0qSr2V94klb5SWPe0Oc29KK5VymJzNJpd5tRCOBlpZrYSpJZtoc2vRsUW3
NBa2caxUHzhvw3CN4Z8DBKIC50nV0fNkY6uVV+Ep1u6U7Uc9COHrxSGxxuCYwVWS7rAIAFp5OOtl
5LxjhidramLihovoyLhgBdrgEZkQgQpx8ZJX/ns8W486JcdDOd5OxChdEaaydWeD2KzxLtPKifuH
Rd6c189dtDyBaR6uBZQ4TZjbIOOE6cLM3REEb1AP98t1ZPsPIklPdghPkDJfhYca53nA4CQECbyd
Qhung1Fw1w6QtSpIeYzL5lP6u1em693Xlvu18bNHLIUPs96/onr1NqbTUK2gcDL6wO68wuj2qH/R
6zrhdVOSL9UnwU932hQt0QOTA0gIJxnE1rq/gaMrK+s3du9QeFqcV8z3d/DKHgwreXdqlxaZKB7K
2sNBDph+0R9dHbSjP7yPAUm6lm1Kep1YFSCuwM/1N33cvVJ1oQtKbxxD2YquPlHOAjwhuZfzjgtM
sEe/RaxwNdorUT5WGnSLsAKONFA8Ta3ruC/f64i1itqTuz03J/vGWE5x0r5hw3wKKYAYTXvvdx5x
wsZL59NLiER6CEB0BUbIeqcZ4TUPBJ0SSYY/yUbQN3EPI9p0E0fNd9o35O9Y5XffponfIhhduCK6
lBWE+BSi+/StEBMnOQJRto/TEvJmjg7CAc+R7Cat3lnAizZBiC/fc4Fv2dywSQfuWDrhFi7vT9N0
QQHoGGjiAR169BB45l3eGz8ooOBqqp+KkSsvI0tSDmLnJ30leZt9Ih4LpbZHBRwMEimV/NNa6myC
nJHV7A3seG38jp6NkjF4qh2aYoSvtEobslGFCD5q4ng3rWjvyvIrNXvcKdK7bLA/kJ9UfTFeM5NV
hdQxWI027tUxvLYmxtrsTzXp0JXuP0QG/l1uWynrLYSy5MdSaHfZYm9gCsEVce/Mce7WFqYyCvkS
0Mrlu8vm74sx3eZuQ5WkT+8GX4fKmlnxenB4p1E8EJpHOqyevQBEfrXK4LYfXIhaOsTSBDu6KCQw
oTa/271+r2Fi7FEQNxnWsNoHlWXhHKfCRS/PM3Z+XT87wv0+YFrdZAWsfxSfK6KOv/i6vYB1SwnQ
nu4s3y+Qqci2lZVcaaNYNw0RdUNn35deWMPhDW+dvDkUUfbaBCXw5+zQWrCqsLztDTO5af3+ifBe
1L9BsbVL9mSXUTAQopxxasRdJkAQrcU+nIKdJIO0/YKhnI3skQ0b6ZgQnBtnIethyGBjCCd66Cfr
tOT6CX6Kw0oloE1f+xnEgbyef/IFb0Vi32txA664TT7sYjrqmKDCrv0SuukH0+AUhXvwsfKvppTf
e6yTMdtZMOawez1SBRyHvRgp7FTy/+HmhQ1l+oKDlCg906ZE6YBYLeYYHAOtpM7wx03U/Ex77RAF
t2XQPvWt/hhEVKx7g2N6TK17IsIZwlOSybsH10pehI2QmpytVdMPR6EJIGeVuDfL+ZG2QM5Vgt0r
fcfzlTLkd39iI0Ep2Gc1AOPp5Ob6FxzZnMkci7zzXvzQnduQ8Ta31HdwW3+ExoTIMRePvQUKgzzd
J6PiZsWeTaoqSwnvoHMhtnJJiYfwyxiPn51VPer1+E4rE+8wiRe45EeScII9/znOZPs+DkoyC0XJ
4Kb4pnFLiv54M5r2c4VhsbMXf501q8YowdzmOm5RAQph/mmY5ZMQzd5O0p9TVJ7SadlpZg2xMeJq
0vfYw0B3eAn01JysDYPGUNrUW7O61cB98w8SkDSUzzofb/peutVDsKeZxZ1z4VLfxpdH3+YTFvtP
c4jvU9/5XGZqYMgx+ZAkuaGDMm+dkvPfskiZPVGrwLtPUV4estR+ZSj+wwvNq6qiXxAvVD9j27sO
CVWCI3DyIKPDqVjuk5CsHexotk0dwHTgsxfTesTqEXPnpUePepjla+LgLes4ZcU9EMuKdQYfbgCk
2A4BQnAbhJ+xz/PyIR/zHxCkbxDHt7tgnFCnTzIEp7ofG2OdyKML4+jOkvxzI45/IHfejsKh1NKH
VFsRKYkZSIb27nZANbIuODQA9WhskPuZ4c5kvHLrl+EnNFziLqVxoVw+ejN6mabkMaINWo0Mrfuh
sQANyCaVp38tw97fORbSbs1HPw8qFNzneDSb9nrSsvs5ZjghYHV6nORLas6xK/a6szzSEptXTToe
qrBZty5lW6J4b3R8Ipu0z/ZYwg+1MHaN471OEz0OubcHZm0w+qdHBQh1B53+LRIJZdjO+iislnIw
QdVJyg3A1zLWEUJPPwJy8rTCu8mF9VxTGSonI6KIOLylgEj3iy+uOhp9w+ASiaZ1j0j68VoJjeDw
g8FtxnqaqgerMh/tJT75AWGkcP4QEWSM6N17AwTX2uRFfvkU4Nft6uybLYCFuAl30gs7IvdXq9ot
Tp1GmJnn1JzvgLBqlUfIaol0rVgAt5YO+80oCaxhD5gEX440tHx1RNGgx2B5rbPnkqkUXjOkAKFE
1LrJHmLZ7T4q84Nb21eubl+NLj+4TpbnYALyKOyaLf6WGCNQicX9Hmfm3vWoW6VC+yA1AZanI/NO
AnhNliz9uJQ883du/fV9VRMODfByzIRP3FhGYyNqcviXpXlKHHMz0JciMKV8cmsOcbdovll2+lQC
pYN80fyw5i7b+c2zlenBNq1Bl5R5fl33jIfCSuNwsJ4rmgnYm/wXr9o4tY+gkmIIlcXXLHPjrRO3
+Nryu9mldBBV6aNbhD9KbJpbEtW4BGE4b+dXt/evQkJn1pSdON8IGETF9GHV5Hua1DJr62Oh2G6L
/AkLKM7Ut+J2tAkPjwwqDm3OGRET2JMP+ZqKjv6qaVgarJE9IdSj3djxFowmr1NNFQbD3wpHCPZf
LPG2PfUwXkA2VW6xLqzxi+HXn05wbwX6u3D87x2OonXXieus881VYKc3c4w3rKqewyAGDxPr9xh5
uZMH1utb9KHN3hUr4kU2WjaZqwlyrxkfBjs/DnrC+CiL3nIr+0ib6FuTLbexlT72ZnoLn+aGzLQA
kp5+sjo8Jl0hkwPZEU2S2d14eqGmLVOImi+oa95LzT1VjhOsjJxI3Nwl7I3/sZtC+AjarkjFvaii
V6eiQ07t8+Q0FuddQMqc/jYk4D1pkN5Xmot1J0i7TZlMXx0JVS36+j5kYM2/QizA7LaIAVIuQjH8
YQc2JAGegXlw8ux7aXBfGy1XUeFx0fLnzxQRJupCjbzBEugqXJG5c06MyDUcSKvEwcjAcd6I8Cnp
vH7t9zpwoDi50QMwd0vswCYfHyqLPLi04wQHkP8xhBUAJY47e90pabCM4bfIjp9cf2GYUhJVDSaF
y1lXvWZGFe3c5hOH4yOkYyyE2HwmX3z14vH7PPQ/zMXdMNL+SIIyWtU66yoO00cSD+NVTv24Dci6
t/v0ALL8kfLFfnbEtdGGJ8JIQslWeB8iCk7Yd3YJCE+6D11KgSzxvuI3OIVN8zMGeUiyQf4uTH/j
GP6BnPpotZjZAwnNhNC2/mfcgyLVUakaenYXGCMhYrH7QaoHXW9vwJsnL3g4J8QPNIT+OhItHCW3
OPquZu5nveHyP3yxK//DSkO48jldvEMFg5xmlUdBW7cZ/w+dh4Fr+uSE82hhGQnCB1GbZE0DBe3T
bVjFGXk9VGu8DL1LSs+fgKT2EIOhctLnyS5p0UZc/kHdOznyvwWfqSDdOtY19pfUPjEg2LWDQ1aA
MxE1uNiwxVD4xt6dCPU7Ezf8BkDAsW8mboI6F3wJKcEQTJuKtnZLu5zS4GEgndbXg08MjI9UPJ1D
OzT3szBe9Np/C+v0WqNky6HLAUYS58YtaWtQoVoWghiAvx7HhGOqz9zvc2c8ZJq/byccV9mSXMcl
Z6gmeEFmRbkQMBWhitJ259l3LaD8rDdeMi/eYiLeN+FITLWAoOIVpyl8SgUJCK4MXh7sAWZMygUw
EStHS26GjriBxML0alW4JWfOUUHQg/V/C4UB9YTOpxHF0GefNKzDmxIAE8IgP7xyi2tL0IUOC+/Z
suMXH1oVKLfbmvUa1cO6r/Ifg6nvjWaEmfoKGPxHEoffo0WQO+98DLGLCZ7xNkgc7r/v7dr72WT1
AzbSaeMl9X6Ka5rUjJDQJjvUqD5TszwagPxb3PoG10vwoHu/CsAkhXvDGoA5MFig5VTiKJ2B3rpl
uoqq+qlr6qs+dZ11BhgTunbTrhcv/4YVEfueVPgsU/wWt3d2Rpc5qrnMU9W/7pPs0UQ+sQ3m+Efq
26hFnhyue6a7/RykXGuyE+9QhvZZnaeEdmfprZpMJaLFdY1kq2YLJB1xzb5OqXqGUFZTIabxfxj+
pdYOors4acQRBXSzxQj5Xb0PC5bkZjZE1F0UvkqdWUr1vgPh+vz9atlUm8MejFQ8E2UB8kJqYpUE
d1RK4WnOaQWa7TeloVMPqFD2wDypBJcuWcmQ/iAoLQ350XPsd9tfpNOxHr2Pota3Z4Wba6eAB7Pu
i9LDuRl5p8M47ZZzMQbs0dGRzWNZoMm9GUdrjAXzok0v5f/lOETvXYSYauoXeadScTqxGR4sdlql
8wscm1afEuCr+Yo8z02mga7QZFiaBJWof4t0VpvSvqz3nCfVq73Zh32KGL68Ok8u+bh1S0DM6qun
rptIepDDutcF38NFvCwSDYWUkxOj+y+ZcdZLek9vUHX5u3FEbQm17BcduVpo5UHOWD8+NHZArPfw
eBbnq7hKtWoue4N6hmoxd5/AEs+qdvUjzyraPqpMRtuUO2an+ehhpvpdHp/Xr11CX9pqNo3vIHTY
6yiBlP0xopReLtVCU3h+5ASLT0I+FKnr7Zdo2UVRg7xH5x7oEC3d4JL1UVb/7Yt/+Q1q0pNxoIYZ
m+dXnrdeEuuMoUcpmZMWB6WQH1r8TG5nbabHXDbp1co922t+OWrOIny18n5fg1YT39Kt87Wl21kx
XZ1t6sfv2oCvTq1c9YAI/sr0/JJrHDJKtQNV+nhftGLcndWbYXOXu4u+q3UHbUZXcKAL+Ljnl8rD
Wr1Tfdi/XUaOBQ1sLjcbdXyMBKiiEQZJLncEc3K9A7jOs2tI7YLyBa7ku8Q2w2KiRQ5qD54GRxzm
0lkjqYVfTVnqrMj+t9/rVvkxjO16HZQWQMh/2ZDUr13SG5+hG0PDym2P5z1Jrn21J6nZy7IKrrQ8
Iznm4m1pw4td7OX3nnJQqterh8vRmlx20fOkeh70jzggcToLws9vwcq51176rtydt2rZ0NU3o/Z4
UWirf0/tPBdJdiT3Qn0cd12P1Tf2kp16zlZ6VfWGy/t/3wXV/EVHfn6Pmj9P/va8mv1t2Xm3rZU3
ST1VFYyiHHSOANgH9D4H6JfzWh9dGp3SWmMGDrxJEy0NdvcU85XvoHNU+7SQ+FCX1tfSP4D3p1zp
X5s5w0ACq3qRkZpsHQTBto4kBVFrfCiLUyWNa0ZgEqtRZXp7sDQkCsQjHbQZ65x6oHPeX7VGSxtN
zXvKT1frBLN6ldczGgsNurRjTBUUQgOFHV7/58nSD+udIPE3y3HmkqEI1jM+CfkQJoKrgJoPTZhu
azU5mC1CKAmfsSYRwaqATqCeiHDcoBMg8UxaB3+TJl9m1dQvauZfJtVT/5Mw+pfn1VvVm5LJq5CI
mel07eA33V2+7peXnyc9eaT8svQsr/5lweUHXj7lT8su366enVzyK8IWv6jVOdvfnry8//x1prwY
/fbxiFAJnkqwWqsBhZKC/+ljfvmpl4/pKYGtBEpqouH/Uo+n7Fxwqd/iUtL+FF3rl0noa1JuNAeH
AS6uomKp9gvqi3+i69QyNaueULPdlO0wA2t7XVG9fiPZnVFfUWZRcpyiaEvRnMtILK+x/BhO/pf5
rMAySqGKQahytSi/vHoIzq4WefqEC9juKst4UJ0ZRyn5lcFa5wK3dTpuaiBmc1qD0slYjAaueiGW
3/RqOvd0GuUQ6TPU0TbpS9wv4wwslRtLNXQURE5HtELCrIuAGqtObocp60u6e9S8LrF3ahbH3HtB
72CrUF4K76WmGEnsUca0VCrRhib6kuwibm0w2Ze6vUprwOVAczowNmDR639N/basbXWPu1ABVFM6
75UHXz3Q9G/hjsllqT6hZyZOfbHhc2DcH0Fg7eOGsaTcngllnis1hZbtn1NqWSJQ/9C+RiowpyWp
thA9GXJhHZwAZPwTEqfm3dZ8CasqRE4M9Vx122Bns0IUHu3SfZsl9IC7ayrGclyn6HBqSm3p35ZZ
cvzIvc/nmUp17sCdpyO5oenPj4feD9Zqc6pNfOnI/WLmVzne7sLQq+xJqZFjlkTZZdTkrJw2yuGe
YaIfpZtebUFbG4EwXraoWpiWiP+BBN0Nms4aWOK227uc5RW00JYn5HAkeZmbQSCG0QzEtCnyZ0ca
bvOxr8QJh0kPjvcthFuK9xRQweXhT8uowBy0pDP2sQHFcpaQQPXQl5QBOo9Q+8uyWULQ0W/ABieo
YdNKEvqSfFgEPh2pQTpb0Y1fHWX3VdspUptITQ6cQkIzArLTdezrly2hNsxl68StwU2qN89rtQku
D548OV1mzwdl71bbbM5+qM2iNtCfNpXaPqIyCWah3KU2Sk1+ERphF6gr1qnzJlJHnp+irkHiQUsk
9hqOYSrqszcfsrAE9ZaaUEbl6BxHAoglRqE0E7L6M6STsFWARcWHyH0X+IiaP08GEWJdPeb+Wa1C
Xa7H8/qWU2rWsAErGwkNMHm0JKnpE3bjv6oTpDp2gnkK8ObKA+p8LEmQv1tRP4M5vqzdwp/WlvQX
KSRDrBnmWs+hbce6mR0kevIMxFTPKnRDWE7a1l3qF7UvNXbdXFXy4TKrptQyR5oUBQMItafFcjVo
khn4v9i2/ydsm+lLGcS/x7bd/vhov3XZ32UV5zf9Jatw/mEZtm1zdwn26b/LKiC8u5bnI3cAmnaR
VVhw22ib6SgyXNu3rV9kFfp/JKMwPf6Bv3HafBtWGxqPwNMtJFX2b5y2HHi1PocxlRVKexPNANjN
N+qwDeVg53Jp/f9cps4F58vy5bP+9NEIoyD4c+lr7Y1hFelOvahSQ2n1TkrZxLd4iT3XBZGU+UMo
Afq5ROl7ptg3Pl13CdmPxUvlV+axXAQQVQni9yHyY4E68lm0CCSsn9L6K2GjEPzTmuan/W0AVral
jUnYE8Vvdxj3sq62WCMX56B+Cn1ATDIeoCUnoCcvoCc3oOgIEKCWTza4DBUQMl4gJGcgT8cXjBbH
XAYQBCkMlV6GEtRAok2rBRIfUgSoKzz5bait9DnSSVl48cg2oPuHq0vGHdCfIRmTAARHF/o6IxOh
kOEIhYxJIL1vNZObYOCbKCjKl3wPgnwz2+FxkPXl6r/YO48lt7EuW7/KjZ6jAgc4cIM7IUCTJNOn
UmaCUCpT8B4H7un7A1R/qbr63o7ueU8YoBGVJIFj9l7rW7feGruQrQEMoUsUg76GMvTJgjQEQIZk
FvdT0VlBd3DWIId0jXTo6/LVSKNTZ1vqhknv5yhjKPxj+ZwRTkX5n2gIWneoz3tWZegUcfm/RvxQ
e8c9Z2usRGWOLkMYUROCuWpXWxoUtLG8g0vnYfyc9lTQ82M5v4drZMXgEl4h1xiLhTwLWKuvXlR4
foV+dT+0LyXJFyQa674EBXo7J/pEHyh/aONVOtMfljU4oyVBY0jF82JX1kHK+tg5xeNCdRT6HDjo
NX6jjBoUlRSU4KZhBNRI6ZhI63BJ7TDX+A7TM38MSTPvxzXaA6/HNyTgWRCOxH7k9itUdDJF10AQ
qRMNotaQkJi0kBQJi+bghinFXdjqV4TYdPHkAsm5ZvifGz+DuYoHARCO932wiXQo69hAgkgiZt2H
gdB/VMNQBqn1XXPi7pDrRR0kq4KjzZqrO+RFwDKCJm9GFxHPAL9eVd/XhWcHRINqnNJxQ2FS3oMr
tkkMBstrYlgkMfJGJRR7htGt9pFdvYJZJEMH5PNBDcNIPiUZxIW5R36/l03DNLRYT9Ms0InGFRa0
WIIknLkEppbFJvG0tgNhf1ZVRFwbBc3C1mksG/FdES2YB3LtRLi38vlT40A0zlveFm9xowIUKWCx
pPOU9vmHrq90AQvwNcJ025rRZMnvJUaDnYNufj9sjgrrBsz6Ow6icG/2j5Kij68hyJ5gbD8KfAJG
lH/LKMzrYnqj3PY1npr2RKAefbm+/O7WQO07omM10/zk1jgW1chvpRkN4U79RfPeJlE/r+PrDiyr
x48maaWUt14zTieEIb4bGgP5GVI/liimL32Y/LQz2gNK2y9elB4rWOf7BAuXZhN1Ocb0A8e9VOaL
UdYvbVaGJ9K/kYuyU/l142gQCuXnpJgVimLjIW3txwyRAJrPGFVEBytfIFo528YxDbXkwcmG40jQ
C4pJ/bJAbCRWQ56nimvCSacsaEugcqW6Tc3spS/AgXB1SW05MACYlnjSKjiKiu4cgr5LoxHzm3y2
FoylS98t6ATIn5q7/JIDTQySc4SKkx72yOYtHecr5MIjn+V9iQZ5S0/xDowhp4bRnFQj/aifHpo8
wosSdc7JKWgRONmnWatRWDi1GUBuvI0c9w0w73htMSu4GbntIU2W1HafKkiLhyg38HY0zt5SS7Kz
zHvETO4OEyfi88yd95pFdJ1EL/+Iy6O8DxuLWPeg1huSZYz0q/TAbtUI0SNyW1EZ45PsZ8ungoUK
zAXkT3A4qtqPurBONoLbYzc55d6Q8lsdThRKb0naRLRvBlB666Cewxw6ofUgEbMLrIEJCiHfoOyM
rMgq7sw2eRK28hsgfz4WTCLcF+1NSZdwupr1miE78i3Iow4ID0mC2vUeyjAIBy065xUSsn7FGzoI
tIBq2Hv8WUDkFVIR7HLGEveBic/Nn0kPXy+taVGI8C173mfpu1GAz7DkuV1osgu7pDleaR/NOHxh
QOLRFK2FEtcqrt7rarxnMri2uGR3UCkJKJL5o6cTghlVVy+d8YGMPxODCk5ZtB8xIRm7PhyZKvuf
cziTnZTFL2nf1SfsKUElKNzC5fuJA3YiktoNenQs18SqQQWJfebg+acxpwIaEZzlQG5wZrk/l75A
F08HbWSPfNP1GCkKAiyRo1CEsvh2c+tedzT7Dokpi+oprm5jKd7GyXhq5/mKDkPdxMNcXofwALkc
t6+Rv4pekjyWmcOxL8mvS5P5AW3zp0YvwYWkHtcOji5rAZ44h/T1bFRrazx8jxAMnygXMsynzCJS
pp+oSRYfXlJ2qKA11g6kkrP5vXiwzfelO32ljKbDojK/h03oS8V7R476CT3RgVKaXCtCs0H6JY9z
8eoaEalu1Dbl0viOnkfsaOyfqBucg2siIBqMIQhRhPm95TzxloAWEe3Eo54+JDpCLrTg12xstOug
4otee9hiCZ2hrjBFZGAeeTFC+qaZL9BtEeKhPEFqNtTwFoq12K9zPe0aRTBDUg1YsL0uqIX4aAaP
XD/scaNdfykaK/EJAv7pDcKH+dMce5Z0/gJKd20Qn4aum4MOGeAFG6qvt+jyZDu0rC5aFwcQxr0O
66bboEC3GdgA9V2SiFCbJGtXBvsewTqd0Gx4YB1JyPEUJ4FXwtI11+5Hl4xswqfvCG/oR1adcxjM
8SM6a6JyTl2ZeUG1aF+NNE2OU+eoC2sF8pNzWTPZex4fZo2RnWTl51nzJhCh3yCGO4WanV3ZYlPY
dO/n3hj9hfiLQCF2c2xNBKqgASK95TiTU3XCJnace733O34s/IPoMF1ZB/qcInhbBTt8f6mfus2H
UgwYplnhrEiw6TOWzTsc1/FdY5mcKA2UU0CD6bF3igp5KTxtUVJtsnVOIBiwAMaLD2c2M8yjirHo
pI/JO52oXbMYoPPmYrxxAJHjjkWN4E7hjOUKL6hrRVjmNIPLSDPw1M7WcVyYWevI2adpRkOe/9eD
2c/WluBRsmQNpERlHuBRoWs06Y9aZ9Ygl+L+0NoCkn8aP5XUUq4WQkY6uSwYpK1uOQdYg+Q3DQzh
fYP5cVeXw7vTZe9Lqr+Rd/AcxhiLazmtIH31rYkXdz8r1zq3KV3kmfl9b1nzJ0zh6ckuC3JYQ/PF
W4ixrfDy+3hBrHB4lxA5tB6hB4N6h5KNm3aOEc0QSmsn1aU01Q+jjyAxkxtRQKxfgQQvReHWj+Rc
JaF14zaoi8guABrrubdNlVRBKpjIl6geAtPFgbKYkbp2znSwU70BGuigfmwS7ZLPIPyRCd9bpT4e
LYdkx3mMCXclwRJOnDa8kFB0X7XtHSxTnD6mrE56LiEuMK/pIdluaGwZEPvkLq3whS7g4XHkEJFo
awVFgFpw8VaNwvjJysa0iatNwZowKCf1VU+jgfiC5kP3subSrfzK7UgZ471p6eLG0EiPqxyC7CaH
TJNxFW5E1fhZmwv0q9l8lSAr7mKHC9tK+tOczggbmTbBlublMdUHDXxgejcVmUmcy7psdzxtx86x
PhkVbH0tCm9Jq5yCdKitA+kSu1TO4YmJ4tqiG7nkRAucunB5nNMhPE1Z6OxG3TlPTm/uMhJMzv3g
POVDTZZoApM3TBv9tXDNhxSv8yQIQc2oAeGGdPazwMw36+ZF1VN624TubcFAokR17apFf0DI7pti
jq8Enn2FFkzYnAzDUzZVL023uJeibp4trybZtXRORvHU6e7ysFDj3DdL0RwwgyGd9sARJ4Ztw3EI
HfoJC0GRtvasFyOMK3YWh3JIVo2/+Nwb+4GV264divEO3VlFItk1CvHsLy6L0y3Lsfgr0HEZiXr8
x2Nulv9IEPbtQ90ZzrU7MC1CqMQH8DvcUUd5jpl5PK2W/vOW8Ej6dgYK+K/7CGOp6hjr/sGgVDsU
M423Mvr5K9FwWctz201VRPOqsTIuUWN+T3pT+XYpkWFoDfE3nlesh2sJ8Nf9vvkeASf+ReYTmUbZ
Va5AOUzOQbsWusC0/XmToGbVBkzLSk7xcGEgt04WXSJnKsDWbhSpYqtFb4eEBbh7JbrPWwt169f+
vhlXBNF2d9ZwPkv0O6ojI0lFZeRvAKrtPbYbnYGdDYhz/P3Qr/+gbVBgDjEm2LVXuL1buNXLt8Pf
D3oygTlAJNLW/tp6ZKy1AKZth60XLTeRuP6N0PY3ucLWA21W28WM7WKTBLDxwL3Wd5ONzEM7ZGsU
pKdCZGGxtrBFBennb6GQpDqy39hSIaHK4INY+UzxiondbrS1Ym9fM3AOBhGXrBipwh5IKOFXWn+q
7WgqzEXsEw20LkDbLdTTXB0m29GvPrCcnC+KEXy/5Xnaa5G8qrFPnWYXrNuaRMq8ACJyrR5mW29l
u2+sFXfWJ1jYNdOf1pp9v9bstyPZZupkOSCp16J9t95sR3nby31vTF+H9aWhHvR9Ef9Kv9xOvmQt
FSf0FzhBcWT6AlgjYAQ+csRaR+y3D86PtJ6INWrZtYqcrJ+4X0815VlTfRqLnG60oAKbrZXs9Wbr
NxKL3pzHLoTTQ6DorxbkgrSRgAH2wOUnUDBUzfHj12d37YuI9Wi7W8q63U+merewEh4woTz+J7LV
L5TVVvKNAZln3gofX3s13tZY/q1w2B7c7i5aSCBNW3pwhQq24Zs2Q1/UlU1ceNhOHI0tAwnOBVwX
+t+7dv0E2wfaPsv0pKqVgkzuPAz+LZTIWEunDBP1GcEQMQHKPm8BtY7mdGdo4XkLuyJlKDGeLDmi
WFVrmFdakTa0BXllXCgBdAdcL2urd7vhmv7zaEbNCWfyr/vb0/r2IAbiEbUQe+S//p2NJhWozHq/
V0bRfvnHuy2dWdx0+sdUr2k4jVybM9uhRPbBKK5Ym6wPpgMZKUWbMM7/fuUAXBXUMjfb0fbCYWIe
pnpDhX/N7DJSta8tkrS2e2RM/Bne5Zntl0b1DtnavKolpFrs9QjVBiQOK6i1MgnSChO1yXL2V9zX
Fvz1j7u2KI+ezagCJZha/e+3N81OCwCJArZcv9vta/2dm7Y9Nq5PbEf/r5cAabJOw+ol2hpUlJk4
DSuEpHstaunZUfBkmy2L+ypm8JzAkFA/i4BZbq0PZwMb/uqCzMZt4qQ2YveHasa7726Ew01LtYG8
f2GdKeM2wdKsrPDqUdt+za3r8bfDjenttuykk3g40vah0fIrIAoPhTxlqHO3doJpD+6+1nTSPEkd
+v3nb3eTLfpofWK7G9cNfAUFD+v/63gLR/L8XKURhfQfWm4l4+c0GKt0SbTYusjk3l6x3VhdO+2I
Birxp87s8NBfbQ0RLqB4FUQywEwaAnhq2r2P+pCwrTXuN12PtrtT1LIDLdaUsH61AIjhZsNNbzfk
k9mMTRIG9Si0OyPe/fMkXM/JLX9uOyct6m8HMcqHv53f22GfUArNSLTxt7u1GWfHXIjL3163ndl6
L+6EpZmHv53822t+/x+NgBlXFjXYgjX3jmQKrqdyWpPPsAP9+gO3f9LZa1YFGp0aT/S4BOlGhNvS
DLcMw3idB/9xd3sCLrvj/29H5r/VkTHFGjzzX3Vkxv9z/mi7j/nf/gzYWdNpjF//7M+ejGP+gSeV
FbQEL2SRQ279ZXV1rD+Qh0vpGtKg188T/zK6CuJyhOO4huUZjmOubROskn38f//NdP/weDdd5xld
Cl3Y/8MOzdqB+VuSjvRWI63lCs9FtCbhO/xHoyu+EmIYlNWeugm6Ujxrt5T08LV7U+ynLcF0XYRm
vmxNuPYF4trWDpGTFcW5K3qcYGHzEnn9k4oaPUj7NLuWHXykZER9y76eApTbkcSNpezQYTbducr+
hg8sRMGj37XVZB3A2pnn0LJvhN5lN41n10fzC0qD9uIB2dhVLDO5oRAm+qE4sLIoAtOY052XmPNz
g0Q0fWvdKn3spJHtZQfHn6jKa9VmrwAeISBoHvj/bgiDrvNqgiw0OiSjJo8qrx/csu/vqIa/uPVy
y6jbIWKOuhvKiSyb9VfPMrAiZV7ix9P8M8EAP1CnbpjsjHpi7arJcy87rFYq7I7RVNwPiRe+qFL+
0Mb0W4Oq+4gBcXho0HrTB6pu+nxwQVntFuaSs5OVOCKMJPVvW1gDlWGmt2mrJUGng3dx2QCxmaqK
w1xFGtCe8iVdhHNoZEaAhNkCOGvQW0ZpcWyj8dOsWtS645HyVHk0Rt4Zo+u4o8hSgt3HP1aBvKKE
+CWqWb50rffS2oZBs+GFWHCKEyM4l5j1VtOg6o8TttItDDjp+A2sQ7+uln7PXu/FEk5HGRtbWKks
mjwoy7RW7/cx2/aBZd6+5EsM2kESHxOVAxRE4xt0xHSnQ8dQc3rqR5JwVdOnu67vlQ+Cz8dtCG5m
Kg5OzZsTeHrJ192ep8qjaaLU7qunCuLIjo0zcWPt0EOqIJS40GeKc/yL0XY0SA7wUtyUQDmPdAe8
u2AzeqsjL2U+6QZfR+uxvSaOjhKWJNiofQWyzY8S38wImYOtVjN58rSo5ZU4TgpSUILYiJi7ZXba
Z3JQd2MS3orFsa9u1mOIFtUBE98YzBYCalPAHs8yqCQZpUuqw8d54Osdik+GMz15bWtDe0Oql2TE
lmK5YePQ75eRS6PmpGMlfWW/kuxN9rZLQx6SRbbu8mpMnGqtzI+cwxPhiUboh+B7FvfcA5XcR0tz
YyJySSfPJaOoWA7UDueSlaJ0QDIZFLUCR7W+PZra/ZxkX8rlvpKuc6HEAWKiz6mbLhO9ArbvE4ba
zGOT1aAh3sfD+GbbX+pUDM9K+4yYg5XmIJezVBo/KmiLtE3d69TzJWVL/EV1qXY2x2WhQhPZhGhU
6b4wKpb2RvXaONmB0j47qGQsTxOAO+LcSzKTRfvMHNhf3VDHxofrTYRpC3GNXPpWDEe76B+rVhnH
EErrbpJwKJ2iX26R5bpkQ+tB22o15VVi2s3JF0mWHauwMo9eYyNe5eShBTVAjNMMsZzaor6ua/h4
iF0/xyLszyxT97RmgrryTtQYA9s1voneemxpde4TzLfzuERX/hTHjx6orCicu2X37CJpdeaWWo0z
5PtQkQ7i8pMGeqc+7CqkAePqnCwWL6OgaB0yzfaOoVOj3h9f8iinxDrhlwrzuPM9KBrd1Jm7Sgzl
kY3CIwUdPMEljaChyN8SUHx+MafvVZSlMBeblwwSJ3neOclXK9gpbaFe8StghqO3gKZr0ui7QBgT
6iR/Rm6VHMKR39n1ltM8ifPi0C622FtcSfMx/dqJMZY5wzNpO+T5AgymXCpN1J3uq2aPnKKkFD9m
5X4ctY9Mzz7RlXMDoQ03ZjGwVus6HUHwMWqqD5f0tTok0dTQtb0bJ2/aRPYhGSZ4RGrjxu4AYBtV
9tZ2Gn2uiL5SYgYU7wdOaMKbrJoLqDWy+6oH3UlOJdfpVOBlUy4Bk9MFx26xt9cXYawt+IZW9Tfd
AbfJvWNmCaKKVjYXsNd9SiV6V34zTKPzo1hRJIPIucuj4sWFLXQYTQBrJqdCWe21G9wJPWOcdLFM
Neo2E96dW5DjMo5hGsiqDg+qdBIUeOTQ51UHAjCJPlKNnqdaB9XkPYqH26gmngv53hBQjt53LhWu
UivmYLQp33aTPPYDntYsUgxbeKb8soruMt2kuQAZkZwH92fiaDAgK2M4LqX9tat1UJsgGkFLUdKd
zFCnZdYcTVkgVStw+kG2EtcwoduuzCE/FEbfPBhzQkI9LdOorR8zR5IWMWjJtcyhAXYFEGSDjCWP
cJ9J6cPNyJNr+OS5IAbsse1q2mnMKlql4RCOtPBx6Oc7z0ybi+Uk5CEk7jtL8XOkGdQG+3iiAWH8
XIzUuuJSohFv5CmJk01323Rle14yhqaey7M0ZMkJl5j7xlWXrpq+6isyIVtgM1ACK+JehxHInnEo
McSv85Zywbuk3Z1EUkwXiNfNDWOdc9a0mOu+su9iG0MMRl0d79obs/0ajcbLpmJ4ntrvg95C3cgw
97gDjKBFx1yq2kn4TpU8eUufnSN1S7hde2RpxgdO4k9dg7WooOvJZlQb/e1iXPDeDTVs03YM9xPU
WQLson2dyeUkh4lS6oTaahJfYSx6aPO8O1I6Z1ysr0angS7wdNraWJ1XrjRbPp3aEfSIJZnuFJUi
utrhD4ySOjBFF+bg6BKCOnbFTsAq9vg+d4WT6idzSJ56De+VqZ6dyTlKOzewpiU9Sb3W98Vw8XML
HDH9qtiAlIWPFBmEK0u4QdmABxlpdtBANMN1IX4yMUsh5rtUzRr1fXVXpAImEuklSd/TFy7ar6bZ
c2Iw2mZhfe1ENh+k20KamMUbZLjPFbX3K0DsbSrD29CfDejLWs0CyaL7GkzM5g5myMDRjWNp2uFZ
xAQIjj1xwTOpoS62yCT92iU65cx0EgdkLi+e7O4A4sWHkWKNj6178rNVx7DGBJEYLz/X2pAio6ss
qi6WRdbZfbv07W0lLOp0BimDsd8xyLE2gRPIwADeyVAEtt4II7BlqwXxrK8NnsRPbTS9NdrRK51T
flA1TsTMNeYK5x1vmBTbHaC16r7tjBCAxuw9zW7/A3/ds12Hw4Ow0kOL0fupKJ+rfqZibiTdJRPJ
eBkpcHnKulbMzQVz41O5mCCbMmzPrZ6bR7DlAMk8dqpO8lDLRlEaWhhRQYfLtg4MOxxfWtf0qBCa
72lYLs9ZdZ2nTn9WE9vdaHjZbpCNfJqpnNyNTje8SLQZ0MCi4RTiJt7DzMEds4T6kfRKLKigii2b
d+plXT5qGhN9JVHR2JZgDEz4IpoStiGRlwR+6EzaVvjClFjdUWHXD9GAACS2JudFjww4rxIBvZvC
K8Uu4NyYoWHREV2+2pPl7UU5a/sOr9nTmtjhFYX1oluz9RJm2UEvRUfkyPqQRx5lOerkz860qeJe
vmQRF0cHNOVUxaVOLwqtMDXimeqmMg4q7qdP+KWyg8gBsFqgplmHEwg4Y2iJR35co9f4FD+62rMC
YzLK21InezKq7eTOK4xzSyLm4Cy4hs/JAvXCnrLEH3UoWRGU1qFZwdcEa1WYkPjddtfGjd0nIaAI
Snv4lOe5A1GlBbRTC8LW5ePsZPeOwnuvLRpyKxh/JTj+U0d33V/G/gXeEeDqrnu1p8QBVHtjl4B8
RwVaYlFgGcMyec2juT1JA8sZbez4xBSXHEagxfRdxedRb3cyBtGQG+wAQlV9sTPA25rJVBIPxqk3
ju1CSSmiapIqLO/epcQdMzFr3Qiv/DTuNCTY9mprjE+Wso+FzTckWC6cypZoYjYcjyVI2EJg/m28
QQ8Ukx1tUtoq7oCzXDmHOMFCmMppTf5wXooJH/GYIGJY+gofThEdqEzO58YQb8hK4bLJXuwKsyOF
xpYXxXXT0/mGirbUB3h4EnZ0Q0ufcMz0S6JSFogVXBQG1gZMik48JkWVeVJ9gE4EV9c0vKffOnsp
HlmLOGDKqSll7dUyX2zLAx3pAGDr1xXKoNXX1nBeysJr7puFGnFsvbE47/dyQdVlT+qceeNbl9Xm
I8PNpW3ww2fGaK64yBKiR9Re2U1NqGFY9xjmadDI8Czo83lO9rOI6flMNpeA3WTPegrqyZopya3U
Xc9ic2y6H5bNtaGzmyy6iT5qU4MxcQ9aMT7iFiM/zODSRcaWxCZ5Nl8iC+ULCclHrDlV0HftjYhm
XPes4gKrTJ+tWHxxa36RAsP+fkAhYLqR3IVDBAIcRms45M9kKF+1Nvzm2jSWk6l7HjB1BBTN3iPm
XeSIrt8XJXxZx/jiNmxQs9qO9lh34BTFcQbh1Pk21wO72MlQa3rJsrdk9GBD5AfIU4z4wTPMwja7
CD139St2qJpPF6EMoD57TRbYKqPm3HTuIY8iE7gDcscJHzhCadayUfKzjmBcd8tAOPbGo4FKHr87
zmgd+xwsO1ag6ZTacjg5/MWBsJm6wyxGZNOX+s6foCAi02R7WznOfoTu7NNr+ZRFruMPWXszLVjR
E6zQlxZYjKfomxtMEi/Is48hlO4AqJc4hYB+x9qrL1BfrrYge3es5FfXMKFIxMadrBAMZFV0D6db
u+m6/jbUFYoEe3YCuUodes8p7sfFvm8Qa3KiVN9ZHvzIHJJN4TnFHlXdCRawAwpad7qXaEW3soQD
BSLRXeaZ6mEqQmxepPZqlRYNWS4uWIkMFzimmfGLgmmutVm1NGKfZoJBsssNUgMI0C3B8h1FBt3e
FrSbU6d3bhfDuO0IDrpa7ZvtqP4iY3VrNi7ycMWywbDju9IgV5bVYXPjJYwPqlncGzXSwKW0hCYn
ZEntNhqNMVZ5WX9ra80tJHkoohEg2iQWt6HmwKkX9o0SRGGVAtUXogWuUeV9Qt1LzdnSPsq0flu0
iZDVmPPE4IoN4oFV2AiIwlcpYvfC01+s5geJwykYbVWeiqYJ7MWi/Vnzx+FWOVadjbBA0ahkIyMX
OMHRon81SkEEOMnjO2s0jUMWM5VHilWjDKV5KSUZCYYSPnjOr3grUa5WANer6mBHgeE+zaqzT1KH
7Ji3rtrVSGtjHXgVkkKiDpYOV69knb1EdLyGfd0QUDB3lzxjKGcVJnSYeFEMETtAHYZMRLLByzvv
uIBcYJ0CrKDqxG3W5OLxbo1xYOP6ysz1c0DoBXDWe2xM6swplW0K05CUI0WJaqROBcfk1FUEoPUj
aSWaLp+LNoRmJlmSL3osfGP6nMe6juJ0OgpBBa3tSxYMy4c0So0rMflG7/xSaqV3ZDnyHWtH54OG
qYPHtAq/WUOG/AOgDhGrbCYsqGGIZeSPgX24SlW7N+2aHN34TcLL2hnupAXgZzvfraZ8b3bJYcFS
ugat7ukjQwhQ93QBn+Fo4xWawDBsegnZ9ftCWA8E4nG1Z+RrxE36StQ7Xy9LA3CtWXi2siLbVc63
xdHbr9l9KdEqhlUbB7m9imk1sAuUpbroG0KJiDQB7pRaFQg8pnuPtFyHQIVgwJq1DOxebcNmc4BL
A+YJspiUcta+nb19OVkSUi2fQCwsmkxyMcZJ0/ZRnr4taH5X5UW0ppddSiJg/YI+7Vpfo4xWhy+z
he5lTorP2y4ubZQbgE0NmcxwFaOhtPA0Sr7nbSvhdiHvyooxbj4BkILDVzkegNPpHC+PWNmQaVZK
g0wP7R4ZaNHRA41S1ISsJtrjCpyv13U/EXecRU14YXtmwYXm8kWADfukI7aVyPKCUk3hlDWYMpDi
YDVGhLOj2NmFPSB3k2+pNrC9H/WzjNkjl0YFh7O4cfJnTVhfEMNgtnLYEpdNTi3MCKK1VDkPwH0m
ukynpbCfvT6jwzWunOG8EadINi8Ey0UXlRYPITw+UNWoAKpulQfX4X3Oxul2qObyCLXzx5irGEhc
/izVnF8QVz3CVbmqITbQgUSQE9h476mSgBCbKLp4WTw/Id/8rBDnUiOf7/KuvnRIMS+VjaB9rjDw
KqEAhYKUiQtBcko9PSeog0bOkS6luxrN6KldYV3+t4Px3+lgmCYUzf+qg/EC5uej6z4+/t7A+PNf
/dnAcMUftuU4AC3/E6vT0/GbWHAyjT89JeKvFoZp/2G7Qrdd+atNYYHx/FcLQ/7huabteY5HAqDp
ufJ/0sIwdOMfJhP6J55nC0/qwrR1j0bGf2xhUI0ztXi0yptYOCsl418u0VGyn+31V7UKGCrToPW2
6O7oE90N32B9cHtmu6FewwS2+Ra3+9OaNfv76e2J7TGSpenkKpAGDnZma81w3HqZv/q62/1fh64J
eByF3rG0Q2JlaGNsPpPNwvbbq/LLYqoUXB6tMe83D5zY3HHb4RhW3koQQPe92Rhp36L3FSbZl5Wl
tdj1E3Wmn3HTSDtiPonogbjZKwh/2hIFSdUWCPZ+uQDxp0BCJ5QcS+jJSzgCEmLWRedYXpIFGRZ2
kxmtdYPWy1tn4Og77BIo/lP9qRUUGPrM+aHdm1L/WswsOWYjPVtASQ5URMITvPuaAVd2B2hR9z0o
A+wda5zRWPmQ29QaChIkiv21ikw/HhBYKnItdSNKThbJfkk0JZe+dw4e26UAQeuXujUvM7gkKhDo
X0lfuHWiPLlopnqkzHBMoHv68ojYbDkYxIBR1z0UVg1RZYITPdYHA3G8bucv3dgjeGILliQUTwpa
rdAji8e5SzK/c9gUsGqzDq5HYokYDinCdX8RLqVycCYM4nsrTM1g1r3rvC51ROFqJ50pZp90QEgr
dC6HsQU9Qyrsvu+PaaUvn7T4aezTr8C2saQwOMqcFXSoiwDRsThgKBoDuoV+Gi8NgQS0g+g7s9i2
ngtHyJOewK9yk/ssVPJANQVmPUSSXOQdSx10vYBXb2VXTycpxU8NBhXkKMM7N7SzTHj4jySgW+AI
9nOu9RDwEdED3jkARCU3YDZkADSKSra2PDke0Lu4IwRjJs0oyb1L1OMUnNoEXro5fTWSmi1ERSjB
JNwmKEnSGNd3sedbImLh1DX9CVwjQ727fEtCIzkIREjbhbI8d3lVBLMxPehlzSaIxPMgTth9yVj+
iPo1foNgjyCnSumHaX1TJiVb/6I9dgrxfG/YZyGzI2xXZlp9fEIPMrGEBj09Ni5g5wjec0ebPe69
AKRLdooGUmZ7uz3rQ3Kw2vFmsUe/hoJ3TTS3CMJHzwD0AhyydAcW+631bCTDW660lDz36rHv9ZJF
BbUsZXD9CLAbrTHfxOYSiAwjVVg3vknikO8k3VPZjiqYp8Svpoz6IVkVqdZxIfan0i6xDigWVBMk
oKxuxEWLspeW5heyLnGh8NdI+Z6Q3eoX2WomqPSr6PH5dJIEtikh+tQ1qzfODpbFakz2OtE91BFh
j5cNPU8wmYY5ozKdnCBJ2i8DApLL2h9a/dCiAOaVlZLUD2iH/Qoo75XYVRWCaQsXG6VYFrlutu+0
6Jgs3ilnwQVevj3aeg4yNa9pt8y7ep6/dKxe2YqZqIjXP6wpYSYqk7D2JaY9WsiXQtjfMpijB3GA
1R6MTQECEURVKdjNeSFdTvMw3pqm86Espz/ZLlqGug3LQBoS50DWfc45zU6OOVCjHxdGqFWpWOoX
gG4sguCC1t6tkDo/D8jXAXws226Uq1V9jD3E6ZoxgSVsIc46o3hv5psIzRIFdvhLtYk7pIwhd3Jp
xOgvm7i8t9f/pGqK4zKM2jGmThCE+q2OKt3HimQ9KF2+5xZjKtURlUwP05D0d3MuZ39oW4Qp3nM4
edFr51ghX1AynRZR3rScY7qa7cOSU9GKDdA+cxIhPYTWBjFhZ7E3CMZB/2GgcNkVekTKp482KvIp
RAVhy3KxyFdZ/9MchdrRiP+dvfNqjhxJr/ZfUeha2IA3ik+6KG/ommSzu3mDaIuE9/bXf09mzUxx
uKPd1b0iGAgAhTIsA2S+7znP4cw56C4cQS/edNk2aiu+jbJ+UNMOCWz3haI3v4OYSRMIg2zN/IJB
H+p5nynHWiu8aOcVzIKWsT66SIfWTFBiWLpjeBY0I4vRY3qFZwT31k974vQyuHN2oDKLRvxIPyN9
lcTgCghw4Tf5Z8f+peU1EVMa6M8ui49hCRyyrH7R6zFPaTiQcU+fKaL2OuVhQh5K0+yLdACJCP3w
wZETWLwRbaqFx8XgvNn/qOpoOYSL9RLM3oD5ytCgZo4F4SCByfjeG3Ymp6nKNhh+z0cPfxcIxkYL
6RQbRktqYFrwFdbGYzF3UKCMfLhZGPxXqOpTCxA9tqLcNV+HoX61GliR5JCRlNJb6D+ZU9IbLr5N
wfiVSn2Vx/m616b7fKj6jaUHJ7z07dkKcJTQqpqLNDt6ZvilKfXxSPYLVxlhHMNc7B3HtNd2V3j0
EZfsoGVzuG8yQciYTSQlXakHrdJ8cHmUb3Qz3OZe2R7F7KIH7dBCTmdaYRP9C3QUjUg+zFMCWPWl
yYdopzEGIcgNWxVdqv2EqRFlRE2/3qFFKQMJSpx/iwUNGefHqsRiU+dcixZzDPdY/MgWKzhpjOkv
JxqKbT6ScTi3s4fyuTeP7SfAAYdgmG+rnpKQP897d8k+gRh21hWeuowaL+OZ4lcRADIOyGXYFoJm
dMFFJWrn+zldEA203S51k/lm0EJoznW9pnltP0bwwxJY2+dULGfO03exW0V0IusX+u4u4Dz3Tktg
QGbTXmv1+zhhjtIRWrq1EDfQtWpRHNjuo6Y5h8CRhdnSBGlQTSdgzIR+5ufEIEyncJ745XwmLoMK
ZFVN+yYVp4DxzGWRMpBIqc9vPfOxcpjf2WlNmBATKntwiGAUaAISuITAw8pjTpnwBIRdP1nCfM25
pG9037+daPdtnZST+pJmH0QFH47MhVd03DnNH5LuCT3YE7lCP6mwa5iKsrI9FAUow/kLWo9ki8lu
o/nCyUAc5uYWkONXfA79qZc6tCHV6Ld0ef6op7it5jaBcOBGx7hyQMdCx/HKehcGP0IMGlvHwJQT
B4QqT6PvrxhPHEZN+8Y5v90FWn0fdYOzi2pO/ShRmDaPgYTq2FyzAuaDTY1HF5k/X9N53ZMPtE+c
9kMR4z7NZQD7qlFkKV2ev5OxrFZKZmxCdduhSH5UyuMRXTJT1IFebxhTIRothtap9egmTrTRJNRE
yVx1EUbHguds9UI/5QAoKPjwy9u7zngfU+H0rMw4KN8iJaBnC8HvmvP/7RjE08mz6HpObXKKXIHZ
YBL3k1WOp9k24XzPXU1uNFyjEhy80g2jbq+RQviPRdstRyt+msVL1CDjpYpXrtXLcWnp8j0RRy/I
411GbPjKqKeNmML0lDTmukD5cirIUlznko+Q4wrbaV31jDWX/5ZmsbvrJ2RQQeoAtDBHzntEZo2w
a6irCxzVebo1EtxRjoaVIXfFscZOXXs10SS1QecoDJxVR4Nho4PZJAunr7gwoPZTsuw8fCVO82Oy
MFhu7ZzcqPpFt2gqAYg+jEJ/sUy3xa5GyBGa8bHNcGvPRLbQ0e0OiQGjcujErmvcz37U6qcWIBep
6LYksIICLXXdxTGdv+YxzJAlKy5GAY9xVJfzlYqK13p4yhP/5xhzvhB6eVckhrYvTYIKa+vjRE03
rdPnuNbM9VBZw6kn92dlJe7XIEbyvjikmSCRRbk0E8cuvcA2SHKq2dnLEvS09ICHYrT+zDhQ7AIz
uSFTMwaype8ywIpDGmJ4JbU7Sgm80sWvbsrORl9ap0p/rijSHqPOmk+2nETYeMOEC+ow86sGpyL9
dh7GW+Pag6FXPJOYQHlOZwymVwhwiyn9oNWObFIMW8TfNY5ZtOgh9R7yeYdqXRXtfMyDx0b63pX5
fYy+Zx6Q5SVc8p1ZFy+WBRqA2owR7EUaHWKpPdUi0VA9dVoEJTgPRgGgPqu+MKIICALgZOPZKOPp
JNeVTntDpkNFE35CTrY719oI8njOcVw/DaPIsPl6w1mD0TGjrDjOPWXkTDu1cfeV0cNLhkWJn1V7
doKJ+nZi73KKw6OYTyahGOhzqnrTCwycUFb2IPInek891m+PfniVZ+ZJQ/t59MpPMYFr24xz+eVH
bZN3YNYmSZsT2qNEmgOUI8C1y3Q/gT1chVFp7Lzh1cPJS08wt9a5Tq5a1Gc3GaGl+8TFWQz4i6os
WZBUoRLckh1vUYjGZRXMsX/AW7HJ+zzeM7O6jcMxPs3EMWb9esTFufas6LlEG7Trkk6c0dC7R2Qr
DPkS/QQLPt8FwnuJPAvKqbdwwpPqVqc+079MTtTViizmufsKshAqsmMUkh1RtsEL6jTGC1InrCwJ
swT6ceJJt4H7xYvNV0EUxXqYq5vENM6uZfVb8v3OWeQwEHJoulVLs0mWBWeazpDaA9C1qsabOs2G
o7Bf8yKAnFbmSJ78XzkMh5NakJbMCCx0rA9jvvAdlXNXOyp/W2RV/zIAStuNmvPbrtrVqdGKodqq
Reh6qE8ynGe6bqpB+nYBJMWFtD0pM4mV9sZWw63jWAsN1TgmR1GjCaQvVCmVAQlrfn/KFoE5N3XL
w0hJArRZtxNY/NaZVoNj+BRzMjqFCyDruM6dyxoi5nWU1pytuQ4VqxQB9pYkphiSeF8yJsFgI12z
h7bG+jE2TCvt+gFcr9jTJ/cOS+1uvDoIToO87bpQ+7IEgjlM/GobyEPqMoe9mtAKN1wabXOZnqz4
g2nnBCTA3v5uU1xZK1dgUhLFuCrd4K7WIsQqrs6VOfDCTVdj6y4aDA924/tbOy0/jwZyfBz2KALg
GqL60n9W6I6sL1VPrSBPfUH0RSP4Mvv+B6Zi9YkSFCYRuQjlVdIQjHaTultOagF7YjkUvUk12aXx
hJAUT1244GVjoS2U9jUX4wOXtetuGoWVw29ozh39pMsF7d3norODberjdp5j+2vYphF6NnM8Lx5f
qgQ72nbhO3qI8vK4LOlIjXogdbmnv7CtpkyF1e2CYjhGmrYOzWDHOUDn6gJG3BK5/aAWuaZ/0/vy
yem8lkaV8bEOLKQEboheDbZDmsTnsqHbMphdtUfFcJoYlO7bJNt7Wr3cCr55a9sARWqlho3PkEJ0
lryksxV9mYpHYEZF3wE0QZ+0EUgIv9pDT2Jy5rTncAk/iKLxnqqKoQFkZJKQ+akXofMQ0nM65iL7
0TXaPgwGGlNVPyGVX8i7mzCwuCmw5o5RxHMvLOREESEjNhODiTDec2O+Ljp85TTovxQtJJCSvyqx
PrVVYq5s1IDon3B7pjqIiSJK12PSkmzh69PRsZ2fXZ89Cz0PaHfr844sxb0YmZ6FopweF0x0S1F8
DfPcIEm3PFEU+DSbufXYZDSOnKSwN2ZkCrC+UE68aLqr4vqHHhC9hV6AqniH/pXCznAey+DodKZ3
O+hdCYNznuACjIRgVd9ImbbO1f2U5fYjMxD0QmU+yib5xhacEct5qY4JedObqDJIPoj6YRtFjCdm
tzB3zUjEBLPbTVMXNXQpQn1H8Cw3kZ08OuNXHO3pq4nTv9M7d5tMdMGhuPifSO0L7rgqRvSLHONZ
OITRdYF5BAjCxFkUWN9xy9J3CZy9N7fBjShTWG9AYNdNbiEazr39IKZTVSGcG6p03nvWr0YUC6lo
yUhrygKzbfnaNmvD53KZGcXqDDASoAPIu9oZgoY7bIQ/fsuAhuGRxfhX+vb66vjqYV0hhORierUf
okCV/p52F1q08sLAGOGDcvpPwTSc/IZGUaklz2oXY6H5BBQi6KlrsZjnfjglo1WvyJpFtSA9asqV
plxsGu3wALBh6gcgV2dCRUvMq+vM0EuUDNFHPMjaqRmC8SDZslco72w2D8zqx8suUxVdK9P92E11
tFPurKtFy3frHe3/bB3LK04tHtq4nMmVxL1lcaU/tcrYVQjGCrkOuts1W7Ct79yN5gSYO+Trq+tI
FHvS/vIVhpj5pAY9Ycs/rdYIlc12aWG8qJlOybTGy4WxnyYD/SxfFNcwfhioVQhxy4/54AbEuFfB
2YwQU5cDBcOAskpI3sfGnovkUEV8eMOUuYxyg/7Av0dRpN/zg0GgGQrOH9rDZKTIRsPO2CzUC1b2
5P4cEIyCz/TPPrpqyn8LqugRYVX5KKIEW+M4nHh0mp5h+uwuwJMWj+pxbOaI80IDxXtZ3yc1zzXU
Nnb52qGHG4U4bF2amBKpwLe12pB4zymSjFZBgnS8bUBt3PvdthqLYV/ifIY/Ua59iuyUj8ZNUMlT
TfTQW95DMtjptk8jHNumefQS7zGNkl8UtdI9n3dKTHwlCArJlpjWUzV8TBMU8nYdbWef5iVtDTD5
fASrRpvR+86FUskBVk8+ZrH1s58LWEdxinwtEl+Zx9/3EeKagJQDdPIY5AOc3hQXOT2C7CUgZe1B
/l/xKaWGRdymTtwiMfJbywkx+/fTeAoMk3O5PxcbmvyMiBYialHtBgA98PJbzsoeSUm0dXfTL943
kAbHDp1uXs9QCfitNsHyyRm9U4Ln3pzSe4x31OhcAxtcK2qiFSCF5LxDcGJAIrvcu5fnsGU597OR
7r1+eZoMkJcMXpNtElO9bpEoZ7VV3ZhpTmlTS4x77Peb3NT4gvrxjUxScA2bU7lrjmAoGGkhEb91
qZVmWvJz0qnpjkF9M9EPIDc5J8cpcLBhhzBUEAEuBGwarXaeLRBWdac9Ueh/2tZAQrTK+Dy0lH3l
MLYYv+rMrmnz6u1jvsSfI0ZFj23Fv93WCIbsLqfgzHAwzqInJgKJddtBQKAqLp7apdLWdsgVD9cb
4on82TWjW48x8dB24naSH3Q92/WNl5D/ToaB7Zrfvdpfdl73UgSkkWdA4Wn9vDh2i2O1t+09uvjb
0aMUErhhysCvuqsj5Jn9CMHCSQzitkIkMMIwYaobwLi4mhVaGpL8tPOb6VNPIMFRM+ZnHy6N4c6w
J2Q+djk0N/XgYF/ux0NqTR3FfKOiGyrWQkvCA4iWR9OkIRAPQYjFcdwuhnvrUopDY03bJK+aU96S
bULS5Yc0RMCqgeo1G+yQdE30kMSZ2bXxemg1hYDRAXmTwhkwkJpEtHrAIwSkRv3Ugu6HBV4Jb3sF
7abMGBh/iQQ5xlF4REmIZN3HZM/wAIXeSAELxY0v9W08942RA00y2nHrYRdZMZCuebN0Tirhydea
V6exf03fC8hziK2LW23WnZs8Ep+K5DszVUHxjlz2DvXdQkqs7ppM2aqHOUYnuQRUrWxtN+UtFHwU
K5q3PNWO7jNfsjZ2ZBfnPn7FH8UvbXTD9eJ+ToxxpDxgwV8mPC9JI6K+M/dUpURMVASJDSMlAbrm
BZcuy9iElFkaxFtOjpHB/FwmybBJUuuj3ZnfYquotvWIp1IsAK1ySuVGj1g3NsSZCPFy10kdV0o1
kXCzZ8AedUNWDpSlVdXbzygImkPoDXjK0+fU7gmoTcj3cAcGP3ng70SCIMeMi68RFFxwCi4VqWZB
UxgTdFw/ehRGyLXHDWONO7fIID9ywQKcuo6rw1KUgwwvegTP0j0B5f5UzsGXIq0mqm4iQFRFxrJw
7wip/xUlGDvnMUISXxVygkb+rlFwNRKMoJII22vr5wO/fsYe7SxOEsMOwyjVEApRNw7mxNi6FuE4
CG2b1WgEmFoGZDxZrH1rtXbvhCEUlTbaJQpdOhn2FpkP0KZhz/jjOz/2jWiIK0Z87FJWME+cNrU1
GXFWfh4Mfml18rFmfrZym0raomhWtJHx4hGpuGfOfFz86ibCFWIjF6CAl5Ybu2xuUgTb+5E83GK+
b4FhNrDo1rolWh7mdmF2xxuRPtWV9ctsFsw7IB2Ir/0yoptCHB70x7zObsVzCuG/H8+ug9WnqF3e
hoCHGLC1onwaV62WveopBAYt7j7RRHDWtWXeI97Qjwn5OrVDLLEts2otQHZZ1t1PguQ2LvBE+eWl
t1vwLsPsrGxT2/CrbxrhrjuvsIBtWnQG63IHou57F8KpFkvl3iJtOQ7yB9VSIwq1BtNSs/LqiumA
U/ET4TqBkKimY8PJxTGBzbQTc1BkTsyBdG/ru/5mLMJ+y7ScbyGGqsx7pbr5vS6LZmeTdzuNR89A
jBWXHu0ghKyWHCRG1vd47s4pet8j55rNMuVHV6dHFHjR1v/h7Q2Sb9ZZ4XmQZWXJiDywfEwQU+n3
mZl8pcNW7xCLI5/yOJfZWvLUlCkEfi99JEMPGelEw67gJ73plrlAg11gQS9SgDTt9Gx75SnPmwRV
zzRtJkEHUlQIHtsOTEwiOKl6frkjXCvufFDzjke4pbdDZYoodpYAAobr9ZQfGP1+rjOgJJmJXLMe
DIzTNiyc4qv9HfqidWdWwxetb+JVg+L5CJ4Ida7nbpEkkNFRtOXWmYAD9X77i3MMDjdyRtfFNJy7
iO7CxDljbwxUXsXSb/08+IZa6uwttIKTsaHa49/Ry3V3hiwdloNNYKe0d4h9KDkO14UnwQeJxB28
23fd1BYD6S3TsWhNpCV5YxJJgJg/QpEvVy/4YKoIkGnGsMKxRKoiXHdwGpbCC1+Pb0KT/jcM4Erd
XR3zZvXycPLwUhYTEE57wPUgFBMxdE9c8EIXTz6hXKj7XjffMIyvN18e+rqt1i4755HojchYOFWH
xAiqFzrKao5i7F6M6OqpDVcYB/K64LFHJqlyVrz3cPYTGdx9pyg2H/quSvc1rM1Dweh6WyXud5JH
D8PwKa4BWEhOnEACded5zSmriy9Q5uZXIZO0hefd+GbvHDQTfh+TJdouyEmpTrxbLeq8PdU+E5wO
ThFIDg78A5ac+JLfq7ZRHQC0UKvCDGraPPKoVvcS2IjUewf7WObn97erx/MUj0XdlMlnU2tqAXnu
90e67LQXxpZuyciZa/D1uOvLujzWdfuvjvmrfbbW+Uev3dcSvOFIxstIqRGG3Gxt1KZC+SrUsdpU
a2rfdVPtUw+g1q4Hv7vvu011XN6XuBQtPotGNkcktLpWeAxFylDbf7nTqhrmHNfbS3mn+Honta1u
dmtmP71/hKc5npqerzT9albDkuDAy6q6SS2ceEOJTDte7/7uKdSmBZzz/0Kjf/4rKjSTsjn5yf/Y
R3/7c4q/l29laL/d7TcZmqFLTLHtOjBTdddlHvSHj97Qg7/pyNDwsmOa8mA5XWVonryTbnvcC7kZ
g8+rDA2TvRkYLvoh6MSI2/z/jQzND96p0BCe6TZZ0VSdHMMl4Oedkb6GNbuMUZHctMitacuFFFRh
8+zTbLp5cy65nEDcANcnNTZsgzl07ph2Xy2c73YuYGviIxqb6cTQjjhFubAYFZ1C07fJXpxfc4Pi
o1WB9AmKmquuWi18sHxbtdoT1X65XW2i06jXWhowlZBojtKcmExb9UOd9+NOKcvUwriKzsACFsc4
/6EYJIo+ohZKuXbd7HOLubShCXqDoJwVd0Tp2kpYBxQRZcOMkE/kOrk3by7gfHkhuGLaFZJd3SCL
QXRQl0uStbpUqCvHdeH0XGN7mw6zRClN8iKoFrHcpNSu7Za4vVG7wLPSYImQ79YDKn+ED4Klq5BB
Q1k+ZgbCpwtA35a1m8uqJzt96fToqJOOJc+S6iSlFmozianVGrH2q9F8RpNRDMxuadExzHDgpzOj
l00mkM/LofJSDT+YuD5ovUWgI1XIVRvkoP76+yYhDXFuh70Ps2jlaYw5mj7u9tk0PIci2RsAfw+G
n1MsRSBbieaOmrezn716q1dJ9AA5pO6a81KkzdmWaySflfvBML7it9p6lkYRBRD9zkpTbQWjON+W
40JFw1wlWVseFTBbfTaJW3/Mlq4Ol1ukQS/q84sW8iHSFtdf90Bfz8WjITFCY49FM7RnguZ092dX
Fi2SOoSHXAX7k1pDofXb2nWfVY225I/9fos65rp5vZ/apwehBVoI1mMz9xXNu9/v9k8e5v3N6mGp
6tKAV6uX29MzeNPmzWt11It79xrU5v9+X4MBDenFEl6eUT1A3ui/vSHXB1X7hoxYcc0JAPjt3j3V
5S149za925wKcAl6j5VX3Rl1g6z0h6dMjQjl7yuWi+KPzVSBY67b6uamSKBXq/uoWy4HXe9pkxoy
dx7FCaTrK7X/euN187rv+vTox6gyXY+5PvP1mOs+sjIIugXqs/mrx7oed308DU/Krkkpvv/xz17v
et13/d+u+9LWvG9w+vANF7xG0/U+EpUe7YSUz2kli6otCUXtDU6Rjan1y/r9KspM8NJzdJ/0hrEz
3RoHvG5ExtqldcXcmce4Ptq7TfVYqSdFBuqWgB8bRQf55HOY2IcO6aM65q/up/Zd7qyOUS/k8gjX
7eu93+0r88k8po1eHkechKcKDcJ2xCt2opBfneAB0GtS23HmYmx+v+rMMnsmk6fR9zdV/YGR+F7F
Xl0yt2ZJL4jjgjqDpI8pEF+jLglvDoo8eV65Qvquh+oOiWi9axu7OXUwK9PCy/7cx2uNmGGhoTX9
bpnbD6q3d231Oa1ElF231Z2vm9d24CglGWpTANtZBQWITsV0fId4dMpgWFMzLFAP18NJHQIix9nE
TKRXvWxIqq7kdfFX+8gLI+I0oijMe6La22oNJQtXRLkvXeTvRt1CqehQ2QO15C6lYa+avbPvA8go
4rv3B1/up/Zq6msNH2SXgFo/JDlDB7Xoh5BXX0XI+OQUwL1iHuUEVW2qGy5MyKr8hN52OOpSAq8W
pqczeyoSKjBOEH2e5FtltdAHqtbS4K7V5Ir4UKttA7Ei2OkObzWnv1Ght/5YqH2idL7ppEZv7dj8
rc06yF4r4BhjX8DPbyPyZBRoUa2RTwnCq6RWLAGyo1ygS0e6Bi6Pxh/pBeFgNrvIXh4bqdOZqdis
1WeuPl+lu8lU70Lt7NV3x5HBPhnR9XhQ16GF0igtXJTItLxRZ8m3SIEKQ9s/2JB596qLHvSBfemi
C0qdlzVUfWTP9CUeoLyAGatUU+ZiAydUwixdehFMUWKSk2JWf67bg+wCOZO9jE+KjEkfAnBH5XlE
2TfAOYMmibZxjsIgFZB1JtmYx/4XnLK8xxaF+BHdp6etTNJ4/UkjpkCO6mw1elMSK7Wt6JWXnWr7
So4vlgAiXGWihidIleK12r7ertYuO9WDqG28ku7ONDuU5zK4Z2FkuAnCpF0tmvXkG2O+m7RuWaQd
6TcOo4IxAq1Yh9VoHYycplXkXBpm166ZWru0zlQXTd1J7VSLTpPpR+8Ovx7TuHA96AeG+C9pEKnF
orK/1CrfMkB7lRzu/uXtsxuhoSyBKL47Rh39L+xTh1yeRd2FULofURA10Il/fzlqTf1r6r8Y6MdT
zIK5rzbVu6XW/mpT/aNkhjrLh05ekK4LQ16ErpsY3ktmuiyMLtxZzeTyhZWXllJdza4HqrXJy7iu
Xe9zvfnysDFJmYd3O8lR4OHePa065n/c51JLovpj7VwCQ/BWMl5Xiy5qeKj3q2q7gJ5yOej9za3j
8FH+z7e/edD3h77Zvqy+eezJxA3iaL17eei/u10dusRleWwN0kL+6oW/2fvXz3R90SndA7TWCRJn
3ow3d7we8uYh1EHvt9XON3e/3P7moSxC5VvmXYmWmm8W2R+bUi5s11TX1BHX/dc7eLYebqsle73u
CmmTnEwnQ8elVtUtfeYbl6coZ4RxCL9mhqontZhIozvBz0CPmyDYXKlVtVPdnHUVlbXrkWpNZMLY
zNK3lFxvdoHm62t1+5uHMwsKaeZY4edSq+r2yzOp7aRZnpcqyHYtsTI4FOXrUndXa28e8/qSrjfz
cT9qRtHtjJxkrKExX9Rv5fqLUJt2BFT0cPlduEMia57yV6iOorfhbcKYUUgqL+yjCgcVagQ0ysHN
dQF/TiCC6HW4yjXqcUQRvxFeFeZVGxbolmo1X1KH5LESLVTws+mdGLe0ROBm8jcDnJvZsBzOXTfz
aZfg0PJlxqzkRbe+eGWwQwVhtgA0Aauae/sHHA+wRhIhgeTHMZ5QJ+GU64fPhNnk57idEXQSWiNQ
XG3V3BqB1SvYiYAQim0j/zs1fb8u1JR+iRuxBSJEAjL6pjPicywfEQNckVonmkwV7gRvndYJ9hm9
34+2+zHjf3EctPGI2NDXoehuTgb+H3odGLI0PDZNen+du6pShJrF5pMzbmsXz3YwDsb/RZH9qwU7
FyvnPy7YfYGh+K5cJ+/0O/bS+JvvGKbv+bbhBa6iW44/2+6//l3zgr95LkU5lzYmHh5XOlR/B186
f9NlDQ2VsmdYvutRNvzNNWrrf7ODAIKmYen+haP53//v+/Sf0c/y4cKzbN9t/1vR5w9kY3btf/27
wSv7E/aSrrVlew5ITgb3vuu+q9YZg1tj6IvK46xH2f1AsMljiMQ0Afs0Ik/dLEZIyAF9WDrjvxwX
qeuSjf7mzZv226v606t4D9+Ur8IPDJ23iffCeO9cHVpdW2ofL1GRBfWucsKngTLRMszGnbNYsB/z
5rZBtIcWfOVGBl53h3yVqRI0XZcEeVzTXGrUf3qj3r4kE8Dp+zeGeqnJkN6zzcB6zwNtNMv0Kl8v
jiaimVWKixBpPfV0cDg/ckI+H7KpP9Rl20FnjL7ZDnFVveNSKfLNFbiLx5D24bYvxn5vObiliPSC
2xcgyiqwKhNtoo17qo8Sx9XRdKRWtym95qCN7WE0jfCkRdPHf/ImU/19/x/Rx+Pb5vOF8mWd99+q
718f4yKSX4z/qDWdKWHbFEc9WPSz5TH58EXZbKs4pA8P9NEMG7SM6WQejMomwxRoG3aKsqtu/KmQ
PVTzvjD9T6GpB9t/8tr4qv/da+OLbtkyG8r35Pf97Wvr2g6En+/lR2S3jyEFt9HSsyNVtnkf6aRJ
tQEm/9mqvzhBD/PYQRBr4u7KXEHOY5gu97l2H+nAEf7J6/q7LybCIZ1qOy8s0Pmg5Hv65j1LoGNW
JphQEmSOtfQ6WToOfkebEUgbxU1HStuM+xKVSpHszWh8qfKxxMZFwsjiLMZtPoh/8sV05Mf0FlTL
KYQMQYnEDfgsKXb/+SXNraEvUTgNOKGMcccUTju7TU5amK/dBlncPGXhbWpa0QfCqJJnVMfbmRCZ
9WLjP8gbItr0sJruCrsE6zQARkMRZ5+Qvh4JW9U/NSPUD9IfbhcrW1aZD8TNSe1nFxHcjTtAYMAu
VxhJc2tMmLQlh0wSyZbKRCzKOGH2Jwtp2/yt7IlV8rVg2rVleQOPFmNG1R4dq/wiJGYN2iNXbchr
lgb3bCSvr8R1eQcCG0PWrxh/0lYHcLeZPDJKPIVyk1A3N2jizUJGymospNYH9ts//sRNG3Lw373B
hsF+fvcg0Imv+vMbDErJByfb9Qdz7MFJ5OWdFYXnugiQFsIGPCZ1lGAOAWg7hWR4FfZyXlBuPySi
oM49iZXbaSn+Yi06B0Pzs6Hsv5tr3qC5/zGKkv99hoWRIiU+o6H6XtWE9cTxHPD+mqDKbArlnlZ9
Cbt0LYQfrLPJbEF6mt5pNO2H1Defg1kgzG89/U5rWKi1NIgiylj9wxC4uHQx2m1bzRD3apGJ4A6i
DWUvoOzb3i3PXls88jH2dxmynkMr9bODXcwfRHg/kdrwUHS5sdfTBaVPSzxL24j7gBDHFXhzbcuX
Z9m00cY1AQg4QFj3xDJgUzLQlAOer/EClBgoi+Ro20t62wVVems63+YeKSbqzeiWsoy+W5Y+O9Ku
QgTVJzt+3KQlmU16EHNr37hjtEluUqPsblycZ3doTuNbI27XuRlFH/Lk06y1/YFLGwIFY5nPRTMY
d8h+TaLL7uBGP/hOrSHqbeB0mkVwM4q6ge1WeqcMi8PKKCvjyIUdjJaOHGi0kV8afg8+hB7UTR/D
aka6cdKEPZE6WAGg7K0D0NGvxTB8RIbpn9Rn5MJnX9cCZZWs9uwASnxxRGCc4NBliE8c5yYBd2zl
2h3VnGLraZkngxOOQe3FHyj9naEtWjfCSOMPoTbEH2DjiVWp14SjMRrVtNp4wogXcmb2iWib7B3a
yejGobZ8V/vFfAfAedyYICLJAJtvTMSfNvyU+kPgxskRaBtInap7jbFW37SoZjdz0Lfr3kOcRXTX
afaAQFgzV/lEi/KtP9gmT5IlN2DPaN+RR3MIR3GXLl64Y0ROFbw0OM3602MyFsVJI6v6ftIFWija
R0hVpH/CbbLjgGH8oSxi/SHEdx/HSXxEtPN1aur5oQdf9zB0+Qv5j+el7ywsxJP1aOu1dh+PNuMN
tqArPIP74k02yuB+lvrcqg1OTrYc+yjwkKCycJiIHgMfkKzaXILCv9yQOvwfHeZeIgXZR7YFht8F
myQo3uVGHYx0PwZkWdhbrHH+Lvf0gXioNvrQyEUmhVj8SIgul5tzzcm0scR0azculGl22TiriSI1
0DvDC0MqL/ammUZPKZoLMjyYwnCC0R7VQieUVBCkdEf0cPQkfL0/ZD7VPKu69VrLfVCLjugL/Bzz
d7WVI/+949/bTAwcTzTJSJqMRfakFtMQfvEXr9jNnLRXLcykEG2Abqw8ckqaDCL5MtXVQ5CNYDmm
oHuKsHJygV1utApUfm8FL9hFPBRN7fhkUcAyyugFrZx3EI6H3MRJOkwobY8WpAJYHbTaHU6iftUv
Zrmewrr64oN5jd0fY5zGH7uZL7GOztrOnBfDAQnkl7l3NGxBLl1textEut8zABEPDXpIz3z1c2t4
GIhf7eeX3u3OJGntPfTiB5d+AOE+w2HukJbjHdwkfUCUYpgcJ34XW621Vw5a3qOTOfUWnoVDedC5
6RsJtfCwXKc2xIHIW3DU+Q2p3PU477M8BQY5YhcfQIwd9Sr+ZXJq2wW0vThzQT/KRs4TDfHCa2MP
axMgj1Vs8mbC55Hlr53Vi53NyfeQE2RVNL1/VxLGtdFC5HL6kO/pRdprbTY/JpLmwKmrfnBFAWtv
fA4nzQWWFPjrSbkFjbLYZFkgtqEf3WYi7i/vZgb967gUDVJsfH+QVcdVnHxy+r57wO6AU7cCwyvP
T0vmW88z3+Wm/ezrWvWBK9UdWTnjGX4y3AZ/evLcMd73zpnKqIPrkb0M3V0SXKfqNI4Tjkt7QRjX
3tHkBeE+cpJwSSGEFQiAsgI0ZyfLQfh+fTAssUatV3yJsuXJjSJSCqMW9lRhlfsUvIM+jcFWxwt5
wvss6CSvA2HkZz6/Bz+CBNpF3oNXgZJISZva1nOqYSD2Dk5WMtk1/HXPUHhfhDSEbZ9QSv61mbRZ
+BoTYXgrTRRA+DXjm64VDeNVUlGSJF+PRV+ek8FKOKoTN5Nl/H/KzmzHbWzLtr9SP8BT5Ca5yQ1c
1IP6XtGH7RcibEey73t+/R2k81xXZqFO1QUMQVJIshpyN2vNOea5wX5xsfytaWTIrNvunOWR9j6B
eVaptelFMB7cMIkPZljcppmpy4YMG1CZhTtLC+hijLsgRko12yqJkHtB84szTLefY3/cWC1CTQ5H
7c1vfRfnbL5XbefQ6PanB7d8rBBCA4YK4Q0UQ8F/j8IZgDcTazed3QH0ZTBCkBxIrbnrqStPKpmu
YYTZmWzeYzzb0RCrswKHnLwaAXBfgnkdkCIBbqDySN+yT1PdOZBzsyj/obuIooC6RAezLa5lIvKb
rj6DHneq55lfWNTYx9iuPsO59l8Sc33E6HA3MAmc7HHCxi5Te6aE9YfWMYcnLNLGOXMspmOX7uYk
YmevN0P1UM3EsC6T1ge42OJr6ARvXdzbJ7MmwbC3CgC7SaqtpWGaR8yn4IO8U4Wede/ikVq5YRcf
9VLeym7rFKFPLA/5BVqN6yCWDwb2fTjum6Io8mOJjwHmPb4VJ4qilYvG8bi8ea3x68eiVdfcL7ST
XoakmaLWXDdggq4qjWGVpcYuUC8QDiqGgS4Eszww+7sWxE/YumVAgEMT18jm+Wa1qrlbEVLX2grT
8xCQIqyABhI5TEer7fApmOU9qbrqMGBGrrXimHdFd+iGz8rO8mufu/1m8qo/igkJf+8zgUc2nJ+p
PBpRqe1cgqQOSW6aJya1bGvx462VQR9I+pTxgthxNnXNUNh6w7vATIxej48QEx6xiQFNH0XE0TS/
RuPRn8oyo9xzBB3NFjOEmhBcW8JvgOIDQ+ljezv4DXOPrxRiT3mhGbcFJKZdkg49+VTZKMtrZ8th
IjZNsw4j+ZnQxn4Imq0IHbKxGyj5VQQJ3BrdU1u0pB+EbrQPqVWsOpSkteqSF9g8tNJcqnlVee4B
9eSB+YKgDMRGRapAm797E3ShJlQvokWZGk7Ys3tyJng75opxo9qhzo1e21H/o7JxHHijEz1VEAFb
hOofXadN8IVSwClakyP973rKnV1xTuCEviQ2p27TxkxNTXSTtcPalATsgxYQ0LvcbImavjCz8BV3
7jlomKM6Ox6e2zQ9xpradmUvry50iHMh7W6VjNK7skwVGxTV6Rcj8B5Ipug+TadGgKxf3QopubBU
vK7STJ7hC9mkbrTtVu/wDrKNW+4J+16eXYG/v5zASEVJWMyIIh5bLM9qizPuKmtlpQgGkiwkpbf1
i02rI8/O0gbdtTP6YCbZJlkVjkipeT8xwwCWRSuK8jT9VrEhO3d+6F+Wa8uFA9Jp0+tOu7ZJCcVz
pVvaWUVYl0RHhO38DJzGpwFnyX6Y1B9OI8JNp483zY6oMmpS/LrIEn69sis96I7OtAJFAPwRjNLG
1vPk7k7hV50EjJ2m3wy2dI/4XXFKyQeNsME+94onPRGwGajgkO49Fk/LfS1GYSi8nbuvCxPLrK4Z
W8C81RNIDiiqTfmw3MKCZZwkUAgK4PzRP9iZ3+w4jDMyFNJwK13k3hwy5mMshfk4xiGp6oARUImP
LVbyJjqWJvaBQRrDTe+bC8TF8plQsTXTxpNjuD58jDKFBMXbqSqjvLgqfjW83oEq5B5dq4dpqgPi
0P3AeGpiQ38KpLEG6Vg+eI2ydnmvswMT/pbSFBHY7Xz6uLgCCufAdiO/uIy/a1vZYDk17W7U0DLG
CXcusaKkiCy3nQKKuYMwc+PmEnZYPp3hSblrkYKdqCminSzNfzJbt9pPJiRA4Jz9qWNhB6lrOi0X
SKjhG/y+HYxjwPk2TFvB98yUOcrP0MB2KI0DBEWwr6X9iM26OzmcRDjEsEZPMQXrtFB0Vqvo7AR+
BVOixBkxYeUL7S+aPnE6ODrW16k/As6OYHO5ybb104toky9VLr8jvPLPGrFruookrxZeOoJH+GH9
R72PbmoKbxXQHsg6L6zwZhYDVH7e6mjgr0tSgyHSTC4Ns4Br99oqGodvZYJJGXruO/BPEqR1Yj6j
8IXMU6oCRMSzRsMOZ61Rs4WcguoHkMoPZ3IOOFJfyWEh+Xz6mupy2sgMXI3/EhReuOqaKCdGXGMH
6PocpTXZe3V/iKzmkcXJO9CS/JhY/Z5kilonL6woD8LANJ8cRRU80On29g24Hl3U/sqY8aFen+Oa
Hv2LZo1H0OLQjLuTXusfefvEOt/beuVIq3dgVUOetXGM4H+v7W44dBaUroS0iUMiOadKIzyjF6/W
utt+WprT7ugCfgwxumY09u8il80RzdvgsUJ3/UQeKbXBq4QXRE3p5MzD5XKR2huJh+JgROqznvic
ESyR0iQiyG30rWXZjzIc8M1V8VrkRL5oWeECUtd3fUc2RGxq2gbzMKRh7UnDK7LLy84ByZXA/mlZ
xM/lnZQsr9h9gzWobT1J9HZZD7DERvz2dgUDIyeVmHDMAE4426E8Nf7w+KqLHiPvNPtNNYOFQBOX
H/FXMyrSB1gvpDtjT9jNFeQMhs9PBo47wxAaPmSod1cDOgCBqTyYaf5HjwAA8JmN/X9Q9psvzZsq
iUQJG0UFVBJQnQQW+6vAfJWq+IJAMMFVzRbYUl66DlQfXQS0orosHKIe5tVXVn0LMXXB+LGuWuK9
VSWppmFVfkBgxSohy2lf9wQ4o2n3YMPH+go04xOb9vhMWgyIMEJ3tqNjBjctUZsmFNWtiRNnVzfa
W8fwk+HKOEfjnBlXMH25XkGam2FWa6/ygkOTaJBOdfIVbm0R5vvaKYrHEOOlDbgtbfGIWNJx2JQT
R98ZQMZyL710SSHYLL3iUtMvqK2LDYcw0R1ZyZco/lQ3FuTfbOykKsFQEVuh7OZbRuFo1bv1LGUN
cNsYjF+2focx4zwEFKhh4j24EUFwo/5R6H2J69qxzlGi6Hrq8E9YS+3jzn3UJ3md4NatwZjae9cI
jFXSKRJbejKGkpeeovJBC3GKUaUu73kZPjtWvNEmz73wq8FvtqknocbHkBNTUo4g3uGylGcr5uw/
OkNc7ozOachRZd4gOONVjbZ5ZKFwyWO/Jw6bd59Y0aMre+81j7JdXoxvjkIwmvlQNfSxLSlUV/l6
Qni6Mfr40dAU49aA3sOA92sUE0jpHpRl7eE/5JhemX55Bz5xi7W0AJzD32NSzFeh7nlsi8pDX5di
7WWIVKlN9E0M8S6ferzpg3laMCwSWtXOc6bXRRhlU7qe1svVX6KrGqBy2BTf3Jl/OegvcLt2WtyT
H93XtIMXCElQsKcsoKIk5Xd3Sr5HFCMgJHiY6Dphu6fldiaI9Alg9PwWWyz8od/SCcuYJQz/7Z+9
ud36+9E9NMMdEc3PrsC+U/RIfyGAxCQs1xY+oS2EpF06ZthHSmAB1fyAWWc0If9gNoGWpCpysGfl
z3LRRXQ+x58Be3CTgBIWaxcvacNjooGmk/e2oFvTht1jRk5GrCL3RIZasiZW/GNMyenWzNrlsMeG
PIl7naqWnaaGrS0mrAjfS7/zsYA9eWWardA+pTuj9x+dWcaZPodO91rprvmfAmwHX0FlrMR5NKaN
uS9U7zy3FW0VWAvv+pDmL4rAjJfJmcmIAw7S/ohaMD71mI1vwRgCwXI0MuphPPkqgaLdJbipAv3g
N1rBD9dSyRiz42R5KJGmJhXECGjpyUUyTHHVeh4YuIoiPql8+smP7TBkaxj1+sxduSJCuVmMX0Tf
qFsfTOY+UbJgo7iOQAxu7KrO2QGO1qbLXcq6eI+p2Pn53Y7qq5vn2bkk5ktxJG80PVM8CiA5GBJy
0OutcKf4i8QydvYyig1eWGebmn7ZJU6ym2nk2luh3H4HX8M9Jo3fPSpNzYSiqfkxxMHewTrYTY31
7DhBvucUyMBCBNlbnnnnLIu0j9ajegftsSMJO0huTNFslEhsKFiMf/gFNZ4WyKMzWF87P3hEbut8
Egyw6ZoK2YEm74lndpfMj0pQWuOhtGr5Pc1Ml60XEQGOTiEdfvITGA8qgy1FXjbUziYH806Adw9u
PSVLhnCIicyfGZaJWIa5pakpzU2bvOjBo5bDnhIHzXvIGOjSWnnzSz+hHpgbcIJa7eJUmr+B8GBt
2Oz/YaIuY0Mpj5Kc2ZXvZPfY6IwXim1o9BCUJakazzY7uNHMg+eqwUE433JK2nFt2ji3BkvGagBq
c6isliiFMXsJ2COso5ZdsF/hEo/cLt9begO+fYw2LSvzx8G/jpHtkF1HYp2uyR+VW49H+1s2EK7X
hitjGDQMbbo4FyYsUEcZ1rGPIMdWRedc+yq9QhMKL0ZCXLmjD2e6k/mRMfPaGVH7KFL5ERMnF1hJ
usmp+D5Eeq2tRcAkZQzuqpTtU1szGde+7kJcn37WZdod4MaDy6S4ilY6yBAh0cDFl7mLKkjvzhDW
V9ON+03UI9LWSEAnNb06tO34NQgaluh9NSd5UpZSM+6tGOSToX+UJkinLM+Zwhr3iyziArpTYJ6S
cCJDpcDNLQTH2FDR9fSnt3Ass4MY+2d+rXHOAmEPFHfTDli/tQI7BTcJz8E+9vVpZ3CAMUQkaxmp
9RRTHYYb768Cs3pXDdErHW2kctTbc5c0F8qc9mUwvjptes8g+DwGU9ZSgfabq5aSfWcxpVV9Pezt
8euo+pvKlH7x42Zr8/WexjD7kkxufyaJ4hyJSN6ysX/34bE/tKV3cQJCBcxexmt9oGUTj/KuikQj
O4MI1Mmv7xOlbd+hY2P1LQj5vAzOTdg+TSQhb137Z2kCpLJFRKKrxmKb4PhtDf6UnXpDZVJzWR+n
27YH1CIlELmhb37o/Ric0XiQfNgN+YE0mGo2BedDew3KTpAkSCVNm66wX+29CewZi3cRbJfKQZ2m
cuM1JfE7Puh8p8+OXdy169CFdj7GfB2WZd3C1HW+Vq8jg7LtNfdRdAiVuvjZH0R4I81InGPIF7K0
9C2SIBvlZZHjDF4bil2kEkIeNCvcBSMbz4CCXt+2+n6q2f5TKi7eGe1ZhevRDghG9g0q3RiGpxbP
zk1q9JpZJNVypZP4fQ99VkJYnoeHoGY4NKtGu0SVxosK/6G3KQYM1XR1Lc84tBD2kSCxS/TpSkAS
4ftjYSvPkFbac5ur135Q5b4Ulbc2qsx8xc23YeDhSUT6zNA5BUhHj8QZH+ZnZ2IVLwi/PGXtEw7r
9ks36l/ahhnWyUhPCeAMU8m2DLKDpuDot8G4DujPo+waH41ImvscZSfhOXp3k/CMQCOzfG2sy+QX
zlEN+ZtlRMHFrsWcQCgU1l/PxLBa+xyEWvzo8hKb0B0m+LWRt9ex8kw+CW/OIWT/fwbWUK5sNcpz
zprRaygcxZ1o9uxwy6uNRugECWef2Tle30C+6akFxkSYb7QqNIrneVkT0MPSwqho+Aq3pr4kOPqE
WxAhMsIxGEjN2jI7aA1Nk5jCiWfsF9nxokIurLjbW+F4MVhQXMz5AozJZqz89uzBtNgVului3MZx
FUqazUVovJBc3uy9iLhOrTxTSU3PvpkZ67rX/ki8sqQ/4RUvJrE6d41gQtv9ukQi1cSnghCg4tXH
X0O9a64AAMi3ab0DIFv40lPkYcNlAlDsE5uxsG9kgtPPcwEneBTOzmlipeeAcIJ1RrL0ujTK7Dxo
hCFl6XDVIpZ8gT4n+NmS+A/w2p8yKhOylGzrJPXEParmDb8QnQMjQjfrxHW6kkzslFsFVxeGYBgX
xdajZLGSNQMGb3AgXZyuwErVwKA7n6KfE2EGEprfHaOZNdmXXnUo2ho7ewdqM0dLAUqU+WUSHiER
VlP0t8B2jV2U0IjvsuZVmMS/ZaTsjXS0aTElmdlffRIgIIAj/3buVVnV92a+WIadhDMYHUp8cIY7
TQHW6mXjZjdnblNbpFde7eEOQzs4uBEjPKEdCf0zI74H8zUnJL4Qjtsqa3p56BOD3qjqNl2VcJ+X
XWXe1RcLTJbLMvYMNtpGAQkANiBdNe6CgC7rbJ9V5mtWJUyTlk7At+VFzNy+vPYNaRkkfFxjsqlV
neEE7mOgkHpCMpdHpqKJC5FibFrvk3z6CGDhsUNO1TNi9GvWVPpXzwQZEfQy28IefGhrNv5p2kIR
4otc12GZ7a0q12AkJt96QwQEOqhzkdnZ3DV33lSGoSQtTo4OZK9qjHPYD+PZt5HdBZHTEo/p/hgD
q9ojE+y3WiDOAX2jr2REbCZJVkXFkvRmFL53tYaIIHe7gzpMdbtjqWc4ufE97kvcdSndAxahGTRG
1rZaRW9TUNnZd6Ygr66s1UtEfoYKmnWPr+MyJNQTOmK4DKMq76We3ynRb+NYFB9Dp3/afvvDzrP8
4Kl6fAFkdKa08BIWZniA2J6uluNhOTJIB91bLDm2BSFCG5Gm3jGBFbrm4OaIr+NXq0Ij6lLOgEdm
VY8ZO1OC4UhKNQmUKymV0YeC4Ar9ymDeWNGMry5+ZLzQANc3CW6VbcfebUdli20f7c51C+W7i1Pr
WJI+O0cc4VSp8gFijP2p1RN3JYmOLrsRr4TcqA2w+Gm/DMJmTlcpJG1zbw/Njx5ZyjWtap002DLf
jBmdzSoSGnwix75iHXwL8rx5yXRlXWGDvsXlo6T//yxjO3xRlUGFOgsNUlQVMoFZxGotmtclv365
veTc/5a3LjfRaiKzCkPC5uyGKSGM1NG0lDOtl9j35SLL+ndiH5PNgATDmjPdW6egc6/Pie+/rsa0
tY/9eKXYnJ+WiyXaAJpvfvoVcrAo7fOGAjinfLRaTKS4YxVkxtTByvLrehZKok0qM7KRKCTHxSq6
CDeXC+WGWEVxbxtNqR9rs/0Zz5jSaPHCLNiARVq6XDPiXDKGy/fImdXg3WwB/XV1UaYuRtDSYTQK
ajvd0FcuTkS0Fqdpvlhu/r6wnSDcljG92gVdsLzA8oK/XmrmICzXZr/65Pj5IWUDhmEuTjzoEf3b
8sd4uW95gVjPeUvLW/jbC8YF4ixCwd8WH2kue36IxV/+6/bsaAeUMlFrrtDOdCaw0gTy1GLVpXf3
Z7jE75teoLFQBcW+3PX7/uXr/9t9v2/+fpy5GDh+vzIsTFxnbtaytCdkIpgvfv1yy21NK2Y3X+2f
OPh1GpchzhcL+0vSB9JcN3aKIEPF+753FaXD5+UBmvVdibo4Ds5Q1OfFMby8rjNlHB3LVbLMMohY
CMeXa0bg1ls9an78vmu5f3EgL9dq5daYYPPj75db7v/1mvlA4c8q0M+leAnxWbG3j2r557Xl5vKH
NmQHTkbXjNd5VjQ/j82M9B07mfzCOyyMBtZFK+GbyXH5mYPlcPv9sybxrptPquVMGmYT2XLRzdcs
SYpdCXFsq/n9cCqLbDgJyvMU9bj5+2K5Lw0mdobkVkdxQ1xak6T5dvkgi855uSB72t/6cTUgF3Gz
VxV1SJ3QCyT2TMw0UX/Ouibyroh+2DmymEHDlPuUPoIucfYkEqLYcl/wK1cr2s37iAAMpmi5I5jr
ZxoGr0aWPZkzsr0ftiOt/BWlc201+fBHa0j2gyPOLtBRKDvGemSHt6J1CB9N3FMRuTsxxj9dxX6H
RvirzPkP02buLHJOa1n+7o7msctqa515gb+vTfNK8hVbpRKhnk9GEFXQN1Ha90ZEPsxDjJjTXGwO
vYsXywDoXYgYdwXB8Du1OHrlNEZXCMCIc+KX4QXRZIDHasZt41H9B9xMdZMs8iRJEbXE8uhJ8+pZ
oHnN9jrMveG2gaUuIxDv6myN9UySOndNSY+0JTy4bt+tpHqgYrYnds7QfYPoUPdHYb83MpXrvFGY
0+IfjNYbmoB8Hj/cR5qLXqscf0zQLTSS7U+Cxqw7KnflF/ar6J0PTd/rdQqAzCFLtKHPMioH+5ZB
vwBK6ES+Mx2cQLBZYBoPcUwHdputwxZko+ZhRtVt++p74bcS4i9bD7IiDTEcScx8jOjcdCl7S897
CF36iaQn7YOMpBmnIHBabczEatd0cyjIgEbY9RRQrUYbZj0KYeE5dLAucQl/livD5Jur2YmBGeiO
eGwBrIKJAqGX0D9Xxtdc7iGfBCszZYkPi29Xd94jIQlZPprbPCW8V4G5dlnXbBpIguxpkxprFcsv
GoGS5qBp7D3ENsR4lGRTW1QlhQivqjKfx0aotSeJg0cb8USJ6spnr+ecBRTFxNTtnJBvr1LGKrIn
Yllk9sbZ+YfRQBmiThrVNLhZ4B8tn4PLAMzmTRY9DDMg7SEkwrHVv7OBqDllhVFtOLajDetDeHkU
uAZiuYr3sTEzatLh97DoRxh9+gaFpLclb7DkAxtPo2P/9OD12z2EMS1bVw3fcVvpYuuJdKSJkhIB
MFgHa84o1ee0Un3OLW0CEkzFnGVKTNmILb8kFndOOq3mzNNoTj+15hzUgfgInIzZeVJkpLpzWuq0
5KYSoDrZo/2y3AV8D1JAbzzpc96qPZC8WhPBKuYs1nQildWZ81kjKP4UvIVz9Of0Vq0lxNKcE13p
KyLoJOR1QF18VHPuaz4nwBK75lA8IBXWmvNhPT5BbRXZozVnxwZkzeVzmqw2EsVJDWfaqTlrtpxT
Z03aaFQm6u5lGMik7QinZaLoXpaLZjgNc35tlF/COc82Iti2nBNujTnr1rEIcAOEwFQ4fSYhKAER
9uFDaGqQR9OdWXiCsSpRB8eZ5tNEC5/8wDkFlnnJacy6nd2dy8mmR9C0wE8d0Kum8zQY4W5Mpu4B
x8lzmVU/MIgq/jRSqx7N7C4tUFO9bhDoAO6SUaNCbJMbw4bs42KbqmqfW7V5M9jZdXnWnBF+f7De
iYkFaqhgIrRguWj10ATf0iJyWf1DhPLqgaOgf0Ho0axEB2zPcAGH9QXLwkS/liRkXW0xWkAWkCsO
6Bp2kvhhzuSIkLxCJpT9nXXoB8bFMqzHsiMKT5P+sKVcVa9y7d0cOnk1G/cyoLs6TFMZbtJ0zqOm
bLqpwmZWq6fBFn3455iIZ5QVwXNDeT7wmvRV9udxIr7EDmBf2fF7aoz9xVNjcY008npn1U1ZUZUM
c/3kT9Whk/z3/1pZbMxWir8It11UV45JIKowpC7+brWYOhEp0gOKQ2wQ1dN3M+Ms9bSZ0/TqIlp8
hvtXEYU67uxZ3DHIJvwf3oL4L24P3NEMqLphGyBidPNvcnblBU2Leao4pBpyJ68VdwcK70brg3DD
RPY1EazPEQQUO5V3wc1SpBSKFDpLkRPOUZopyjgfbjliU70z0nvn+i8NzeUj21X9NqtAl2rUv/7i
xCy4/tsX5zq6jnsCHb6F6v2vgmzcDIkZ5QNfnIL/m9iGe/Q772aYQD0QL1h7u4M5MnTGsZNjsGfb
FH+dMNta8fewHy9ebamPYVsYbvBdCv0tp5hD8cf+RKBiW4xfLIGpxjzUOUGnaRhOv9xT/72V5L+Y
G/jWFfFv0lUwu6Hi/PX9j3WEZ8aATx75GUt3i8jHsKn5EHZFk23Uj6gysjWSp44IHedLJ0OGB+sa
NarZ5iK3tmj7L7373Y6j6jBJ94uaKyBlVHzlzHuIhqLYDwVoqToNSJiNrJvVwJtffoR//8un+OUc
+kF/reJEa/528z9e8pR//2d+zv97zOI1+n3rGv6osNP+0fzLR+0/89tH+ln//UF/eWX+9z/f3eaj
+fjLje1CW3psP6vx6bNuk+afjqf5kf/bP/7b/9ICJmfP1L+wgFGFDf5t/VHlCfTKvxrBlqf+0whm
/8OyQWlYLimClEpnK8mfRjDXgsBkSKolhiUt1zKxfPxpBDPlP/Am0l4kqcEUPI1n/TM+0PwHD2UQ
FSxfdYMK/P8Pt8k0xOyx+c+nGQ0HYZrKsecYQ910zL8epk4MELlK6ugQktmzl0PxarusAXXovVkh
2sfIdIJHP+pp8hkJSkHWhWahm0/YzwjLgBd6sum2xn0mnwqtxBNTi2wXEm176UfqDf1k2Q+dh+Kh
6B5k69P8I/AZSRO64LBPL/VcQzarqzLidRzq0zevzbJNpnrkK01WnGHfxqSL1igGQ8N5LNWk1qNN
q9ABrBj7xP6RsGc+uTgAdo0wxNnOQ3VmJdzuDChUGxEQPloM9AvzsR5+NEq7Bq5BYFIqk7OVyeQw
DV46t+X7L3pVbdB1Dl9DYta0EqlxUTEbApHI38dRzCE6DgK9ZLab+u0r5F+aFBqzSdtMzWudkr6b
z+Xnwi3kSupG8Er5bUMMBILkiTrvkN/G6XH0AuvYueUHCZEZHFYij8sh2aWh7V4iOQX7qtUQh22L
vDFuJoGiCtUQSYXBppxIfFJIB9x4PNceyxW+rDe9qTZJgewzUtNLLlMT+i0x11Janxpq+Dznv9Pr
iRboVBKAnAz9qgQESvPmkE39E4I7BXL0uXcE87CV7jLdqHeaVSPYzC9R3ao3/Rw96kSQPfjt8MXr
IbynA6SiMQVxOFZtflD7uPe7Xd0jg1EzpptR+cEauqfFn5G20bCSaRLsFR9ByIvmIhgt4nLb5Cwn
KQGmqL9dcaod6jatVUVvHhJt5Is4a9yKnNTSyEGC/OQ8ghMfpdbBGSX9BOUlGy83X+aMLeCUNRiO
oL67IhVrosoKlnkdi0ZbDPtCNMPO5sfZNSqggzd2O5xf1TEZSg04LqyoLB0T4HyszpsYzQuxiMHZ
oJyd1/r3QqPDOfql+ajD++g887iYS+xWscvnRdeJR1hzo0v/ZAp6fi57lQ0rS22neZHaNxIbR9Qp
84EOoEvfmugZaE/fKlOPL8V8QbP27MVdeAgy5IR6nHDcBwhgavOUelRjHPXEFCGubjiIK6bOdFMn
iDFCK3qOw2IXcmSdXG+EixqNJxoo0byWhJTlysfBHFmiBwQqy5oubEUKJh6EjA2/HhLzW0JVLpa+
oo8uNdUc56R1UI0ttElaHpLfQ2zDpsnHt2yE7wqemTZlCPs48ubfFKtU5EF0EqkJ722U3c5pi61R
AEZ/6YesPQ9V8N30muRYlWwRbdmsMzdKNrmOss0ttf3kVNVhnJ76sDmX6HkeHD0F1mLMH38UaIlM
BLID8Q2bxnKbfTMfrIXHEolgHWtTG0W8pZXlUvSN33WqvA8qFwjX41PoseEWvvsWaF5+pl6DGHeu
ZEo//5Lmxt6pakS3jMBXzp13u/GRutWGszOS6XEaxHjUHQI6qpA4Za8IdiZSqm2Q5ahxWioJbUP7
MwLbumr1jr7vmLgbL4k50SyGiSovsDJi4LqZZN9cI/ZiUZV9syzywCF6Rkib1/Xwqqlk21hhe81F
ZKzGikY+sTdbTTcbKlEhe3I1vWVDVtwdK1+Ty6bTYBnQpk3qi6toEk6ZAzncTr8aMNdyaXm70tXy
ryHa4VF3di1086tPuvxNqmF4om+TrhOnCC7OOEEkdqlV0/931jKz5drS0vbeOJV4BLJ7F7ge727v
PBLWQWpfPrHr8GV3K+HoIdd3vvddsC1z++gX0Zvf+xMFl8LdEmXXRdGR2oK9AgMUHjtn1tOlxEez
AcPvFsw1R6FFh6ggyivK++fIE/c8sXck/bVXqUssWEmVb5mH8otEG5qN7bs+MvIbn7oTiHvB0b8N
9FC/1XN5J5thMP7QtXtfTYLIHqyEYWehTK/F2iqdDzLe1Zvpjd7NqoxTFaMvGgoPLXxEN6yP0uEi
U03sRnzSZKQTokKX+GEK3PxbZPfWHaLcK46oc1rJ9jV3trXwLHNlOC7yLyLMkDn8EYWqRUArWsL8
crqAGXUZBJfhIY2t8Vy68ZckhC2AT/LsesEGbgGhmOOPogOqHwj3NdK0L6nTnolxishdo/QTi57k
naAVa4HlYJumaFsYvKubCEjhGvElY2AgOCT7Nkoe2bEh2rVVqVhaZmrt+yNJCGETHhRH/KbxVIU2
hCq4+ZMoTfVW+qV9mHSfoklSrFuYBs/RGIt1P4ZPgx6XeyLv9rNE5JoG5iYdTG9jFKo7W7UIDnRj
vniBXa572M+UA4Ju3blTigZZi/adVyB6pMa/l4E41JOdv7RJa66zOh32i6nLNbuDbjjOzqmcBhGl
rV9USW8Xd427d0ko2ToIMI6E8vQbNyA4oRozH78bLQLq39+EoW/wrovX3siHUxgZDzRm/HVlSfuJ
jPsZ9r6TuUGZ0DPQhNnC3jNTFxuBQI+YTvGHGMcPBHnG20geaZeptzHpn1gYfUxUJtboPNXWiutX
v1PobBu9rS9TqRF9534E1tifcq3/UtQnzYAnLyFWr+vF42gZ518TiTNGR3w0zIqRA+OphGVY1cyJ
uHoEawC67GTUFtvAqlOcWkmF++JDlLr9GLMvPyZ6aZJGYIa7qGSmDkhrWFl15h6qptXpUwX5Sx5G
MJJcpvVWzBHqObqNxKzzc0VnGQovsOw2Hk+6l7gHTvdV5vU/ZPIEAgorK63wfWMg+arK2HiKE3/j
NJ06myUAxTnRqLYJFnHMu99a+hPqlaEuyFc1wlM1AoEp0GWsWoDg3eAh2QhkvbLron6slUeR2/Mu
Ockm6yDG41DT8r/AnTzJ8v8SdmbLdSrtln0iImgSSG4XrF69ZHU3hG3Z9G2SdE9fA+2q+k/sOnHq
YivsbUuW1oIkc35zjolXJm/Rvfyy/NOtHbsCjL1EkB67iiub8N38lJj6eVCG+9Jbw64cPJMe1Y46
gSE5GsTkb6r8s3RI5Mth+epNt0GQi9E5GWhtCYbbec30blDEjCl+SOB9mI3ejbJExoTjPxZJ9Qli
A7XWpIR1SmToFbZ5l5Vc+03b1+ROZ/PAO02FbvIhgwS3QtfAGncGIzlPa26Fq9ysWVLfjx6eDJkj
ISz4K+IpJojXuyISki7EfrTTG89t/mhSZIdmtg5eCuBaCVGf1ST7B/wLb9Q2bc7O58E3mmdolzYZ
VaYnHqmIJ9Rp62B2XRFNha7fx26vZ5Y2Y32w3OK3n7PtEDZ9nqL1byX7woj8UH9MV2RJP/io3Sdi
q9M91p+frkg1WPkTc3tFC0KuHrfyDQxJ/lWW5QEvsXVjJrtBlPW1HJe/juukN0OcoIQlKw8FP3PC
gPgog+SquA4ILTqLl31ttfRW9vnwULHVmsWEOJ/rB/as1Q2lQCYDdSwOQiTlKYW/GQJP25qOEwuM
ufdaUTGzETnNU9W4a2j7hbtjFAqQnRHMuLH3Rdkkp0UuP4TS2dGx4xff6LMTs7Hs6ObTPYl7NgT9
iotaI14P3PPML+B5Gy80TBKW7d/ByPMVonbMu/tW1HsnmSg/zjpUcxyeeXMyCxFHgbWYF9e+MH60
7rrco/Vj0mvU9xi0Ym+cnyrRvqYi2BXabc9yrHh2tutTYdU7M0uX24aS6jmZ54eGgIB2MuusZuGc
jTmgeY2aZcdgE95PjaKIozCpJau/6ppHbmw42U1RL8zKlrbZpYMv7gY5ap523nrk1EVzgUHNT5ca
WI/l2oT59kRRJNUqsjvn780Q3y9iLTUB49A+q0y32ynAvseKEsbTGtz4BSKcLumn6u322Z/jhJaA
LD90afnIVDe/5c8vJe31kVeQ44aNVMFeJydmTSP0cLHgGN42ZZM/Qe5NieXFng1nf8iDqzlVnwhJ
OCWMurzpdN4x4SBV4BtZceNONH5zJtoH/tJCrumWfQBi46RnQl7eSHSmS/in5tJ97h0ifx51DnuT
p+UewOKebo1molwL9kfvc3ra/jAbZcq31e7Wql2Yvhl77OIVGrnBvctyTFfacG6SAEbE2Gp6gvPg
oF3IcJnd0ey7BmfDYeOrM/bURu+EMqvoMK24KjscTUeGzifS2Lc1VcohX1lFljkyvSAD0uhPHDhc
dpwDdp5r7nMx//VlKyOFSh+VQ/Fb2CY3pAMlBLc3t0pB4UMtaPdJFMXZ0wpUIwhkH/G4ZyiEo7QM
xrOdLHmYqcG+I4lOvQv+sRgWgs0lkJJVKJP8PS9kgqwqmXZsywBv3V6VrzkW9nu12i6qv+zPQ1eE
tFHTut5M08nrLbq87OQuIKD9YrX1e9CzA27GgHpiuhNs3AhRTJ/WVczzM4kKyoUG+kU2CyeHK550
MwcWs9yCLzoj+l8sWKfp/nB9D+dPQHDOf24JBzNNAXPXFrriAe717KbjnnI1YzyW+fIW5J11h30J
K7Da2oq2y7KHKmNtUcWqKG7bpX3L0sDj8sOyJ2snw8exfKiKsqhxy7rmTewdpGKePq0xb2hWvOtA
ih1wgywqNK1eo/TQkw3qESd6MDsI54fSy5OLmIsrHN/ubHXulyX7cT9j9A5pvSG/m5UG1bUxvOdO
UWc/NoQ9VfR94M7kUmC5qp6XpeAVH62/CP42log036fJ+HtxW97uklxEJ3DvcfgMU0X6Pqg6edKb
ZEfkjo1tBcl/Wozk0He+GbVFzeQRl33UpJVzgFdB2WgvT0q19UlYQRplPvb6orXZ2NF0U1hZc0s/
38Xz2a2IjIGFRcQypfr4d+bMYWx2zZ7sLi3x8UBmGs8wE0BKOq3dwLp9iAVJB3f5rdbzwLnztKo5
uG3HAgNvXQe3XWyc27lQp37Oneg7BcoQzeM9XBDIydhHaB0lOEvcZPYa387x+MnJlb9AfexllcOb
9Efv3Nru8NA3D2TcjjzFh/uY59FRIOVEHVazFNHqSGMNtdDBzTqRXx0YosC1GsqD2RdWZDLyiTK1
/pH5akVzNxPopb6jzhd5U9qG9eKRBLnJcM0TS2zpeuZsytOjfkoJiDquPdyDtW0IAFHI6MkiCmSl
zn19h1NT3DBrLM9ZHasu9GtmiZaPCV2h/u8p7vSAAYJoo6Y7OxqiJJ6s6FBa3Nq6M4f2AK8kGqiK
eWWQe9RmWxySHNe65bDbgfZMrHO9WYPqiDWsuONEMByJqDOKKxNzL7OVbl6i56Hn2AAAtkfg3Nsm
Y4b8h9cP802LqXikumFd+oelGhZMbHRa5bF6ITpeKWcI/TRwbzl3HPOhlg/DbD7hOd30nFc8VXTN
etKDgBA37InojyRxXWKQK7q3hjp2K0ai1wCLu9jV+0ZNrC+9PZ58jpkVUcizscpHq1LWQyM/R0Wg
35yah9bCdq8g2JBkcyODx8GZWG/Ya3EVa22cFlyxMDe8+VC0iFS+MAJu4+y8WLc4+9LbrJjey8FQ
r5BhEQzqX4NhZM+izN7jfDMDxunn9xMrxzYXU9JLxK4j4bEaP0aEGMqd+ue0YH1xegdqDQ7klHoj
elY7+8yywpb90UmG8jV1nDRafLBAZMEBxQyYb6tjlY32/WTSlNSoODk2XOQD0116FbxGnQBOQS/B
iMBBxKSKjIuaZ/Wdvf20s+FgXa0FBIl8AuFE4uFMNbQ/s99LJms5TTGDQZGwnetyG63JSv56q788
MCQ+mTBrnma2gPbyVLm6/chR9OWQox051F3KuUSbEs3VrfO/uejNWzd1926FtxPelH3OLZjAwYyv
c1BmeuftGRnLczfTG+3lIdP8I/Z646yytbhms1OTRw+GQzJ3/i2ua+PUSf3cMG85rn3B7KDqTzi0
6+OYBjEiYk5jEJ3Ot+Xk2scWp84uWeaFylshfukRW5s4t+6k3i0V7ISFqrljJb9nYp+eyjxmi09V
s2yM4NZsvuQ80LbXLWGvBuLvZvCRGrxaEn0mZLOXkEde+wfFZNhcC6qwMKA/sLOZHrpPSe3lYXL6
Lupx0og4bm6qynCf0jSNcmW+pePgfCbGexwb+po5LiYYLz7ThpVcc1le+GGme08JRtV2fxS5NE9l
xjrPU9yIDMNAjKnMRyN3iZURFbmbrM2BSd6owM/+XOvuGJAmYNVs6UCLuWabTax1JvXkZj1ipgS8
mDN42685fcCNqFkszPpVFY8z4TekFO+37aQkNA3SA0JgFNXTC7Zl/15MZ+gj7k3Ac9m2pvjkqrkK
lbdwtAlEvVs9g/B8Nef7Ssr4iHC+AZN9/pG8ZPxOz1JIinumTzkxThlBd8pGl+RQFzFlouMU7+yB
dim3HS2q3VAsRqx1TMX96mhkcH0R9If9mBjVoev74kDILDj63OorcAlEoPShMZanxuE0XnriTs96
fIU/SaNlDEBfyN8jGOfnIreC51agEMxoE1I8TIxiwfcQXkNyzg+q8s4GIdvQkHH3nAK5Mtjc3U5J
8QYMR11YLikNR2d4RB8Jm7kp9tM6V2f6hDpk/QSc7OIQ958igwHBZbHIPRsMZ3dZV+EttT9sVHPS
jN6e2U725vntSRb9a+f+HkfQTigcMoJK99cjU4RkifwhE3bO6Rycfa/oLk3b3eEQZGOr6vIxn5tn
j8H/kd3XfC4XccdWJzknZpGeghQnQUoUjNySARC5sVFcO9vDb4TZQmvrQqq6RwvuKXkbGa8ZJFKl
X7M/4lmR28wiCJ38GlvqgqbW4JmzWA9zBZJOGvVPaWBNXIvkSCvzhScODmCDJfkbZj3MwFRKatZJ
D5Znb2tGT/zpmCf+nW926jL24axNZ6dyZOOifDIY8DtFMF+s7YP5NcMMVlWxnL6ZuEPmPptIKAcQ
AZ9Gt0XIG5ZJbdElw1Ys9HoUV4O/9N0kLXV6Wipphn1HbZUazXt2IM7hm0PtK9GFEt9qiAOuObmE
67yBx5evCGzSmmNDHwnY+Xsamg676jmVQMaCBdko239X0uskmS4z3jDJy4Z221OmSKCWYwWGDtfA
/CTuzAS7uEmoQmkPV9zaPYp4izKW0EANjNf77+/zu/KUVgfO2OVQhqbD6x80P3zd3FJYaoUzPcvl
KOcTW2oW1wZwnpW5TUSXXRr+/k6ofUO78wUfUrWAaOtWBZCED7iOdrSAm+elQxycpkLtK1xCLWRg
dyzemr78ahtqxnOV3FSbQ67OODo6bvnXb/RKHlorjsUSA35fD1FKxJUMiH+c5u43OTCeogZSVUFq
IfhY4/d0A2nbqy9ODY4Y1/AVmWw+JBsaPUkXepU3H6ZpSKJV4BMisfHOvz8g+ZIIYf4SGcEyXkBU
FcdYjzfFhiRfZnvaN+n0a0gD4N528Yxp2grZ7qkd6XDmEmSEBDXESU3nZZmMnAiZ/x+muniqFwxp
Xla7kcqom4MTjjpIBRvX+2WtqpsN1UYpS+hsOcp62RccsnazXUx7YA7NwaiDX1hcvhqxHofWf1nz
8k9sGgezGROGNwwyeEqCmQrOy8ZHt5wkPdip+Rqb/ojXD4vcMi6fLmGRHXF0doHlUc3Gg5q3wvd2
gp2N9StMK+OymLOmeX1WyG68EV39w3RWEWnTVP8w3+X8ADydR2Dj3n4D3j1BU7pQ8bWZoPFZebse
0Se4eJLkdRSj/aNZB2sDb5xcFoGz3xHBTsjaHtZ2+RGU9LJ9z0hW1fRXp97+rbsbK1vAqdGU+SGb
ASAWuw/XV5jNLfclNWYbK5PvXPAcvdrT7O3NbDB2Mw5RxhjJsTAm1mydiPfFw5duYSKxYkG9NCo3
itVi0hO9GpxlPInVKRi4CNotrTuTAWroKuzQ6Tff5D+sdtX2JMbNp3+uy83IuaAzYqvzfohsvO0X
/6UKvtzhtc/SJ2NJ492qu58EyiaUi4AIVO3dy8oE46+Lv7MJxybAAe0ZBqtwgIHQFnKLWBubadCD
zhvjIGuEc2pr374YfHJq15vguDHH6sHfHsYh3dNsirgoS9BNa3zwKPj2frNNCTxnHyhlRZkhbqZS
PKE4/gOeN7BdSLv9NDO6eOv6OhZsgL3nWT2sCSiiwGIp8CFfIDe8E11/U79leldZnt4b8Y2psOCP
ejtU2wRB1bPwvYsxIcss41Mr9WZwxVWHSz1GC/K0jkwLcyep1h8F1N3YkD8o0gGNkFr7ycmLk7vZ
u2co7KdpNcJqJkLYORvTUV+q1OYl9mo8h0ozEdLseFcUsq7DRYiizZA59IZM7XBhDBwHO2shprM0
j7KYrdBmkkQlql0FEQdWc1cV+DeTBO0O5kGTJU+F3aFG1BZhBlXcCTyPK4/wJXtOkJ/YvhBfCXjs
JM5Ed6QzMjqmcXGTNExYAPjxFhrZlZ6/8s2OXZ/adIgkLmzWHyBJOEqjdnGqc7+KU9q7wTHhQERd
zXRyFhzNaSJOmFtBIm8FQWYuLroDheZivz/5hhMm8EcI29WncdqC/V3HMckJvuhfIniarOyZKxsn
mo/0hT4QGl7OoTIIbjPPf2dDTHKNTLhkwbjoluzlbnatU9In8DQsR13KmOidx+dbOTVE7pJwb8Rm
TrREJ3sF6I6d0iQuQdtVdFiYN2NMRon9JBoe0bLEoat8Q2dVHdvqGVLRzptnvFsBtT5yeW23T4sT
ZV5kx7ujjEd2CBqFOb43WX/+U7vQbmu72GqLclc+dGZ6ne2Uny9u1K7frOfAKClaxY6TxA4bYmI1
0QhUirWOuuvV5lxYjpeGCfX23WLWmcM0Wbm164oMNAdUbFzVrtHJnWnyJYLk0gp93w4grryCG71o
lp9yavdJxhxtqHsOzRR+0wZrcrvxq6n8OWaxvfPVbIdzY7wzwGxCs65e50enJvXGC9u2cBUXNr4t
2xnkWRmHdk2SpuvDFu5GjvmP5xU1CEP3FDS5IOaWrJfvWm3TsggUVf5tMFtzOObjm+1XP3Xi0Z+6
TPjwoY1zxrMFJ2TnV7DtTtx94LA8OzVDNbmV1bE9vRQ0Wl3oeK3PPdUmAuzBUVvTq+vyzGA5b3Zr
TLoSlAJl0sSzdlXbiX0pZR669ANHZRDz6CoBbcH7ocfBsv92ggC1i445k5j+fm4jYOmzoX46pvFC
29c9DFDwuE58TRLv1FniSeHDOfrKj8N2KFbUMqYI/rjca1XOBNEOs+kxnGy9o3C612XMEy7v/q4Y
5quDIkSqNt0vTi+enB5SRd7SBlZ58w3v5IARYHpJxumene0jpzUZSbfv8UN6ZAKz+q9rsUBwVo4o
QCNaspZvkjup0zCsYmK6gLFOw1uB5/K8qsUPaygooZeMAKHMP2rq2D018CtZ6eJjhnN+P8Xxc88R
EGe66u9RRHtg6azJ8hSDb98FZTtT9DEfyxKPOGD0MnL8JjkUL11u6JCO9UfWiRhZERnDZbItUbZb
i5XRStRZ91jI1VZ3P/hyh3gLIroyTW5g49g7XXx0C1WeEivzQxS7LcNmHHTlmmdTqgPEYOSCSn5k
pYTlZbGJ8Zf7kZHItc8kagKOG51N90OCCYCNSdnrn3Fe/zJ5i3eeXJbQtbSK8G/Aghm7z9qzP408
LJ3BvZotheNm/qu2sLA0y4BbQBrTeXYpAOPArkKKc/npypTa1aeGLjJOPBZPyV0emCPsOsfe83ys
o6AgTg1VaoRE4bwGEPJOlv4yLeOkLDs+O6SfSozieLbdh5zsXzSAHThalU8ivMtfvnPpatGnYoyt
y+T+iRusmKlIzi5nybD3yiEMmr99E5fvQY28oqqzrdLiMzjSOJ6EOTvI0yRqQdrV/RO0ytvnSvm7
rRQ2ruJrBnZy562zDMesPTvKavb8ACCIPAQy4RY7xGU7YgBahAM1czTNwyiMhffKRRCKdWMJqtbm
fIQxIAHStE3m46CCkVkmJ3t4MkesOwYYHmhJbPBEwk0V1mbykwQE7a2j+dsLiiAy+c2Ug7/MEmCI
A/HNMcafXpi9dyCGwQ1eke32JiZEFtVmFCejND33dK+csWAtJH0EsMB8fEh8dWgLmwZt6wv53n2Q
2q84St0OKwb0MWmN45Qh12mF6F6W9xYHbLeCh62S5MgClZ9k07ohR+n3Sp/b0vyK+62J1JlBjwUB
niRcp8fYrY8xwhCrFbsUmmLg5QEkgQbpA5MD8zrPNNMIH55c36twFri2SKO/ObaAutxDpXGlt4aD
6w8n2/H/jLfrnpA7M7kqHneLEFbYeDnD8jWa9yYDtEOci0+7f3F8wL40QCsoxjAWmF/h/MH9sTeV
B+EJkatxsLkU9SPmCnnwwVMxUMbCUMlTQWU3qgNWTcEJyqU3m6kMx3h4W+OwTMwbJ8ZdtbjO5nZa
w6HTEJjwy+Tqmc27PxPWoYthxyrodzCy2FOTbGSMi2bBomHQvLNTRfUrmHoK5bdvzG0D8F8LwNc6
FqdMQWDMUvtLogd35tVwZ9q+0+KlbDvrujRUFHUG57sRGl5HaMrgMQclPMIO1u+2yvocDDCole6J
Ux4PabMk2JCte4sgdZnp5SxKfEA9vfAuHdFpNRHKWKtHoo955GTjL793n9ehH0Nk/qht83N8T9dk
hWjK2AjdMSzpnzZhDkjwXJdG2XtvMYvToEkMxqV9yOOJ6aHb7krhkF8ueO0Sa3oy+iQIU66OtnAv
DEbLsIvbYy4M8hOA4t3ZhNgAdDVKfHvZJcr6zegXXHnrO5HKIYqs9vxgQo2M5idOOD1pvTXEY5Id
hFwJkYzEwuNuQPSa373mNgkU3dOt+FVODgyvyTcBm3CfV834gfmn2mZ0MYHH4Mog2DiWELcln3Io
oeH29azZ6c3YkLavMnmmOHRQRjqBy2loSh8pCFgUxE6vAhNdAjdifuNFIl7+NmY6n5waZ7sMavim
jCM4q0aOnfLgLRpxsJP0nuDpLo4HAbfRfq7KkYZwae0cMXaUUYmw7dopMo2GQTNziwj/OjNozEjt
VO0TI/no7cd6qNcfbXXENb8XE1vrybatA6zFNlTESlAnTbRefzKh2QQ3+MYc0Bt0PVcETSBBvtfl
okPaMjC6zLRj5BzuXRsiG+i50Ky2q0H5TOEpU3LBsfZEV/emmb9oz3qTjI8qMaCvYBOVVpNyz/0o
8SEesGhwTOf6wETmqEcnlemVMdXthPGQBkR45YFtXaUXv6VBE0d68A+ERbKrJyhUqcg4byr+oDyM
MToBKcb+fzVItlhMjKplglYr0oLg0PjQteV97AN3tCwuGyn6GHMf5Mauyi5VD+O4b5eP/G7W4rdT
crsubf2jHTqmvGPwmUFhP6RBt4OOsmCDszYZsrqWK0eLehy4J3CDjTui9fqSbA3N3XUDMWQ2z+WA
URj7+ew1dkGtLY6dbBgH2sZd2tLq7U6c2UOz9v2f2GRn6nGAWvhD+v5wNredu7/trr8//PNbn4OT
twgv+s6fGktXIHJsjXRbLfZ/mkK/26X/89vvX/3P/69CxdgNHDzXoBTRf/KJY049uDlzzlw8bR1k
L59NjoRFEy+4jYj/9wUFa/lAz/D2q/T//ur7t//d//v+K//5jP/urwgxc1jIXB0pYRWsNB3NnRuG
PIUztDVrkzBqBpx5Sww0RyHPpCtQqLT/ISbxlYAlvQc8PUE1K/yd6CSBbbIfrbdVa2NHDj3+lhix
mQ4OFK14j4eovUh7RBBcGLvqAbVwGvMbrrwjSyzZpYU9iQ7S+X6ibX5IYVTW7mLSrDUwqUTmcBnV
7oTOrgl/TiuAPuBjCTVwG6OPPz+JDgYE//6yZs70h7LMgcJ09143HF0RgB20fia5o6MlhqxeT6hI
Vs4q6fhsoTTd82DF4RCDfobyGntRPTufrR0/LFBBjj5H+G2Ibejpl9161jXOBuCZDEE9H11oIc1V
pPd9kDtohg7mxxFHke1JSsXYUXqx8aqrvybVrM+T9TFYyx/E1TRazfhH0hGGLJzl6KihvTRFAbho
xlez9rYIe3ksWgoB4omT/TQ3X+uS37J34TFoqlf80OjSK0vBIss7tgt7yYmIjKRf7DNLP1VxKEfj
CRcRwB/b/TFB1+aUnvE3TNBCdvZbIVDAD8zmA5yx6mT38qU2UodbbVoiS2cDsObxnhjIh9QT8Rk2
DqabseOpYOg0rUBsSZKrTLVzzNYVgK3TuZdRS/ciGvlCSZBmz8uJbq7mYZOL5sifF3kgz3xXaqhV
HWSaMNbexGD4q3O5cYeOL9hsbX/NnCNkPSYosJ1P/WwDd4FZ9Y5FU/f7kgdNlFXQGJcmqEmmVo+w
LJ9T0ruM1+0x6jcIp2HN/sWr6CCXC3Fv5dbiTIgS+ztyKqn5Y8EqyHeHll5VyzHoTRaUwD4DxC+v
S9Dsh6KaTsLUy2Vs2oL5wRDD48QrETS8FlZS2VDt1jcOigCtqIBKgik9tXF/gWOF53uGr7L9/FZ/
73g+Esps3jEtR8lcPE7e1ZtfFA/u7DzkE7639JW0YnGVJi1PMeNFfPjuk87Z79jIT99fKHDBhvAz
GROSc+oZhwHNYEx774RvY9mVK1ps4FsJbj4Z05lkH6s5mE5dOkLbXaDauObC0Mpmqt5ci8xlObvL
6/zSVJp/d0TTp1cx8b3QcOOL3xlcOOyH8bhy+i+CA5u8jz7lLLjVAlRyGsOlZftWwnfLs1vpWm/D
7NahE8Q/VWvdOLl3HEqfFE35PvcjnkawO/4UfzhxGjPFzvXz6KQ7czXTi04rTjWMzIQjsDyX32ST
d6vT5sEHdxN22fIBL2Rh4o8eNVINto9zqq8lgLHnxu3+mOSQ+7TIn+jikjuz88J8Ko8TTKenOmWy
pdfy1Zd+ALWQ/TrHh73PRIrRtMzvqyI/mUacHoxGpOSCvAB0J/S+gIZQQOY3zRwYJzLdTBx7IqQE
HfB4p5CfLY4zPz27LG7qleoCvV86/2lGykmYOLaYOg6EWx/L7RQ1+Q39dGBCe8nkgbkj6dByepEl
Okepc5/4F1OHpg1+5aQPcHNpSqBluVzs7fIbXKT6QPGyJ/WqQsbL19SmnTSh7yo02ZGGMfsMkq/q
Lk085lZt/pa3rUNbFUw/0hQdfAI6HnhuJyurH3lWclTEOBN8wKD4J6RwoBSBH9JQFnCkcWGH4Jlh
tjN9jEE2XxwNUPX7Q9BSCTTZ6AZt1t/W1jiCU/bupIMpqOyoGFrzSzzYJmOE9nG0XDpnGGh8f9At
BhXXNCAhy/h1LmZvR+6Aemo303tnnL8qs/FDGWB17jSE19PSkEYdnGKIYDS/1BUbRZIT025EsL6Q
uEV22j6szYhEODBZ/G79tuzsdYX1wRxh5Knm2fpq19uhp/+yswJM1/Y5OAA4WG1rGmHCv5T6ABTJ
xKuAJAnHmYF25zDzHPtbib/po22Z4LUYzWog0/02wQY0t9HCiy/sUul5lK15Pyrc776GWpBkxit+
xWqNswdMxkM40yTB6aIQh0l5iqfmzBzAJPHaylpHyHEbmurvgl7PSUJcPZUBxNpwRfVq9X9ku6/D
0h2TUEwWTxXnfdIMik0TM5Y7yey+EN0N+nl5xJFRsy/Tt9QAnPugbp5i3/1FG8xzItL1w2iaa+BP
85/KIRQNC2pNP0D8NRDh3IwJTos7WeYUhybNqw2cKV/d6TDmKPgLkYGV2nECi232buvgw5nc/mtR
b2DvwDGbD8kgPE5LkxuJ2vkb+5hR8yYBUNvLfB+PNmfDGsOWQxYlstIkRfOO/xSrwEc9gBOi+22X
NGt9u/hYRHtrDZ79zQIeNL38JEs7tOphMN0nr8s0wL+kOCuqamXV/UCjYnBVbmmBCu7ZvPx08wcx
Z+lL3VvI6Bkdugz1uTNY2fwu/2mXfXJ1ISLeDIOjD+yy27ObYCopmua5wSPXxqbCX6xMjrMdLGZc
+4Ez/hOrJ3Tfv7RpS+Vtz11UP3mLBttorftuAS+bZ1aMVwBj19K1CQkYi1AU76OX+u05kWiw9vIn
AOAL0e/YwLT8a3fpWfZYvjm8e4ds4oUKQJPfa6KmZ5ZCfRQ4LJ7JfHHOJdP0x01O1mq0p5UdbuQn
q74mqUtiRlsPPcT8h7lnrOh7HsThBjrv1N1+N4ZoT6fHwk6RgJHbbqVnPg7YpbEvq/o26Qqmqzli
6ggWkjVdWx/KpqU9KyjG8bcxxfeHijPhpXib0qG9rYu8hTuTeXtJkHr3z28R8o9qEAvFJ/ntItbp
QQ7pe7qQ8YKO5rCg2k+5pI7LCUb8VF3W7kt6WI5+H0B/S4cQOqTPejcXZM9BIBYk9s+Dr96JaBc3
ibu95i3KjSgscdMVxg9XwwFDB6j3Q/rX8r3tEbm8Mg4aOaOu+CEFbmmXcbAm383bg8tRtQUm13K9
qNSN70b8AE45XbJ0KR7k8+QVWIgAX9C0oTFIBGDR+traGjFgfxgVW2JboCW1hGYaFuOTUdVyL2Oo
ev8l5/jwTzLwv1akuf8ONBMYdMkz2sQGbZ/w4L8KxXQag0AHrHPybEWIZ1X27TiYdAYPwSMv10Gj
TV0K4dTDDt1m74Ga4CnO5H+tCaWwlcLMXi5ZiaMlfx03cGpTlfYlKzLjhH2lqkLpVcVuap3/HYVy
ytQOm94vIbWqkzdnOfi6jL1zUXovQxkosh/aujoFPvzGsk2EBHPdoyelJ7uNP75ZSiro8rOtnfsW
Jvbtfz7IqlanMtEvidUx16JHoB1xwJmL7wHT1Krdt6b1pP0g/v+8jOLf8WBeRulYzLuELx1eyn/F
mwHIWMwYhgQYmv/Vjon1oft8DAsnl/C8DQ+FY8ze1/d2gaC0koWOkPGdJ9yOoAvKsjlrUTpPzF/V
vU+9B54FAiyiIv6C2P3MjUsYR/sv5qKMcxEA60OSe5iL3It47dW+8bzfsM3UBXNw+mgTQ8RykX6W
fYmnaF4r2mLmOgKKgHAqUj/E/hnf+ZY+S3qsrlhCHwabnJ5Q3Xlg7sz+TFmvUjA//58vN+ff4XVe
IBBdbAFtj5is/++OuNrRcZPiCzhpO45m2OF7L1bHdmr4cXN7YSvp5rAEu+E6mlhZ0/GQcw0cJwdg
LfLwXbzxH1MmFP4C3Pw7wJa7Q3dyExASFfPG8Mttq+Re7rt5XX5Uc3Y3mxWcmAIvoxFXH2Dlxmdj
Elc8PP/zz8a/+/+Gb/nhvO0/7MKW+FcPY72QYq3HFdu7V5Zn7KXIp4epcbLPtFVEIJOm41bijWB6
JQ4QTudda2TGL/iOPLsaNsF92Z5E7pb7WjJsZX4K5m3R5o8+cOlv6Cukbi4rOrRhfCFdqfvE8cv/
8qvCTcHIOcPdoqm6Mexi+D2yRHrmUr95MCIOUP63kQSpXOtubYDQJonpf8T/i73zWI4cy7Ltv9S4
kQZ9gUFPXAs6tQhyAiMjgsCFlhfi63sBkdXMjHpW/d749SDc4IIMujtwxTl7r11mx8ymG5cP+rPe
xq/SVPKJ1U23T3HAHGzgnvcpQvAVWiSEmD0kzSnUXqj6uA9YJZJVF0uCi9hzrIvCB8tL3+QwQkUH
lciVY5zN6Lb2YHtXoeGRn9QQG0+HoIcpf1X6INvYzDIgBHgp63gIgIHnL6px1U9Fs4uc3reiG0c0
7khBTee+VegYEuFUxO3AxCUdl/J0NgB7YkMNzhwjaVYh5xOdcr9VQ3Fj1JPzk6H1QPUzOLtQH5mw
g2DVdrAP4sCGnW847jU2OxwXWnbAdAlJG5NhHO2Yt+vdpGFR6XfNVDav2N4QjjdHrl38u73fXpkx
LhdbMR31dfktF66/IhTlCS2WfYojJzu0Vj3unRYppopNIvuK1tqmLDOioDBe//1ZaP3rSOQIYTjC
glagC+P3K4wGj9RAj6QHn4LpQUe6bFHavAj1kirzVs40Mzus3S3FRPOcAiKj5AdQFgk9O36vb4mf
oucodfMjc6jzEu0U7oVOn1wfHTq940h0H/YOs8Ep0M2q+qn1VqJtMuA/1CCJl9lahU/9PoheEbYh
2qA6uraz6aK3vDL1eucAN/x/uPhme/1vxnfUFLjeoEsIy9CN38InNafSps4U0WESxY1MRvPGHGW4
dlNNXoMPPGe5SXhNmD8W0BJXttK7R3Y0N1rfscGsm+62sfFYKmHS/XHCixak7lystJDJ4FkuFerv
MFMoB2ch5DS8G7j/VpaGAzCM4ycuonLj0xNL6ubataKTWTgHytHJLh0C+tOicjapmTm7ytk39L82
E+2s/+EjMNx//eohEtiO7+L3oPr4O6NCKL3EEVxFB2WW6mZMQ+/S1Rb9MvObK9r2bgI1eKpC+V3Y
aDdsWb70MtjUIhx2rtApyGV++ZomN60yHtIxQcWcmdZjJkJ7VcFl9JhEzk5VqxdfvgbIFG5Vrz6q
QdcPZjXic9Ns/dmKCcppXa60JsavMhY3rRUg36eNHRXpc07j7YZM5RctbOVaBkl8giPaPfiC+KO8
fOyoCG2qDE5I1xW3Kcj7m5oW8tUQjm+e3ihkptmuKUfU4Y773ABrvmkBkN0wXn4jIkffuKbBadrK
9h79kAUbsbk2q85ha5hhD+m1S4erCKiQTfJYP5U3Da2aTTual0Vbwph9bFK2/EqHx+yM1XRfOsa9
15XFuavqe8ua2TUIou4zNoOlP6E4Ri+5p9d61ooSz0mby73XObgpJg8wrH9u9YpWQa9LhjzvzjG6
ZK+5rT4jae1tryFIxaYYljYKdFF6V6bTaIiWkL8MSMt21D9+CKiIW9zUyQoLWA5sJw1uiei4oeKQ
7mMF1Kr0UBI3eUiMEtv3rW5kZHB5AvGdoSU7aSb5rS67A5JT5HuSfXkwUex2jDBZTVEfn9F0NytX
o2juRF6wNSrD3NttwlDwzOKK9R9YI/K8MD43H45BmCeAG6Rck3rVhdXspwgRCs5I1n4dBscSfDPV
E/YN8Hc/ibi6Rbd5MZBs3fQZxVEbhynxZBg+2Hbd1mnnb13hWNsBuu5WAjqltZ6jBRSoLUapP+Iz
L+7SaJDr3uUno8BlrT55zyjFVpZg34fC1L3KupEGTxloT/9+QIWW+q9DizCF7Rqebdiu/3vmbmRo
FIaU0OCuU7CeTYQ3qSClAEW3uRon+4diE32fl3GwGY0m3ZIXQFJ6ZLypXITQEyjcaYCZL4XvD7eN
ZkZHktyHdUb0FXHO8lCDLNgpmLkHy3Jf2hxIfzlmF6dwgMaOGtK9SjUrK0rbax+Qs+94BRu8WzDC
0e3c7rtjQYq3wjDFVuaofgOa8yBE472n2nYFxY6fCymnDCJPmYWsBEYs4gfl9N0Gco1zceyMtnlh
GHSGi3fa5lSqveLSQcxC3c/5KB1DXJtpSyapK5td1NcxSTFYt7Oxfcl6U9z2idxauM1mn94ui06Z
1jXfod0dJYFMCC1vTfOD8oU6aAXd8gK+NIuIa8EKl5mk7w/AQ9CfuKC2GZC3veJ/CU3XoS8VTAfL
DW/bPEZywxaM1tx4hHtBrsrsg3fE2XIp66XAaQ8ZFRvyQXr/GRvtJRkr6BT2XT6huWLhbZ0ix8cO
2BJcgn0ezF7oW1sbG/Zqgh52k+QszREmXaHDXBtaOTPsslOdoozpsSad3TzUd8jYZ1HbrIRAXI3e
xXmMcd5Q+YIWpwK0mHFSTAffS6priR5kAltBfjxmPFSScRhn3/0EYYAfm+TPBObZJGbjFyHqT5DO
n5u637g+v939/xPzM2d8/+XinkFCfwKCZlLRf/7jJknfoyL7O+Dn1w/9Cfjx7T/A8RgCswUyKcvx
2cf9CfiBpvOHrruMRMLUTRatPPVPwI+Yn2GtxbzreYgY/wb4cQ3HQbHADnv+We//BfCDA/63wYgH
LIHREsWLQJv1LynrtUpY5LpGddKkOKfFaGJUo70o0ImkQfTcQ3YtB8SRJdhq4t8eEsBE66IDDBcl
OMgzIsyYTtx1jnNqPYwJWl1KDmgK7SODCzl9bPpOtn2CyF1bW3RQUZ/LM82XUnegvCPuW/d1+zFU
WI7R3vbAtqY1ySobezRQ6vvJjiGUjBQrw4LuhWoTR+gpiUsSp9J1nksHvGLdgE6tiVc4qYZGw3L0
daPZa1D2wP3neFdBUXx5ykQunf/6oaonATjJQsKQtOTZT0eTqzv88yZEcUMLMwCbzhoZTQF3kyzD
xUhpY/314uWJ5UbOL1mOlt+yHI059mbfoTo+INzJ6s+omTV2HniCSU+z83KDWDU711PAYgeToTtS
tPIZ3k+/jtpikyWEyI0TjtHQoBEcdIgXpik9w8tGReL72h1RGmJXBFfIGVArNq678qwwP3/dxIYi
58hNPDRCQYz9SipnA88APJ9jlmeAxFdVoKZtc525DkEwDcN+nhSSgmh2a/bed7fEPaSqqd+CTCcs
IUs3kST0xkOl4o/iLujjekNKN1a82MvPDSQWEnOxD3naa+fBk7VUulOVlhAgMEwHiERXYFbottYd
gWxDZV7C1jQuQ0/w7Qr2Kx9b6Oq7uKbbQa3rqJG2KEjnYqvbGdGVhj89N/KL8lOcmFN2ATKEIsI+
IzPrcOJ327g1P7AkkU47EGSY67p5YWmvCAZog43lFNalrB3abqr3ECmph7EoN0Pij1fuwEKinpdP
oeZEF3IRODvbiWg+ikrIvKwDfs3sGul2jQKmVnsLyhFJZokiY7fux70NwWawKRPT76GzmvVXxDbb
VPogWvQDZa+hcK70VLp74YFymZ/zy55PD2VOBmp0tbzAjbHfmbW2N3jrFwzw1sWY/+q2IYFTM8cd
gu/d8hwxOtbFlRkZDg5oHn16ckMmudZuMQYk+XSFQnO86l3J5+Gke9/UvoMWChHZVqjdwOuTRwBl
pZtpzo3NHBdD99pR+f/bY31NOy25BgAwM5+j7IxpRj8Qp7lDIA5UmC4jJUp9SlfL4fLg181sr6Ic
CU5bRwezrJENm/85xvm43DOHujwlyOORf8JRcfFEQ34NtlV9Nznh0yBxmHFumOeCBcgi4Rm4WIAW
3KYze2zuO0n8kbskVNeLdaZziFjz2xoPdIX8YoWk26BMdZvMAu8y9rDzetnbYtbozZGADd9dsxDz
QHX3Rnb6dcgSbFOztz3oQZlO6++ph/bXnrtL5nyDVtd2+OY8H6VwPovzF5l+rUBRs7Q4LA/5dYVx
iTy8bW0Z9ZYhAfSH1rsrWc5pji4dUL0gchv+BmQIv2oQtMx+D+oC35NBqS3N/OoUzzeLL2A5Wh4b
PGw/ScpW0EBy3ASeg96F9mrrSgqW/rS1S7QQIvDfrdpPd81MgF7+pCkL3w1ZG8SHzmKojjSIwhu0
9eIHQfq+wV7cH2DyVhvTmQzkCHZNKCO9aQAPMz+e0quOmGlthQVULQ16Df0ikOKLs4WdCgWbAH2m
SdVaz/VTG1sZqbv9TqcdIPNqz1o92mWaO9KvaZ+sucVced6wM4v80Q340KWqWHJqPaSKwOhBreo5
GvGOr7GFstJLHBnmaPlr0dBmnxPNVRXtHKn9yC3ls6dbG13uIG/TVqqROX31nqliOVxMI41W5afl
qMfVaXkSN1ehEcHhZ0N2Wk6A0XH+PGqK4h7qC/rAmc0tPTyMrgMaEk0owO6gmycv9npY22M6zQJ7
hZxVL9qsf0EUClkrrYdN2Fr0R5X53aRht4UXReVuau4WM3XVNxYbVUI4X53mZzir5SGhQISYWP6e
BMAfrtTcZ8U7GBGRsZ77CeSkRvnCK1PsGlimfSTX86sTF2ESFstmFcTdVmQxfrrelAfHanf1eKzy
0TtKPIQpAkAATeOIh3KyX8z0vq8GdfztvS93laQZOCfdXMYGB9jyMVBSXJs6i+rl3nKjzR+HM7jY
tsePfvY4TLFrnWxF1o1TmrD2Zi+DmcHWjSvyOnXOjmQ+QRNsXNM4EWZt4ugNKvYYiyp8uh6EVRxc
zdg1szfDI6Sgnz1R+MLJLCCeftv5sbEJ2Fn9cgfV4UpI+sfxnM+B/r4cHHka55awrqIHnUg+RB70
jTD6EtgyiO6gO2rz5RSbhpoBrMhJphROinRiDh8qj5ECNMjFccqgM8SJDMh2ZC4oAfaWs4bzK3Nt
OVoea6buTg/rdrcMb8uNNdtOvu7q85CXSa1bhaGoN1ERMrd2kE3nqz/UDUaD5XC58XzHx1ognJVj
t1dsALwVPYgcE0TQn5abFpn13mxwSMwWNhCMFzdqQaPkvlw1JpkrJeK41tbflv93GW+Xv+W3uxPG
rj3p0LiOEJELf20E5KYGSelyAVWjjVkrfWkc3K3I3fTTctNoaMSajE+k0EP7yhC4ZczW+cxYf22H
SIvOpq1tprwcDmb+qCHDotA5n5lorJHKKq6l5dr0m2guK7o13R5KL4gFuAb7oAJU4KxiFRk7cAev
aQU1hB8kz4hSqjAZmCsrIf+nSfbDOCFZmQ112ZKXsBwu3rrlma+njezQdB2sjvm1Xw8vR1Ryy6NQ
b8j/+ATQF+AAZ6yb78HmpJnapdXp6+6vI8tNjhaepK5yIcUvjxFpiMVx+RxLchHVOQaqZOcCbQvv
OKfNfyJgRb+K0f+Qd+MfVal5+1Bg55d1/pMoa+NkaJYBM78AruT7d+Mc8LC4d5ajePbx5LLGErIc
Lg9+veb/9Bi2EhzyWpisv168HOFLrg8GQvKvx3/7+eUJdxYgLkfdACVR0yz716VHBCYuAOna3amq
XWJ/vIGmm1kslHd68kOxqwI9PSy20a8p9OvucqQmm2308vRyf5lmv+5m6HHhgqAxGWq5yg192C5T
zuKLrdVIXsdyv5+vI8fGOZw1KMsjw69Py42nA+Dm5Oq8g6r6dW+V3dVyMwhBGgkzMl5p2WxKo6Rt
agpUfD5D9GkcidYNpiJoDlIlwX4Mm21XHWziY04uVuNpvRwiTWMqRExWnH5/6i+vkl3ck6qVoedc
XpWjSy3K40Rq37RdMkCaedJajpabLkMi++uZMnGn+rw8yq6lohY9r1am+UKBvlUAw54PR2vgcv36
LWbjRORPDio9Q3tLNkXFXmBlqJpx/dcv/+sjX79yiSZZfuPy2NCY3rETxA5icf3tVdEYeeOvZ34d
Lv/7rz9keelyX1aCVy33f/2PX79Kj6nmm77b5mchcEn+9vu//opff/bX01+//f/isSI7x6LSa7Vj
I3ScgnFs2I/OvjvT3SC7K63poPfj45DbAyGjvUmDtbq2Yx3WJBwdyrH5cyzBORV++ZwgEWIxOzm7
vNbtvRGI2yYZym9shT9Zor+3AtL8FJH8RmAVpAuTlxsF/ozMdIAeNdETEjR908VJcHLJaYTQBfwj
cFCtAxHYphLWQ0saDhwsZhoPTsfEjIJMQD1OPTn0XaW/UIObVi3+LKHEGYruWYsAUUEyQJQ7v017
YBfQd80u1Zj4XHrt/ZhsK9an66GN8Wy3bYPzGeeUqst0X+btz8CNJJdvj+5NV69mO8it637zcA+h
io9hawq1tut6Nw7Gm6Uhf1M7VWBkNiuMfTAPrKOYHcZcLoekSU6RxueWNvaZflXH0CdfIw/8ZBT9
6McPXEIIvjHVIJNTuzCPXlqF1I3Q3aNdsSHNQfqFlrW32vLGKENC7MMKs2rY/XBpz5UAaPdmQEUi
dvNdWLNzQ4T8ogn3h6NtancuYGQjcys/OjPw7hMobFayc4DXoawgItFOXdIxrI8kSO98ShPPKvtA
dr3tWHLdjF36nmHb1/G1byyp31ajGMlBJiSBoxpRcM6OwyaVKnTfJp+MBDv3m2ORUBXXU/xDsYWT
mV32fqgrvllwEDTwkWikNqlQXvuuT020GerwGTRPfE5whqwpnLSbku3jFrUaXJoEQ1zmbAcyf3ey
hEcIIPo95kw/xczUmGiIT9Qj+EyD8RQIuuGlqaG7ZQGasVrFKmTshzY4EaUAlphM20MfGg9eX9t7
KBjHKKvse2l7D16ZXvc+AtY4pOnfGiEmOsCA1dCjx9W2PuWMDXEPuHpcf6/18LnCrLvCKB/80FRD
qhWInTohbKHpSeeNJAMcWu0GHhXDpMSFDz9vExdQYR2btM5Jv/FlrR+TsK1PuohByI/jjU/l/php
6XVZzd5PzlfDCIq1jYNPQUk1CiQKdo8xxesmi3g7aJGd39+a+B7s0Ma62bYf5rzI8vDGEDfwouFu
noRC82XhAYsRATsZXag8b50LJDWTcGPkTqafxGfbVNgOlbhHExqPwG5TtFG5k3yrLOfDaZx729N1
OI/FS8kQBVuMuGgPyee6H6Z6b2Jqv+j6RTaoicTALtI2Cf0eVcZ0QFoDsQrXUDnogqLcS4w7t+ia
2zH/hAiKiKtxz4ysK2T1jH2P4qrS/eS+JrK8CgebApb2YzKM51wGuzSCY1HOLucYelQWui22ffAL
Y9LIda6aH0GUOpvA9h/I6WgO1bmLG3uPWAtlslvhoe8I2S60tF/hXeJyc04TVS2WeR49JIJoMxVc
NSn2zT7ofrLIjTGjAUclkZUEK9Vs2xSLVid07Mv+KfOiYVc48XUVGO0Wvu5bkejMAYCTmiit1xY8
g42oWIS21H3MMgdxHwUvKHNjTHVxghX0EPX6Qym04AQ9bRcJ1BdtZZ8TXVR3Gvi8VUzGMxar5kff
IukJGKNAAGfddiaZljaaTOj513nc31Iad3edu+9Rc/cd0nQfv/rGM/Uf0jXPDnaLtdnL96lP4dtG
+jrATLNqOL92ua8uACmerdrB7YHEYQcImi3us1LpZykb4BZ+LQ4FGgpH4/Qt3ylT8J6UzqdjJK9+
MBwmt3g0Irx7TZH86AoRrospoqtmz2Jy28oeMmCT6LU36OS621RcNVbm7vGv3gMRQT2ByGXbAzfa
tlBcdv5obUpYINvImMqtHPDn9m+DV4Gc6p/aMIVNwcJyaNIHX6onDb0IzuxkOzTRedSGm9x0P1S+
Q86crqWIT77Cl18hxylE720G/bOPSn2DtfHTA8sNrRVClS/UjtTLs5AliuOmnK6N+QPCKEHvOaQj
NkAq8OAkbjUjQ4ablDlhMdgWfdZHm6GTH2W/9dKCoLJOIWXuSJWsaiTAbD09pipo5353AdnpEf1H
pmEpQY/oufEDlGuJIvsbHGQcewWW+KJRH10DyVP3S64LdPMyMgAGw5ow35SY07pLcA7UoZYkCrez
r8NGbgM9xCc9EmiK4dZta+IqMiJbJy16tUmWy4LrofQoX/c47uyge7WtBBs3Ev+6d84deRPXRh5d
ar3IiYS21S5JvWvqzd4unnW3YQjxCjgPSJSxvKtS48AsXG391t7FAs63GU8vKJIweiHJ3irXJLyQ
RSN+DcxfcKjvXFk4oMeokUTDu42hkcCdeYmWPtfRRPyQZv40i9uQrvzaBmO4GeyRofAZLum5eS+j
+Iks3PfWl0RrBV29NiaVHNmuXo9BbrIsiG4sZVzsyMj3TnmT5catN9UtyPy42ilt2E7+nIUEp/+I
zrEhCIWwbmU9YU4qVl3EvEwB4d7WrCcRMEDCD9fvyjDv9nUeW5R5tHu7QDWadT5+kTKcU6PIHy4w
mw9g3EkepuXVNrekcmEjkfMJMV1JPbsdCgCrMV9ZJsRxDHEDo5LBWy7EWcvD6FhgBD3YdYoPDM8g
mgFWfu06FOKpTOpzl0e3QlbNuVD2h51HK6PENWhLOv602lEDUAuMcAC5HdLAwNDzg2yD70Y0PNIx
xxgQ44ZMA+z/zGMRdUlCUP2KFawy7w3Hwt0TX09YL0zNard6JLptifJrQ2rrxoZelhY9MLIKDGSE
Vorir1pZjoe5WQFxNGeip9/c6GOdrYaSeCfie0FJbUOnCH+y56CKj7LefwGKee+XoVoZpKlSEi5p
oWP3KvZ9LtKTGUuWT7rubxPT2pVdf88ul4maq67GvlzaDuE/I4awwQ51GFPjI5u9B8hFyVUvoVmk
pJSAfmA09y/RvA2Zsnv00Ck2MrUhWma6jFZ5Z0jdOGst9JVcOzdxC7atLru1LlBcTVNV3vmqptbs
GdsptMDQhSUhQFVxpiQeVUHC6law59O+aYIKXMPeaw3EGsJa4u2oNpEAIH1xg3JjaAv/jeEIUxyL
+V3ZGiC+u8G4VnVyrnX95PvM4NIIscqrHHNMKunAgHceHetYQFArZ+i8sHSyXDRyqaiByxnUCSJt
FiHZbhzvjO5gIlAAclOcxyb5FA6mhI45aaN3+XdgBz+kxlorFeQlhCytVn2qY9NCwp70aKxBqpqA
2Ldu2h3LXo/QeRt0hhkaGBB9/Y7gUnSBFehUzzliLtx4KWGYLJM0dLlJjfGUuc9prhM7qtl7EZtQ
KAqUvgDdqumN3KMZ2SBiq4+9Ucd7y63TdTtzVzEUuallr1tTuruCzg1zx0fnZrTGU0ZliWx24zTB
VUzOAAut6FM2lxj2b8b8yjIStlhW3lvuA2gX4zGoDcKk+2bne4SaWcnGqarXRlE4RyT9bJss7n1h
3WWh81JazYYC3p2BfpZ9X95uB2MC1QGheaMXE7Z64n+wFSE64hMfI62l4hPqq7gkq304qy5Bti+Q
ztrDPe4nqAFFn+GNOokuitFjmbctjc51qw/fndwbieXtJT1tHtICjcDRenr2xLwvCEzgK7kEGQMI
p9eaN5BSckPMfbsRpc4Shr4Y6WZZR15xPjLb9G36OGbkUQmZ/bByAZA3Ey77MXxThsSXUVTmqap+
0nhvEUQF4BqT7kR8E2HZLqIRQck3iYryYASY/2NBgm/qx1t2OZAQujmaOrukLv9zWjgkwzUks/XW
jY5YlVVXgmFkijfJ3N+PZfdGDnq4Rj06Adh0X+s27hjwvG1Q2IKLqXt3h/Yx6fw7Uim2QzVRYzDq
aB1MW8zSwEHG4X3MM96d6b+oDByALvTVVFYuXh+yY+NohIvS9VsKaWeUwSjFcHmtGgpAGSGSSa3N
79JchU58g/NZKKSsTQaG5Kyk/HAkbFxV4w50zOc+7j/hv+xi0tDw1Kqf9jhdZ8n8Bbrlke+MbZuN
QSOrx10PYAspEOqTzH9JJpKuhfrZZQS0RSEIXXvPsv49SKIRzB2L5dx373X09yCQHpMYukOqtajf
u31eOCPRXjsn0bOV43FBFsj2N8oaLgV2miIIKqL+3qGIZhiRQ+JgSpPkd4CQzwRMNETDF8ZVp5uk
+7rVcG7ta1pD4cad4EBEU/akJ0TLTShR+cpAtabjDXsXKkGOdm5ZkzIK+5Rr9LZ7nqAhX7NLMRM8
/s3ER1aOQQ8f2t7hwvxO3/Yz6qb5KQqPocmp7dpPjBI/KppnuzJD5abCigsjQsDnM2oHDrDDaQiv
lKaYRENvE9NZX4UtrQWfVGBfq57dEBoFmKjQu+fq6YHDsksJMNR7NPRS+UOfomklMue1GNfAR8FE
JYAVfTnb5Sn6cU42ggTCgXb1SipBfWQiQtugmNjUxScs72QdReMhkuOHkbfmGjLAMQjmPwBa/cGI
EKsAf8DD/K0LwWcxueLc617If0PxrW7hJN6hubvxY76lLCYQMM767xaBvFXL/MRGvurAyUoZPYUi
MEDe+DsrTLwTRggQBFrEDjkKb32zIHc3Q0HOLpQVAK6LrfIx18vWpsLMqDYaEGtyj0qpT7qIyeq9
G3I+kIAp0tbbTV84mItCejfRiINXH/GOSsRSVwkVBuloCaN2/46eGQsnWKbJxd1UNtEq7ePn0XiP
TOMVuzleQ1CO6JmZnVtCS5XRXOMzEqlGo2RwL7AenPNsqMJZBEHRRi1c62eqT3A2UA0e0kavrlWK
lrTrniSpQZca9DXqu5VCXISNoobwrQhvYBvPUX8/lgSAtMRbqyT5BA5IY7LSYd/k4Y5AxXAbgW9Y
+1YPkWFE3gjQn0oifNIUA9Ouc+6B+Dx1/acfUfV2jafeqbo1JJw3zXkSwmWWsxQYkEIcgpTdIn2i
legYAUTI/1+nsVzT/DpGpbh2Sh0YXxEaVzkWY8h4OatNm5UDSN+hKOXaaBhB9FasM6+5jTSaglVi
MzzEtz6hhVgsPowQNvPIn7AuDUY+/ubI8optRc/cYDla+/pl3qMi7AtWRmBUXJC8JXgkL11HTKyL
QyjWTCI1QmjtpQurrPRuZavDpujTTeeH5LxMYLea+rPNis9ZU+Jk8kblBQCMJ2YElryVfI56n6wM
6eFuTVmda98sGYHVbJzxIuR3O81uyXt3jmhm7VXGulNN1rgyK+uiN9pTA0NyNbgEQqmAePjnLOhQ
uhWKwZjIcKONvmsqlLsqOQzs7uE0lY9MmhernO4EsIR1trXm78lIYh+2s8V7TPkAVWWCDAg5W3Bp
AiOTJuCMkrUZaYkYoSF2+jvkdhsL5HEMmzWyxAPm5AEk0iVxkBikmGVJUrulHof+sU9uhUP7FJlF
1fRAfeNHqab7YZB3oRyPsi2v0TrvcBc7ifla8BYCHHOi+l6SXBv2wPGcidNLuxpkid5mErt5YzrB
vuHCZUEbGjfwZd/NwHqaTOgi1tTtu7j6JH2mXtnsEnALAmvUnjx/PJSOflGIBVf1L9QFbxeP5ps9
qTuTb8sK7C3UCswED940PVZEnh8MeD80Llkgsitdi1hluzbjjKntvFjDQoI4Dopdr98mId6wLVNC
MC4IRj+7xn+zuu4jzz/6JiA8gAZHhnmcNtJdpcGWcvNPkz82ncpPyCQPKXkgZDzD/s996Cq5ICc5
wZaVdK85C2xoNQxJGKGTFWa89zSuj3UtHnJJi8hOKRQMR3vMEUWXD44DTAycrDCah15ku2igVVx4
wZ03TFSWVf2ZeMmdHz73ALnMRruK2vjY6el31MGAMYR2TrVuh2QEwEGIsaJWVbZ2CPPYmEb1osnb
cpKvSdv8zMJrC77Iviyxuoew4gtzgPgV3ZAvssWIjEjegRCFCSG052KVaeFLMIs1PTSqSKy0I9Ie
hcR4+mLZzSEKv9VDqB2zdrzTCFBKBYbpVN5Pcr+o1P5X0Pc4lsjy3n9kEiNT09bye/u38D3HNf+t
oO/2Z543Y6rec/l3Ud+vH/xnap/9hwsV3IYtT2ym91dRn6f/4RgsvHnadH0Hjex/i/ps8w8ecikO
/lML+I//Tu3z/8BhgZzPQDxHlCVSwH+GF/5NnRn+LP68/1cLHr4h8ZvC2BNYzi1h6KYtDMOdpYXl
9/d7CaPrP/9h/EeaWSx5Sn08DGn5wEJw2gZZ/GCP7NUC+j+N6+9CzbjhksQaprv9Cj9fs5vhsLBz
HVzEIr0vWaQ281Kr7W3AyS1ePYhS28zFqycGRgA3VcNVIZq73jcBqWotuqkIJ4wX2evoKlMuhKWA
xWvW8c8KiQOxoO5AhGD4fMkDdHABQYCrgkuD35VEO8/SEAVH7cm+rlInuC0+4lrJY51QcXMaGs69
jx0fq/iWYn20hp4Ub5qKqC076Tzyz1nNNkn4gk/VoIzidKfOZ1tc9258poz0FEf3Mq7L/eirPVe8
OoSmeI2ooeyNtqELGn7ict431hwaTsxFOpZAbwoDVL85aCstTU/QXSjqzozhTKX6unJhEzUoklZ6
HlSQmXMTbpqtr4LOwNXC/oCQkyE5CrP+sEb5iRGZhC8io1xBxWiKdbXqRmAjKvWOmYoQu7jmRQTE
00IziY/SRnJsXfqBdktCDyGPkO5ZZB+SBz0NG3gG3nFIAO4Iv6uOE0Spbe0n8nqMyPSNff9UuOpC
Q6s9G+4HOdDJlaXsC1Fl4kJ4arYeSO9jE1Qm+zrtIfaAV9+oQSQ7a7HpQI4XY9VCS0ghTGCRWivd
9lb2XPu0Yvlimw6J48PYEqMAz4aWRLOBF0/VQMCun8qzqnt0y6V3iIik8qCb6Vr7PTAQhCPGQN3l
3nS+yG4cm+W+AJW90ei3rNumvUxpqh2Je7lxClZDQkbmtW9aq6GwX4WRkSwQllcIXcqzhmmCuqNx
IBWNmHYcEkD5x0eM6fhlhxjpdO+T8euAS0mI8ws9WpbEl4OXAN5ZCAK76DJvRwrzO2BIzPZJBHPF
RR3ohRX4MddWh8wzh0OXFsx2onf2VfSjTguyhQNyqbHq7w1mGCfXfrLCatbJABupppCZhaF1z8Qb
9Zo4xhMOBzOmTdKEyHH6oQT5lho4gal9+i3nCSu+Hv1U221cO7wFyT5t+8HsjlNJViOygLeWStBB
R8dP0rsLJrNqUY62+reBLsea9aq3Rjt5oVr+o88DfmRoHny3wGPUBG/Ip5h58wfYRJxxubzYHqW9
PmNOThKotfi+Noayvvl1+tBMerNBczdtuoYZNsD1hoew2RejeyneJRyXlcKBsPov9s6ruXFrXdN/
ZercYw8yFqbq3DAHkaIotiT3DUotW8g549fPs9D2lq32dtfM9amuZoGUBILECl94w6g/QqVId37W
Yx8mNqpW7lpb11f1mPrbJPRuxC6/iRD9qnhAqcqwxr2G9ZdTxo/oi5XrtFFrYs/sPUUqeqrp4AST
ZzBeCOUgAgvNr+4s2oMLUQE4zmrWLRBzRy7WeOBb/hZG5JNZqC0hh7TrRHe+lU6+pZ5S3huue6u0
6q6uAESBoY5A9qfNsYm/oEJ512PWbRaAjBqciR7ir9rQ/RrTCl1MAw23ETHeIFSR5UXqSSLNUAlB
zoTq2BS9eKVmLX0LdfNlkE0F+q1iIFnA9M42j55AgpMKMX4OMSLnY2l+M2zo2hqAtGzoym3vEFCg
2JVsLN29ZcBnydBCWsYxxoKqiSzRQAk2hscSljiZtaEPcCpBXCu3HioDOCOU/HSnWyxGsIbRzw53
NWIXaPhRa3WzL4leu5h8lVRwjzFi9wE1WKS7AxrTWwjb+g465SoE9AunvXyxRI+qWGKUWzwsFqVq
POcJUUwztiEF4THY9Qa6PJZmVbt2oBsadt6qr0OSfZos665GXipz6Bxb9dNkstD1za2xbMQXeiGZ
/iwXUxocuxKnNduQkFTzwel02Ks9khQ+vYU8Gr8UCUST0GnE9WVKDIHqMDLbk9iPXUMnA4tFHOco
MRGmjhhhUjQ9GBInk2G4gh0KAt7UbceGmkDr56fYDu1VY72VcrlGjGDljik2IKnzprgWeCN86BUd
R3q0ApCLbNDkhomPmjEIPZxgJ8f61ZSmBdLXvvUiZV1RaLLtCTugPPwG9wtIT5g9N+uG4pQSOdlK
9TXU7iiWNR4QXW/nkFepXYhxKZaOYOlAjxQI3+ZY1CCDt1cwKllYEUmB3qwM33gv7ewptlgwxoqQ
3KiojWkNhU1BoNtaKsV5Nzl5U3zVc4TWpgZxeq8yHg09hGFDBWUsy3anZMxjApFtp9ogcDJ/VdTI
tEwtjuEjbRBE9/ISZ4wCnLxU4AcPfW4676GsAGamOgwcl0FEYxWa7S/ItVd0j8Zg4wdtBN+32zeA
IA5k3M3aAk3eJ8h85ShYIalAmaeR1QokeCYh9I0B3wwNc5MMZiU4XoYZ37Fv51tkGvKl7fkPCGTs
Mz1Ym0HxMCTTPo8YcmPWJsvAC792wLxOPuDnqEWjFJWvjAa5xCcOCKi4xjlFkVipY+gBmmYsJhcZ
WrcRPXIx/ZvoSnqJYqtH3qs/Ol/cEUEdo6Q+bKWA/siU4nJ8ixXhrxrDD7k9/VZzzVXjx2+96+wp
wNrL0noOR/FmBam2aqunWqBfGTcXzeyffcBGq6is75XojkXBW2oOVDybKhwXCJeIBnyLRw81A8U2
TqUf23sUL1PAGM06Yy1AyIFOYd2M68aDh060sU0Kbx92ewvLBBDm4IDFWH8jjUxDZCal0SOF+Dut
KAlHTH/T6hGi9I1xn3fdUzym3SIcBFh5BldjGKcczedtBFhlqUb63s/zZ/D05PGsbksnd1Berr+4
LuLvxhj/qg8lglYKcgdZ92WK6ItECJFBBKM0Mzj60W/GLYN7LQKUUMoCu+K+JV6BUV0kyTWjPpSV
Je1+exOn2QDe1ZYaCxVc3JspbTeZc1tPHdHhRRDKQHVjYcbVJhzQoUemxKiqRYpUxaK1IbTTRTmo
IvviC7U3duzs1OMkkml+6Bsrxa0szdcxVICCajF1Uoq4e8/vhwOGbH9+mF+bEZDzDxgAhJw4i7GA
A9NL/v0wQ/cqlSmLIdOMYJtFtEPHor0yP2dyJnvq94u0TOuDp6iI43c2INMC/gJ6vOM+Kh7TuDXR
caUYMkOpZ1D1/BBL2OUHxtoqeuxe5QdRZlT5DJGdEcMz5nxsMAA0cRaaXxcSWTwfzQ/zb9Rt+QYh
BP0d+cP5pfloPsf3c36cTiuQUzoWY1wgGvZtxt3mHfaiqru36fJsCyVGUiazDDCkoXmYfwENVaS5
hbd30JyLFzN8V0wZh9/f4ju6OaK4wp61jCXuuZIg2CqV5O/5cH7x4+HTa/MZP73mAa7D3qjafXr9
46nwQoyRI5Sj8pyFPAgU1CvNojzM6tx+jKNPYffOtJyfm471lBTYwvUSGvlxW2fsYjJrKc63OUHI
bfqOeUTO6CmNEw9fOvma6vj5rkbX+uOP56NPJ6ykfr/tBPATpRDjx4Mqge8zAHF+LawxYkaWZPwT
JBONAcbYfMLvh75nP+t4l65nvOkMRJ+P4hm0mjQIwCH28+t3UGyCAvnU98xWO6M4PAPT7TzZ+1qN
6ocToVn4/bb5Ps2634/n7z6yWc0putLpyQauYMYwz+jk+WgGK88PfXOKi1Td65MpofwSmPz90C9t
AKe4GsCLj/lYzfM8jeYHx4m4C4WcUZkF6l2EJDWYwuI14DJ10MWswU2CvJyfzkeqfGp2Uami1cih
20FZ1dVm7aF2sDOK/BfFFe0xDzEnQhVoB6yluvDyslaK6mYBgq9YSvRm/FojWx2P03DV6jtzrOKr
CK2tVXkvlVclB0fpw3VJKL2Jm7LaFI4XgRih7WoWtyw3rE0s0ofMoJFtAZnbBvnIdokYolwvSebs
cMQDS0YeOgVL0wJWCowJorFIIhxs8QPS0GPsWnuFoyVFq8mhmRyp57JNNOr6hljW6CvuNaRDUD1T
9iD3QmyB6vjYy8qu1nnpWddzdkh7InZxSK0L8MPUlClsWn5xr1p0CxE/ObZD90unZwjVFgmyjn5V
r6NER03AH+OD3WfvzPCbyUaPfhZ5GX5bwa5VVYzjaVitkh5bBNryCIvLpqLt488xmicXvXiwKJTh
/S48Q/qln1aBp0V9BgBprDflYopINQuJQk3lqtzPoNIZLjoffrz46Xfmn7oSHvrxe3lNw6wSxbIy
3NP8s2SGn86HUydafFHhdueMtEkA3tLkw/z0+wNpCYS7mH2+NQFfk87AQJrgmATq1i4GKpRui1md
zTRUOvcyqFO3mU8EFK34fsoqBrsdV9Owt/Fxlueff+ZlWbnqlFg6kPBaKVN8dQSMJf+wlQ8fp/h4
ivcbxegxxG89lB4YMZgrjODrNYiR7FAkUnp1Pvx4SNAp2/Z2jy8VJBrTymBszONfwNgYkdyXKSju
d/K1jx98PLUrF0hBBVRm22bO91+Zf4qpzKteR6CJ//2nRV2YS404D6Yc39f8vUSFg8y0Z9IXkVQO
0EZ3gJTRrpZ3ar4PtgglikjebD/N3XE5H+py61EN61kz6BBBoNQly1I/jG1uHHS6QoBGJ2TNXQdJ
XqldWSFNduijQt8JAqdZlJa4PEdwucgPKPH/fvTxmqlrAmCW7mL/jgmrL5Hamdx+UUSRHxkUSOnY
qBJ700OehiHOdSi3hgSR/XjS5Uqsd3zK+QjLa4TNlX7nS7IU7U7EUjp9R+LqryumxoIkh6r2fC3T
vCBSuM0P88VUPcoJED+C1fzuOH9Zm7wwzkalQCdJlBrH169j1LeHvkWWslD1rSc3SN0Oq40pxIMh
PyEYJfbHCFTjcX4+JEMOqc6jxRcNPgpL4A9REPRBsJuQgvYi/q2RVKT5AVyGme5ayWBQU6Wqj340
5ltXTQ69fG1+qFGWWFQOX/cs3zv/3fyD1kJmElHNkR0gmh/buEKhGIkU0He8xfffkif6eMf5veYf
/MfXxEzJ+DjDfDT/3cdrH08/TvNxeR+vRSWT1fOpmdUOKlEfZ55/2Zk5Wt+v/eNvgkSgxaLp64+X
vv+KAuOdNRJlghYU9gFF1e6AYJa9Kar4XpdcjXx0wnXL1kuKz1SG/5IfKF4F+c6UGNH5xXwavvRN
E8DHj2xE6mjBSIJD7mMHZcLXW6jzkJlH7jxOPh4GR5wR6Nc31RShgto/RAa8HSHZAniojxj8wCiY
spRWU5YrdC3lPlyg9U7+L69nvgi16h57HeyyECOWINDk7NkwKiskdZbOj0ix2uYj5FXTHIy0DPcB
VgrOEgGiaI/vTQPgQbto6IijpTORFGhQsedzsIvDZeonq9lWWsK6FHTbEGB6JZUa/6exkEEwGn/W
WICiT439f/9Rtf9BKeAa5L/+9r+QennNfv1LR+L7H/7RWND+RTFf12yDRoEuoM3/Wy3A0f4lXNNE
0Nmhh+Cg1PO7VgBtBf4C+QBbaLap2jo/oizVBP/9XyanMy1Vm/sQ1v9LSwF1ns8dBSGEoZoG18B1
GZ9VoMrKb6vUdfMdozJbgAj9SlXAVm+jaPSt6uUXGm7NejSQ/O8yBAB6FwfZPIsIRzRt0ybOOVq2
fnoRZXcT+XQMdetFIB+0wPNa1BICrKHWG7+mXnxycnWD2N5CRKcgzfd1fjas8IFy07mHhLe0+mHb
aRV8d4jWZS4EStfTFXa3wOrkgW7FJqX2vpryHmaL5+/8NDknKlTcRuTQ3A2y8jKmCoPexlM7nZxK
UHkfAHBj+3yIjQT8UQQbUTUQtNWs9wb7hEwB0Uw/NsHLTInss5s1SI9NcH2bjKZkCKJW2ulmOt6e
I1AwUTvnIiH11AftghfLrjGdXztK3JUrE/e615d2be5cgEc6VIZYxxZM6bdl1d4ak/dGzJTS+G/9
OF4Vahh4Of82opppUA71UCmDqAu9UXl0kGCDnNSdYi8/+jXfpjMoqyzrHno1OYVNcsoz/AEylIQt
SjOlulf68RJWzlkJ1SPqM8fcVS+upz4FirUzsvHilSBVWclS7alSanA81bquR7D+yalqwncNcJur
hM+4Gl5D0d70wHppY5pCh9qr104u8L8d0NxDESaOXjVrOo49HzPOToCMr4HqYXG9d+MGSnC7AZ12
Yse4mNF4jOweJev40LuYjUaQdafoFNKOsrTwVGiQM8B+A8WAyr4KaQnoSY/wTHwAgXzuQZjlDrps
Y71xlPGiTvapGZ/VhPKlawbvRso4oAp1RGYJjXRk0Etz12f+eoxSvM/Ao8D7RfOad8YwdlokA7Zl
9LK0xniJu+TVt5I7v1+7QrsUgbUrmuAQUTEFFX3At/gk77Dm9U9trcOMjb+RN71bPjJFDR4QfI2F
Mj2VgkFtTjet3BKAvo0qrooaChLqsB2lPILQVkmGUWHcLoFdXt0Mg5Yq74+TjRWRj2RnbbiHQesv
NE2IC8JDaixizTrnk3XWA77BYjhqgbnz/RGPmeRd+OyGGOhJxWYqy/HJsADfMSan0tqpGP6YsGE9
a3gThX4SYo2m8c1Gg6ovzJcANPTU4/JUxKcK2dn5PcY2XgyjcakBqVLXx0Ks9N9xIbcXSTZs/SF5
xZ8YC4Z6jcrTAfj7Co0K+OOnvBkvnazxquGL1UbvFZaLIwRkHHcO6phQMYsPBvM8HcOdl8NHq8Yn
2aRPkUcboumC3S2O9KD6IsaqUj3GOebbw7Yqu6uZtLdKSU+dXA7EtyGYntypvfZYpPjDVeeWIDz0
Wne/uCPgtH56csrpSd7BVh2PShKDkU5f5Rcjx6Pm91cnxG4xnxABa1cdyJKu14HTUnZBYmpAgMtw
TEx1uTVKOV36Wr00er9FKV/H5NQ3Ks5XrVw+T+w6a/p3i763XuqhXkML28Gs+YaM4RSwJnhm+9gi
9CbHdhwPR3ltuDSCc+yaW4iQUzTp2yjKThEWA2Cyp6ON4cHkyTp32m7SOnnHt3cdhi89RAw01G5U
ZzdyMKEZsEHj4MlrQMinTw3flNE5L0MBPAfg35Nq7mvFfUQndYPm7kGJqk2OlDCCsBenGi6BNdxw
CFw12Rr1w4vSjk9O1G/RemaVycNXgUIjcoAPd/Vgnc1KfQsgYYSev+p0n84kHluGM7y5lvclg0BB
IfC9ycYjoJRlyWBW/HDdjERU4OvRJ1MuXp/fGXm3snttM+rNrpxiCb86mxastlK9gPaFiM6hBWd9
OhrfYIo8qBhXN5WxK/XklJZzxoicfsCQ4Ju2acpWXykq3bcIcbtFc6txFJkSeObecKSkcZL/lTDc
IJypGAyvAR6c5WvH0mrfam+4DJIcb7a3UmeKRSbmQwHITQdoOotVCK1oMSEoAOomOWhOd5MLtknL
28+je5edrYmmJy1KX5uy/KJ7TyAob4YHcDQ0hzc9+K0O3b0/2Gc5JeWaoLrOOYi4d0yiWmeOaRqQ
9s4XL21bIEaZsdO45gtycxh2k7l3anNFrw82Qu0t4u5CF/u14T2SjNUNVkVAqWTRGzZTLX2N3J75
EdxVwVm+V6o753nGaQOMDkgRnmJ+bRQFsoMnUdbBPbVMUH4RyVYwSjARTVoftv5hUECiIbIACtj3
lqpF6ScqXwHmdujUaG+osfv70qUARYX2zpAIQr23DxFL7B2I0QQFtlFdA+EzYsc+sN19ScJp3EUd
9b+grIEIxy/pMFzcPB5xJkqPjVbDJrTMheGJhsKvwqaX9WPGPov/RmYNCO7rNBIS9Tb0QXfQZDI2
843no/m1ccK4u08bSKr2A7r5+maudH7UPOeniln9XgIFTcFl08eXCafMxb8n347/3IFEB8Da3AFz
9g4qmkZgCxJvSToRGvicTdphfuiliEoamc3Gm0iTBaWTsfUOnsg2Q548B+C6134DR19AAqDdHwOc
xEhwVMMnzdGC/YhemQgmlpBW3eGvQRtIWU9Zt+qmeJ2Zyhrq5oI9AHmKF1G/4+27idE9GFERj8Zm
NSxKRDpGh1ca/U4pgn6d1tTYy1aR5eC8+f7QkigcubgJWcv67NAi3BAUkZNAvAwA7idKcMlyM4cE
Zj6JhZtYr5Pl7gJ2gXUZiFc0pVHCbTtxCLP2Kx2IZaZEwRpKOoqtDvh7e2A3TswnDB9gLxb4QqHu
AYfBAqBH4oNEBwMbf+23RIkPXWadhVnAjIJ5FFdilxfjC1kciRrTPKpYPJgCCNZeU3e6+tVIkxvh
FI9ABz7EL4kKFkCN1mg9Q1is14Llb9BLHGli58VR7LOV9je9Gm+xmZ8Tm36fJ7aTFb6G5k7pUS6k
0vanoP7voDfqZz1iIVyHAhscQNdRTdP6JBua6UUzUEQEjZsQJ6NHvMzLqAIay+yu0ASkvqMec/DS
Sy3osdAeQgDcCEsMyiPtvQQtw+5csRh1LGCtaZ9bU8BmfLKoHpTsI3KB6Trc1YdroPh3tdDvShH9
4soGX0a5jtojZeDnUcSvEQr+KCURPfRZuzfhDOaEp5nVLlrMYqKSjapjfeE7y7T40Fag+j3rPDqE
K1P3BsGd5nF9DL0edU/i8iR8RYPjZBa80ygOCnqX8Mi3GlsgMaanDFdXdFetxQTQGjZp/lUupQ5y
nJWCs+jUbAq28Npot6nVXWXsRsXuqQzUC8vQ0JtghfttFjB74m7ls+QAcT9naEJquCVU9TXt+rcR
30N6aWjCyo0VvAKMI9vgP2Y3iK88IVhFEcCPT1hDPhQEko34FlswloqmWf3zjf6kmkYdh3iP0ii6
aYZL/vXpNvc+CKmmB3TdiwyDLwRgC4fou++3cgczGsyJ7YNX+Md/flvdAq5WfFdd3//63/9lzW8M
xME0LE3Tqa5/koQuTQMCo9lmuyawntIqOSEcccJAukvada9yM5L05PXNSkZ5cdStPMPcVQaKniPh
AXE4Svo7o7ZA0eurDPtkGTXHBN+VCnG85H7a32y2ezOvFpmNvDPhvEOllD04i8VL59abvowOMuDo
Q3yXlW3d2Vs6ZU7PrE3os3vp+EZX4xxQnDYJQaMRA94iOVmp+pTm8SFi0EUZgS5uRhV8ZqzGcWY7
jW67Qifn6puY2Q7HvJzQx2lXTsbdjMw7GwgbmIBTBokF7ZXrkIxH9DypYBIZ+Eb8Kj+zMalPk6Y+
RZN6KlvuS/xNcRL0/Fmc+Ns4hEfpVGsdKwscAw++PR4Bsh0bhn3N+iotn8vk3IBgs7wXolbZ2xIv
ch/1OxVzp4DWsXkupvRdbtqig2BZrbNf89Lddulw0lBo0+BcJBHU+vRkmz2OT9P0lqprw6vkRoZz
8lIJhzOtfFawXL2g2P86qWS+/Xjvo0O6UE3A/kGpLSZQxjWLMrJOh1E1F4FQTwVmpmPknMFjvLaj
c5a5FWBEPE+QvC/9DSX9tQwVLZMcgw+N+8NNj7VLqYQHFavGKmqvGl9qyNzoO+vse+NFPi/08aiC
wCeoqdrwlJH0dODnQYzRCYCSGMa04Dygb01i7sowPsn4DwrpzWy6ew3Wllxqx/Ymxv5Ny6NHqLUL
rVUflYMMWOBrnFQvOukkuGiMvZphdNKy9uaJ4NUEdVgp1ouakSOkCF6PHi5yMT4XlvUi40H09zcU
vFaZaiHHS56YhCc17a5F8BiVNs4KnCsZn0AdvER+sMYLa63F01sXtFcDxeQuS2kFRIfAJdrFkxRo
F5xCynI+DoNE3k1CEFyu6fsJAveiGI/zgCc1xzRrG+rmbuj5Plm9TPYuM8O2lT0jAYLv0oUh0l2i
6raXqVdmNleZknV1h23im6qQfcoBJ3OEqDAZ0yBa6pJOF/beTs4mWDvdUzJRh8AYet2VLP5TB7ud
3IjlWEazU+H99s/Lh2b8AAxl3dIdy0LBwGYRUT+5MySjAQfTREG8dsa3rOaLnPq94X0hGmNbbvGq
tIYOeeL0jmCbSgIuCkwkmSHJgVUHLiiFhu23Qd9kkffJNYmtedmeT+Do38pofOuq8J3OwVskFAoP
w1nVw8fZd9QWPhwOMFhELf26fogBmKB5BmkhpJdgduw5WaWYazVpFu7QjjujxBgVEPklRWR566Mj
o1pFhUTydMry8EWTsY49MU0GO602ml6+FpUbrHzqsAsc8W5VTsTe5ETgqlH0izOefOPSDlos7eFd
Qu90ycWQnnvCyC/oune1MgoI2+m7XF+CCS5iFC37QoWmYZ9tkJRrncVJrjmP4FTOyEFQjw1eVREf
RNc/GSoA18jcNYV0NMN+q1rLPTzBd80DKprbzarsp6NcAt02OdF528j5Vzvuo2Y8dmTfSaRe5Nma
IDz5+rDte8SS75XKWedkrnJUxA7oWE7ikpVWJEFZ0l4Vkl5Aqoem6Ldm3d20GAnJfHyDNLduyS7T
Ebqdq212VdFc3by9qnforwD6G/ttB57GzlBxKOv3pGlvWHVd5IRuHOpYPxl+PxYRXR0FARu0GbA7
57OeeBghChT1qOgBTXnHobDnFmWsI54YzpDkJmU8llSZBqdc/+Sd/yYs011qqwZrnwnD8dO26Zp9
mwExzQCYaBeYsAAYMRNIVjaMQfp0izDCOBbgreJiFM2W+JO3l3jrT7s24q8IZAOl1AkMP7197ziD
EXlFvtMbQikyMRnpKAxpV2XV6K+2Eb7W+b4ZHkILCVCTnI+yXxCN34H/b8P/+Q/Q8M+q9sQthsEK
YFPSkisBBeY/A8N94MOYJXgZJNL+Jqe6Rd0mUY4CqsFYUDZJmquDeoHALazV2N0YXTLkkiFiklDO
c/GWzUxCv+d//opkBfvHr8ill+0AhddwkPnrlRUxGp0R/sc7tyVwVrOjERgPSg29Y+gJ6wwL1Hfc
fpuD/6KmepmMb9Spbn59QXniVXWHNyMgPZqLZ8KaLv5Wt5Vn1BqfGhJ7I2LijxRpqHwh7wwOVU4u
68V2+20cWbuA9EDWMFV4hCIZrmkQHUTKDm0w7bgXPYQ/qIbw77prhJefxlwV6qakNOAJiI/0AitR
X8ux3yUYUKKPQIUP18IOWQniKJWucEkYNqQ+MuMA0Sb12R7MMwIPS8eoLgLrQ0wz3ku35fTRawVB
lwx/Cb4fghejZpGoSI8lVMfTnOZZ23e3oIL39c934e+GhwlrwNJsTbV0/dM41REaSnEsznaBXm9k
gAKC/pAm3+a64/CkNdX+n99Q+8FeQo5IaBSypyGIasWn++72mqByz8yU4VidRI8RinOR8RTl/bWm
LIBDcPw6Duw5k2QRt92NZsChNNODwVKcdNZemx6DOttnOdoO3dV1wSnp2T3sCAaDtLpOuvFi9Jgw
Cv2+1o9hIzBYygD8tiTWfXY3kS22FKrkeXtRbGBAW529MynPyZppwkhwA1S19OHoQnuWGVJHzTm1
kMKMQCWnX+1aW8qAge7HVsbjWdhtwvqbCIgANWzRXRtk5IBhqe4Uu3DUgfv0sMojDW0is0BfFri4
XqBYhG1WJbyTJ6RZrRe/aU0r9TRvOjI72NneZ/Hw1DveLQzbZUeBmvqk8aIn1A6rfJ1Yxi8Vxfqc
VE2W9ORugPXLOR1rwIBsyzrFqiykoRFcSzbRkD6Cv6cpjthEdIKxewqE+aITNvXdITXHu0GJ3hW9
gGZvrYTfbmACvOJYdnB0AuHLUBi7YLRQfh2PXSNe7E67yGI49ZzjuFaYrpbzvYqc2zu9nVh2g0OZ
PQw6KT2fA8Tj2bX9c2/kgCkJ9bXu2Av1zRMmTkI/3Xz+JmMzYERABlCFo/+QOE2OkpfIWmT0drEx
oOA9cNu1J8crnuVHzuxil/1ktf27Vd9SKcgJfHldS5c//xMLpwIa4hC0stjGlKtryvbkPz+ZP3PE
9mlrcWw4tKiE4zSgf6b6hIFUi1VRvDAF3mG9hTkqQoi3aoi3pY8uKo2yh1gtr9NE5USQ+WhwYIP4
XdYgK5dgBJWS0HDXrqXJPtTOVfRzTFG4080Xh4UQjX88Z/gbVIzqKPombN6m7EjLqHeZ9LDlQhyn
w1PrI5QTsVRXVYza8UTKmZ5gGoHfIhjn/rde/Kq7I1F3c8yx/5JJpGNMT4FrnmNCZPSFbhWscsu5
Tv2wsygDy4u0iLiBCZ1Hw77ltHRgPyD8/wXiOKU0WIEo+RrRye3bm+ZYL346HIUdnbLKOAW6v1bq
8SiDNxlQqZODiHd1x/A4Tlg6eWR4Nd0UHTssMi8IJl3+rOHnsfACpPgGClOEru8W24UyUrEl8+mG
+KDrLkoBRHyJAefa3Mm3UysWmi6yXjK7vaU12V7pkNWocGaIuDBjU7gWz+tvcgWX8eM8DP6H0PeT
vjv7hUmo95/77s+vdQDmvcmzP3fdf/+z37vuEOT+RRkH+LrFXmRZJknTHxr9uvkvx7ANXWiyr/5H
y91Fnl83CeeIYynOyj3rj5a79S/LtKgJwfyDg6dxdX9gAn4vH343VvgP4ZoMxz4mtyksev1k8LT1
NTr7NPn/uoJM+STrt63NDLbCVVbF475u/H3jq/3Sb9NsnRoWKlZoKDQuNid2nx8ROM83M3i6LkS5
cSt3F9HpxkE2fv/TN/n71f6ZZyipk5+vjvqXDGddk8Xnc63Tt3CUcYLGfMCrjm54bp4SVBAWjVAs
wO/aAziuq6XlNrCXCAtr1MbgeWm0Wv3aXDqpCNcx0FUo5gAQhRXdeVPrLvDWAxSg9cF964WbFFmB
fLI7JMS8bz+5/L8GO/OX67oGhTAhbAJi61MsXPlNjESdZj5M7lD8UlFyPqM4XC5jpyiWxWTqgNAC
9wIJvDX6X0ZfbS6Nph9TsL93RmCGdzoFk7IR2dlBAVvgNdOIRvviygQ1V8QKwkmKVw5bbdfVV93R
6yPZxyKHirkyCtW5Q+Du4SefSdYd/zpgHJ3mh0qaz2fTPn8m3Qh9lJ4S44GBnm3BZDgA8xx/A7F5
3+oZzM1As+5ixsemiDFi8/JSOVhawGZvelQ8RPlldvBzUmODYpR2NsVNl9GGHsXm1U6gCvggHgbX
b36Sos2B3g+XztwxmVHMKkN+tD/tllmRea1fuPqDVgjIiEp0HTVaOKTYSRrSb/G74JhNcFVC1uKu
TYavRb2E/rGxLKXb4WDqrsFGhdvBn4aN0eZgUGJgnHSIliUf4ahE+klBD4AArnYX9HGDe6EY6ybv
1WNguvXKcWroS2HsgjnFBI+x0RJfodhBQmUwJOth3SDbsi7Rg1nGfRBswETDJOnJ6xzjHrUl6gRm
7u8mbwoeCs9blR51+VZxtX05+ucwsN3T/BCjhtdhPWRRikAsUT2NA3guVMtpRKOCYnoU/Ho/H7+6
lAwW6Og8d0reniIsNtYsFTQLVc8AHqNFG+AL3f181NMQjCNMllRDqa8GsGLqE94+19ytgNkJSYbe
oB1DzTSrJeGBhoCb2SzGqCr3aOFWK3T/fh3twd2nYf2CYj9g2EGYD0hmki3W1e7/Y6jaSHBArbY0
Ktqfcg3RC4yZnUB/UPT2rnNaAX2kqrZeLcU2EnNPFEdsaIo9sohfghA/pzglcgeRB/NR97RTkAOC
xX9VA897hwjJQ6+sfCk8ZrjQF6cKjLGVuT/JU+cU6PMwhdlNyC4k2Mr9tGpgauVEg1VpuBHA+VHt
4ArXh2wjTle6nYoNKjqovHq+uxCOyAAF1IdQiR9rlxQVHDcyQ8Az0LDqyYb2dQpUW1JQjTKb0Fxq
f2f6/+eE/28WBExdDOHYQMfgqn+aVZ3rZnEZD9pDCvn4gt3nUozx17BP7oI2b5dCAHyOMoGkunmn
TVl8p/nRlzAWzU8SPeOvwbBcbbHRc1USe5Wr+SHP80YHgq3KXcLR8rGM8cGtnkmt7DtUVLGHUtqn
tPslppf0KDEf1L7cZdPr+v38VcLD2IRjn5yrrDGRiKd9sFQk0akos2KBshJmyZFyNzuOBVkG0jd1
9nrYXTvZ+svKEfFwDc67hxBphervnaJkI6Xf5CWKA2X5k5EtR+6nIWKAlSOkIOI0fljJkDjP3VL1
1Ae44W9mix8aeQ3afAgzrZLIukq1Mri5D4pSRrg2D8lX5PFP2tjZaz00JjplyPCNyPbtA8hYOnIb
HcnvsJ3cTFmVyOUt/vmC7R83coou4Prmf84PiYpWRCoej53+UNUNcixpKFnN2nZy2rdibJx7Adty
USbw0ijc0bLBvvGYVhFoEgNPoNi6aMGkrc0c5S/RwVkLMBnHVOwrPtLdkg0YMzFhxHv0j+/7ifRa
tztjL8xnu/EFri5GdYhzGNsZ77Brpa0WGgmrFMWfTaUayPFAsb5r0zG9Uwsmt58fHX24xqou7pq4
c9c4IMAAH5yUignalaID8ACvTunEfTSgKqZm+gXmtfWuwGHKwkJ7UFoHJmnrH/JIe9Rc3/iSDkoF
pis3D1aNtEpGP8ezDeWQBtWazErc6ZXRbf75ezflWvFpoCCJ5vA1mJbhsqD8dcuLEt9rxehqD64r
XUWcqbuOwZQfJ6eqwP/aw1Vxux7pzjy5G8epXQT9uLdzSE6d8n8JO68lt5Uoy34RIuDNK0HQu/KS
XhAlc+GBBBL+63sB6mnd1vT0vDCKLLKKBkycPGfvtYvmUKigWzuJhMHVwMkrNzj2ZKpgBPdTNSIH
vqYV7lbTWURvXS/90HC9nag7sbUBmG3CltqwnMyXqIQH0afpHamF/UpQD8no+nk2OsRhFZ30GnLW
VScFfh6yg3Cr/IX8H7QPIC+LuEPfwHlwM8BVCwor8456BYfqf3+ntP/eHVxXD8dAekr3lvfL+ruB
quCF7+3Q1J5GUX6YRE5u3C7+kuHrOstaM7eurUwY65sa8HhRQHlFU9AVTC/MUZynMCfuTkxMD51p
+78/M/vvKtLGELxMZQ1Vs1RX+/uZFW2kp2o2QcEQRnWmuy0fnmWVGy97I6/AvYCToZFCSoIikmar
2QQoE2xhbVxbKP56+AojQ0kzNdamBUB5RY5ageft1csUetdZrxSfeWq+B5Og7JDXJbtMztm27eIp
KI1D1JkqorePwea8qAyEtMzCNg+Z034qZc5wKtyUCgSZIrfqoDIBdsEE2RNECbyBuezGBINvEZm5
oUcHdLqHYFkAGR9DpiRtQjqL5rDzL83M8uPIoztWqON2gEyOCXe6odhNs6m7JCAzc5Zmao9qwf2+
ZwWy3941yK0kEGDnRUPjs9GPfBnpmB9gIwVGUkUMeJP/XwS57pn/vdmDFprPgS8UPT6TDun/xT+Z
XTR4ZCxGT1h6qltB3NPOVHLHt0qyqivlYln1zyQc6T/MpKC0aXLyjDJ+bWcFXKMFNDF2vrtjky1j
TdOEZDqTRybw6VJ6Hx2ncWN/aEmstCKYD6n9PZfRykYKg4kW4a2SeOjbLHuo2te2rbXnLBzf2t5W
r2SQpl52V3sFn3beqvs4bX4k0IqhlC0IKcuKn4det1+KVkGLjB9MT/Ue/U8w9glaHb7SGyDw3RXw
187sTY1alYzqzovULWccQCcp4NIxR8yY5yBIqJJ62zswePNTF6+BiCFS2+5U7tUG9G8xmjrIF2cg
lCobL79/0runsTBPTjgaOBHC8KIl9MWzMbtbNaqiKoPmwERq7+QQ4KKOSaZFKI9wR7zumf4Mmjh8
IrrYBndhD+G2rdMPbSBTIiWjYmy8Kpiz0Nw0M63vghC1fVwWm7x2EibgNHTqVPR7J5XOnj+75K2h
hW6HkM1YZ9abzBpToHxTvRkpesHEfJkaTTt2mNv8Wapw7Uf9RLrYRJKWRpSSDKRHPdDA3HgKXWx+
Gt312+Qu4VGhZwfGWPyY4cEfyibmdVrmDVjcRbF4NrlPx7W5AySDT5xJ4tQMxmwo7MpNQeYRjTQI
Ylb/C51NflYHeVuYMHvbBT9Jt9UHOd89mQNHDx8vOP3C+amlSrhv4gks+1D7Vqj2t7T3jEffpogW
508yZ+MdA3/7aSL+inOGduxd+2EuZsYUmW9SDTTli2TbaBwQqansFCGrQ03Sz86q5E8z1/Xj6JCa
g25BfW3a6lhJRN58bAlMzepEYUwmqGVEfi5J8FLGOUiRM5AynItzPtkPQPjzAbJKexVb9j/h3ivj
i1t1v1ytAlvdyPSaaxOg3IV8E4dS3sIpkbe88bZz0TVHV3OLMz2+gHbGQtzlfOvVMABniSAiFPLa
JeAuVdMdnxxpL8oDsqZKXpaNB+Pu5nq9gSUudkkSk5JgQUx2hqKBTofDsg/ZhUXz0VG17Dbk/1Q5
X7Axd7yDBsfP4zmHlFxVJEdQt4hSO8u0oanS09nUVOAsyI27VQwb137f7YfGG5ebmjvjd3k3c8T8
M8qagF5nfgZ5gg3dMsHeItkaXXV8N3nURaHRSmtAcT9GhdffzwchAZRms6k+8rZVH9M8DY/0aBFq
g+ZrwQOlzBq7wgCm5AnYjHES3UQfnloSUy9FbH/SFU0Cy5khFo/2XUMTuM/JUUfnr8AacWdQmI4h
Ar3xfkyAlfLe+DaGgAn6VIbAoVtAvA5HfjCO2Xwy5oi1Nm5/OWh/b95y4QhSFGqXphB7O+ccEqyz
78f8J5iW6DG3Q3tUdFBLOEGRNZuvwECuTRNG18TG9NR5TU+Ps3kv6kx/sSP9HCtQRBN1zxAP1KgB
Fk7hsP2ezPPPKVScPcNzZKzIAy4zaAeKsdjXtGY8C+sthhB0yrBm+IWpbUxvdh5rLROlyV2OxGqH
TnNDBRMfIgGrI8qYQ9LKoL7r4SewEICflH11YpoKeomIja4av9V47XOgzi9mZgahhbQHhNwXApXr
XVE72JC7OttC869eB/OO6WrD8qXdWafibSfw8OoWSVGxDJGqwXG2i8JvbXrWWj82cIuUX3GrGceu
CR9GBY9Xep35hjDrTUEXE4wuwc5TYjU5qjPy0/71I7t3ru9HHdsku1kofEkHGm8JDVqv6hJR6LLP
rU9u6t1Zlefd6gMDnTurwWpJ+31djW2QA9L1/7KeoRi86o504Djwtna11fzrovFOaiKso0PqGNRG
VtnAcfWfoYqpEgg90H8nbJdAS8LylovViBgCZVFsvT/UWuLXnO5O8dD3e10vjmmkTEEx9Z+/b46T
S2wvMIEljKtZLgojbE9dUiyKeXg7+WLcLLBxOmzpD8k4EmE2LaFk60W8pJVBbJKnNo9/EMnWQI9m
khB6cgr0SoVHW+ZvkRm9NYQR7t0e+qtXFjmqetAD+UTQiBHH3tboteTsLDF6c4NAS8zTix6zUBc6
8ZzKcCq70Tr2Cw4gsUgzXC/+ujoPabmdlRr1sifTYMBJQTpc+Y5YqaQ4wAG4XswOnuI/V5tJMQ+9
hFSeAiFAAIvJdDGfrlfXn6LBwO63Xk8BnoHwlr7hlPdm1F7SJRBEaTklOzkh0Cibp60eT5sm1r1t
Z2fzHgf0K4gfBN9RB7Q5w9SSkKqpuO0ZGrcSONovVdjXYYCBaqD0YU/bM71xAbm1Ne4JE/8/3Hhb
Ddp6UHF/D747pGhgvdcWaN4OumsWKHr+ORClMA/JkiWGQLvrM3sbDmLn2Kicib72uxiHs5wqcyPz
hOlSXfBG0a84DY36j+IpnyAat4ni8PWM2eEyiTo20IGaNjqMMjO3UY86jBLn4mZTebSq+OjWnPtz
E1pUUn6WSrJDQNnBkJRAji2AR+AKLvqI+I29eu5rufJCxB7wh7ClnRkJa1ugu4cGJM+0hg7lYrQG
nQWqIlkcrYAAMF577dGLGrlfb0oXz+t6v/Wn9bY/9/392P/nr//8BSumOdj2Ckjqv/5nsdpX//wb
Uatg4Sdm0+vzWu+erffR6z7fA7Y8iWlx5/7544iWqiCM61+NFAzO1l9ULE+zn2FbC4eZvd76F9bf
/Hnc+rfXqxlKfWp+mPUROX4WSr/FmbNLU74hlWsZfPvYICH1/pmmYJBGA6TbPMxb3QsNksnCpDut
F7OuN36XqoZvpS0L/kTS2tS3PrJvyM0obEB+ZmwvAYGfVTtzt5nXs+MwdZphQv8RpwncGzW2TmVf
WxDdLQCCJWq0ndLGL4Pr8k1ef71edOyD8MkS6M182/S90kjA+C6P5ixonaYUjCf8j/16v/Wm9WK9
CkAGkZ5lbeXyR9bbrdz9z58g1i0w/ZQI4+UPrQ+gks85EzN5KNAvHyz4SejT2mORtfPJajh5wnlZ
mA9EBbkwZw/pl2gIX6zCcgPaT9UpjCyiXNcfy0KRuLmFi4l8vWG9GGwV++/KG6kERVhXgx39w3JZ
WSp/rq4cF2cFrvy58S/8yx/My1/Ul/UXY0Q2vCddVp9BXcSrawLeGnSXmSQoLzX7a9QOyQ7kqUMB
tERa/rkof7MX/uvGFSfy59d/XV1/0S4ciD93idakrz/X/6eHUA4gYNGyeht39DqI4uBJFMUCFlh/
nI0loOzPI6Ezt3uLU4615GXGeoi8ZgESrHf+c7c//5Rs2H+/qv/pfus07M9j//XC19/89ZDBqzFe
GFfPEI+G9mkLvWt50mNHg1P8pq6IcJbtC7iq4hQW5OYc1ndGZOhND7PqbCTsssP6mf35RNer3ooA
Kqqcbdjvn9eb/9x1/Wn9eJMKCiBNFp279r2mQAN3inlBLx56VafuH2ZPBLKrtjUb8RUd0wB0noP1
CIBDmMovK0vmd5ii3bA70mqATCNR1OCXiuMKKlrhRetFg5sAizoOkd/hsKEVkesnYwtsky0CZwaQ
9l8hifFyRrV0LaIvEaIgK1CTEAGcqC6pggs8Yv1cGgrfnV5Xr4TY9MdwNd4vH/C8mIDaYH0D/3r7
19v+9RGBxv8/B8i/fvwdQ5l03Te3i344SsIUy0oIgsDHj47VJfG3dsonQF3nMVRInZmt8bnKMpQJ
gh2X6u5cRbq7BB7G3g4XbvQywzSzIQscjD4BjgG57z0IZBWlJClqc3NlBHEda73+sB4A44yLWz6F
mhUdyYo+RmrkLERuwsVi7fusSUSalfpqDfBL9fbWkcB29grzqXYb/UCj5XuCQMiabqaT5YHJEsw5
jykRAmFiMGv7mnTx69wAMkdA8poiud/btfsdDBIGBzSiBMn0caAknOvHxPtWY8u5Vd0Aj880wqM6
QTBGbXiWtvoNvZ+NmCOdD62rfbUyyJLTgFFHJ/OsighTy+Z613QlVFE1HHflwIZeMSdQj+O3Uumr
c5LSgVJVNk9MmHRqA8/eNTJjh585+oZwxvEIDvvHzAB4NxSKtw8jGT1UidZ+K0uzeUqj6Z3US2Jf
SucnZrNpp8rOO4TWgIsZqnZdRskz+b2AC/v0rS/MNmA4nKNOFdHWmCo3AFNvfeo9DTODyIq9jJIj
oSnFPQLM4WN47XE9VlcvVT+sybQ4xYaenxRjRPhJg33IxQjblD+UUi2vvRghdJfpgT7ogwWpPpuz
HR/zJL+lqd0fczt7Mj21eIXBaVAWmd9HfVLfm/yAtpQgFMVxdp6iVltXn/adjU21hXV4DGGNwZDk
VJjW3gkafO3zefyYHYjPnrCw0XAeDEcSVPDgFBV9SvRWUBMl+ZhWHeWbU8Ec6FJ0bvnuZuzFjNdR
Nu5nHiXIw/ROP2hVlKNa9PEXdZfMZlGwNFk/dNyqwHG1fS4174IbHn22Qta9QuJEXfX3fiJ2DTkV
fm1ySqxuIZpb3ZPejrRQjIkZZeFmAN8SyaGWstHjRKe4OIXNEOJsyhAzLSPNJ8Kqa59aAgq3XW+6
l7wX71HvaEezSo51H+a7jgTwRZ3tbhti+Hy3n6zzOCjfCA/JzKeJRPVLHhfI2Yq4Pyfad0VRiHPu
GSfAwps25txCN7Rr62jY1t579Eh7dFc56Ym4EbZAeVS58mdBYtQt9bR35jdUsOzQdxoGBL7d1W2s
ObAmwK5G0ZRnDTZ4LAz9UnzOjJzfW++7LqbnKSnDJy0xvxnAzR/RGFrQQaYrI7ziZjnEcVCr9Mem
wsU2VfK9GRvrRa+za6436UUSbVI29KiiLravk1IQvDgwR/KINJgZrr+6So4JJx2DssgIhZHV+2C4
4sj+9IgoAsaaMV7wEzK/gPsnmJvYVdmcew2Cuq6nPDveYJjJpnLIp/ktFXnzmsEfDfVF47TDZymf
oAP6TWWzvFo5rWKmolruUCLlOrZhPD5NYqp7hjajT7FJfpASqRcXnBOqQOYHhD5HZy+xcVHim9I5
rzZZa20NpCdnOO4fY6/nF1POxPCi2NuqMz3CiSj3LWR440wdNfqElwCFrw1k8dBMMXJAskm/TAPP
nN0+0smm/UIyjLPR+zy8Kk75C8Ldl5joBO5S7gw95OhWO3Gux657RnrwgvyKfgJXt+EsDKYtCkEw
0N/zWbuVwr11cQZt1FG+LjiyWyuWlDtyx4Vho43PZ6wKhftDV6tXb5SvbUSQF3jRQ2XN17QQXyql
udlWMwKpYNbqjV/VNtO2FVKaIIWHuF3Gj5rxS02PxP40n9oXPSznqxLD/2yOwum012T6ljgGXoDe
/DboHQ78tH9ucTdbWdpA2GZuQm41uKd427OXfZVMqDGLT82xmKCR1eRFjDZhXnY5vww9HUaj5AMw
bLl32LWS7q68oRs/OM5Fz1P9lRwG7OYT9NuaWBImD6Q4KEpEiEivnqdIPVZxs+ut6WM2axmISLY3
qy/ToMKHFHjOizqYzSUq4QND48ZE37t7JWQHOCkOhEj6UURFR5syGS6lmitXbB1m24kXHdrlLjbE
Pe6I9XETrbsU83dorc0TgexPnT5APGRCOTA9GPNh+mJIuAJGToBdGr94oDz2WpzWp1o2AhvHEL8p
Rtg/OWTjJTPmrmm2u6d++pHoZvNdkXa9FTX5MG3GQUs3smQbjd/eccbJb/oIdJPIxNPUck5zcynI
mWPQxxcCGu381LeEC6+3hEbUnI2x/EWGQ37AXuAXU2Xv1bG8uMRJHGZJDaXPSbyVIV8YUZFaKPg/
ZtqLa5SOYP6tge8FuWG0hrP0bWrhMRCN609ukd5b6OAc1gUTD4/o9mEs72NhYZNK4KRyTPiSSMFO
cmJwbAHutZ1+QiK6TZVGHsCUfEKOdI5RuSzbBb3oCWI58kiPIB/ZeLu8HWndT4geuvYwU0M9HGIc
TwbA3+PoKk6gYgfi1GsqLznpn65p/oMXdngXePcz1V4SlEgHkHlEhGkS7bGBzY/Yyz6NeKqusodn
LZlTn9onxWEIaNdkAbHQ7xm7sJWHIFxPZUS/u+AcRldUt499ZQ9vtFY4fBUAJw2UyMqIzJNrk34H
cPmT5ry6z+GHYRAYPLyHHuIhALYegtpbMzxF4iv/EiQX7wIpMPOX2Ca4Y1Jj4WdECDG5N5bgN1qm
Ie+ML0rnra3wxakKQRJFQ0qElmUfUQ4gybX12Y8HdOiNPdGaU5ntCnSZG1XiFKFSJSgwf+sHk2KV
FqsX1sCbk8GmHiCUyCp1xGVmthuG6D42dD9TmyeRAj/3gTIdBmNy97SFaa4A6lLtT4Z32k11uj1v
pFEUw1ejlBpuuuhX1DCZq5gzPY0LV7hu44vjPcaot7d6SQRbxKHcJ6TASY3lnxKGo2Ka79psoBtn
rzy0jrzPmgWeIBrfE3bNdJDn5DW0u2sUhRbU2Wnez5PnuyHezNT7mdRjvld7vq4tAqIgxamtZNgS
IXAEpHg6H6r5D1VdfvD0wdmWVsnh0olfDHOerY6cS0NJaCR79gdnLxFkYGc0E12VyJ23eC7mTwj6
oCTSmVgho6Zm7DP3bGak8Qi9VvYoqOHPWoN3lNGJU6j6rtbld4fQLC+RwylMtHlDdKBCmy3sLgQO
ehdhF3fNdqjrUY8ESd5Bps7YacAn6y5sxTsvc/ByLJVXmB+6sMv2meY+zXXZHNqlXUL6KVM26DK7
PK/FbhhtEIeEc8hF9x8XAwKIlDTaMEvtr16Uf3NjcgWs3K4vg9Zvh2GMzmo7xRvA2+qhzTDTDZHx
cMvCfVjlsA+hizMLTc6MBA+0sumrmPPXGq/DuWYxkIxjthoWAOD8Go0RbPonkpCeUzQzfm7ZoCkU
SbVsZ/mRYRWPHhnY5RT7BAaPpFPqlzWWLjZH4tLeBCmmm1ZdMjyJS9sSB/wQozedMl39Oha52OYa
JxRSg0uw4BdKhZZngJgeO/XP2tLu47QTg81aDV71XGfeAxXoXddotmh1ecxmJyPKRm6TwnIedVp9
FVp2Tjqh7FVNx7Q9O7hGmb7t5cDToaxK0US0/THWiud0UvojfINsOyruPxQ8xhm+HNYIz5yPwAWO
cEL7OzEWxwaP2b7rcTc77vhpSwYwptIlb5aa3QsTPsIYUjbZ4DWSps6CjIwCd+FpTmjK8Iki8Y/h
J7nZN0tMzi/w7Z9m9TVZDHJ2qt7zzvgKb9q7O574ADSrnVrdLDDXSSDLJV6NOrWsg6JBAM0GEcSk
P0Fc1zDV1uyAObEgt+yLG1qsU7z8zcIimwamUu1pr30uDoYSFkzaZhcjncXoS3WfM9bffOqsc161
jZ9OaOcQFxZ7VfT6XjNHN0Btu8CCnuOYlCWtcvj4JEAMYU+HOdK+VkN4pTySJ9ew900azTc1QW0A
N6XPLk5UfK3NQXvosSc2Wl0LIkyr+T7ySWwgHoeBC7o4NLoN8GxjH07tY2rd7phZ4akyX+w6N/EP
YxwaI63CpN0/5am9AQybXEnDhJiOamqXa+IUeRqBD64b71d5ZpTkemAqcb5jffXpl0iGHBhTxpFk
rCruBaZqivFMGW/fe4P5TZdGm1VeUsQEGqgqTK1J/tBcwpUZUF8I7TuorpyPnU3gAe/CAqObSUKO
k+16jCOT3WZRIY5DMvyDDHEfazWPzUym/QxrNqPOuDoZqSlV8wwG9VcdtTNxBLNKcYRo3kY9aodw
1gHXv8eucmFKU92i8RvIClIXaEI+EESn26jmfL9eZIhdr3UxfQyZ0x2o/IrLXFjEMgC1YZ5PYlaK
Eil3CRAwp+LA9uZVugQjZV9kYyKV9IjRDAEp7Ux0I8EwsAdZx06V3gMpCY1rGtbv/9kayIksh9N6
rrhxzC7cj3h45KazJbxLyX5kk7Jx3macbA6Z5/5M+/DAYtCdiVF/qrNMA9Vom2SYQjIxYLGEqqVc
TW+Y/bAmVl4bgREM0y/21/KgTNZ3fSzzbaqU0PbjStuwJzrnOJ8Z8LkgIWMPQa76s5oF2RAzCeOq
aclz18VwHTxxEH2VMRFTiHVXOsi+eotK1+zAEpv0hSp68GaTez42dNxjXlEfaQHrx7rlaixG8CrV
pJ4UxyOkz4SrJMuq99PFpc2OGEI3Xy6ftk1+LisYG1MxP+y8ULaL0KZrmN2UCZhPzRsRIwUl6qtA
9t2BQYTxYVUk3VEfTdVwadmNHanDPzhmJPyH55auxlOWeTdF0KVpVbXYdbE6PiY8GPAXbZ/DFPBM
ZJpPlqec6S9spAkMKW+NXRkVxsHGTM4a7ca7WXiUCGFX+Dqd15OeKriickk9j6yLTOui3Uoz+VgS
365WU4YwfrED0+BKgjx2vH08QfZFhznsFYc6U6D6PfPHJoIpfaJPpoMtbdRuDQEPytIgyVv5U5CD
cB1F9NCj/h4nofc+tlhs8pJgVc67LXGZ0Bgg6VxUhIGn0tQoSXNwnoQFGoHh5OjkrC5g6lvfCgyF
+xb3iq9MoggUIx231bSxYXo/m1P6qxqYsUYSOFAWWt3FKzLvAII498tW+0eRqnF1ZBHMXVPfhwF2
r50kp5mj1B8bt8PRxPg8W4bbcZhrNwWgr6ziC4bvlOGKShKfrY6nyiE3PZ7Tk01/RomH+yDtNyGU
q01izc50tJYwN/WIuGO6tqkHV7KIuqsT5XfAdMTYLRuSqCaatJi7j7mLwbRl+s+hdzZF4ekL60p/
G1gSvdZOXvumZfDbO7da6vU3r+h3hNn/wE8TsR/XX2pLSQ5ZiIpC92BZF0ZXPHU2FQmQ6l2oiDCo
PGjgkyvwNeXlA/mlcQwbvg25iAOKMblJQfIHDr0HH7UOKQi7dcswdEnDyFPqCOicHmQbjJiy0gOH
fFU80SH0EdY0FN/lzBE5sVtfipIUtvMpEuwRGF8yaRfNoSbwEMsRYkeBWcmwJl4hY34GBoAHxhQv
BmCTcIzlTg/dral34T7tNALZgO/6knhE5nfqp0cFZdUN73EmvpAlqJw6S0+fNYNhiAhcE87Naklw
XTYvKllHfF8jQu6i6LuJlYwx43PEcnGLFdJTJt23DLbkbjYi5Yk94mx6BJeyK1n35wWIxVbPZ46i
7Po8OUWpzHynHNKLO92VCZ8ToRCEesBS3rvyTUlLEojdRDkygjdQM83kpIR6e3IrZvayMJ1T1k6U
aVmn79oq0Rg4mTu+0SVCSb6oDbO8ULnr5cjoqjGDKFW7s5q5Gwt6ops/onaMj2JZZofJJAPXicW+
6uuXLHdcROBXgxH+AZ13wcDX3P3ur6nyOfWoqBvhTfdpZrvQKDA2sP1/TKLBua6DFTAJqbkbw4Oz
UXJRpPNlbcEQI2n6FukVh+yrUeUaM1wEQZXf8nWbzZEhYq9uZZR1e6X5lTRWTjt1MB9l3/+0Cvvs
5eEAnURFqZ8Plu+M1oslSwWcmYVsop6oDirvqfe06ZiJZsENj4SkZOTZpeqTUSdvRRmRiEPL1Dcs
Ug9KYVEc9XRRhkXCEYfqt1ZLU8yVmYrsti22hTFy7MSlfdc7FaKruRvnJtkLRNykoJKsSohIfdAd
jHCM4JiDGyJ/1rX8ze0TfGaReYyiZAzMngLEVsnqU73KJGXYuo3S6WBA+aV6M6twOlnC+NUhsbho
hYU3NQVn4aGeIMmPw82zBz8tCPeIMs5wCZXKdk4cGFOdRgSpuxQYPRpHKaxrnPXFOc3C+1CqO9ep
rM9BXPU5di9GQR+pSHGfWOn8M1NgjhVqx/HUzPURmi7o4q76tYrhw9H9XgpbfmzoVaWb2HLDvcqL
DGK+8Hd7gCCtv1njOPwz4xad2DEhjjP7Q699p+BK7u2s0/drxvxKiOWjtxOajVVu7NIKeSrkd9Wn
2+wXQ9dcq8G9QHwrn+nb6r6W2AtfN35r0zrZM25GPZBY7gXB0VdTCJjTER6JzjGToMlDHTBnDuW0
lige3JHRR2Nf7NAmmLNAk5RW57CH3pWUHrN9L4pfJ0YSSHXRh5B76UMssbaoiruDVLXLnAvzGiKL
Jt1kMKeXKY/F0YqbaEdbycKhQesxjeqZ2IiHTuJRDd8l25lt+qVmM3xJbeW9D5m/uGg+z1Em7jJZ
xIuestUNhp7loEWnwXsWwPnP60WumBxzsnjOndBAuWn+gnCRIhxGPbcZlPJzSm9UydWlzOzxI0sc
dKcxzv8Ye0OZea/C9AhpzAdIo15gS2/5Vmc048acFlcWt3eUcPKuC3cPUTRnjQ9Ul7argsnG8XKs
7b0aOGLmRCbF1cgKyDsEohynmQCouIrbE2Q3zBzKpSar4y0Z0+yp+a7Lel8mVfbG2XmJOyV7oan3
pqKnLyrK+qDQJkY2mjldPa3xoa7I/ShzFxFHM+/X3oLWPLNFUQ7qIJL9TDJBHTP/UN0mOag/x1iJ
z3XPap8ZykvZck3vrO3Uat6V9KCjUiUOkvumPmGA+5bUnRtoBRnClVsDeHTp8iajDmBLQxZRjgc8
DvSwYt3ASluTS2kmhyktKpYgLTygEEEuNBWLZdyFlb4El7IZsbdKWL+oEtLSoMW7NjacZ+Id9kaL
Vq9ytVtRZt/aeVHQ9EI+lxmxXYRAIDvt0rOoLPeYljQKtQTGW63Eexj66j0uq3feAhGYMyX4ZGgP
I+bll0woiZArih3UMNvvSgfwLBXxHo0uyGo6LPFYIdmz9cuUK9+VAbhT6Yp551RNuRPJe4u/9hCH
wwQxzu5prCbXsMxiP8KDfiEeQmzCsStuTfbdq4hodHU4hKymxMBDVSIZ6iqydghK3Uh3lgaSobST
amuNmDiUQTO+WD3N4az9yCps5rlUXg1BPipZKsTumVq4r4k7j0dvfmrGvnyE4z8lQ/mgj9ld0PKZ
HnYcpvcRMrrqlF8aVUgiwuYaaR6hZn1CCpsalu21K4Ue9Bb7B93daJCQrpiOrKvtZT+KiHCZyp2U
O8P+Fy9n9EG7rrlhR3fVkFjYpnnhnOORvVQ4Z6kHwMtzgKCdcui9Z/re2Yui/JNPbbVnZtj7xDRp
YFWzy0hn5JqrOUqcKOFoS5P4YmfGPTWr6g70ubjl8u33Fb3nuECSvaCinLNtls5ZMRCsKuUA9dM0
eZPZnL0m+sBBokX9xWiBE/XdRD5OMzuH1XChD1RQumRHyaio2rtQbufUdi91z8hKj5TqMkzpRzfQ
yVM19VExsJJxZwf5SMC9I7SGTpQOJJCGKy8B1W+qHBzZ8vmmrPeu1SKwtZ29nsyd76gTGUUJzbsx
HR9WxI4zCp+aWBtJV2VbFrrTLh/0PABTPBKEjcCJD4sUsFLbog4ljnCuP+ci7Xdjh4SjjjR7ZzbZ
12hZT0Dcl37dKk+RJFNM7afxgI4RbkLvOIceNAmb6qccftSVuYGyr4cxZszB2FFITvuDh2bPFBuG
WFSsJWUxkph0IzpODjS73I2C/wKKMyCxXlZnVbFpPnEerjWJJsspgzSUCxzUC6RANtf3+M14TWgS
237vdjTkolF77yu2ZfXwgwZmdphM4rPCoXB9TTQOEbzI+Q29NS5i0M5CndM7+2TBViCxfDe2mEWU
osIsGtFwba0FaNL2dLrpsR4sZ5hezdRMnyKWrGiCSas608sgyRsXauKiK9P8XizlWaIRjKBfaC5g
NEqXiINqcrdh06HLwUIzabH+6hi8UiS8hQlvuiCxmhVM/LKNzIQL7fS3chA+jbhtpiT2NzLECKUe
fSKoWxamzj1ry+JZOGp3UPnclFr3GzHZFH+ALZr0P9g7k+24lWzJ/kr9AHIBjn4agejZBXtxgkVS
Enq4w9Hj62uDmfmyXg2qVs1rwqWU8l5dMiLgx4+Zbcv0UUif/V11oSqJmiA/dfFIr/FJKp1vELFA
vzb5w8A+Y0tLEyaJLu/OCrsFmqZ3p4IuixYuXDfaE2+x9zElXvfKi/WSjcGIXqEpU7Z73AUeNXkW
HcX71BEvgy2/HNGMd6AdRRW23J+5AKk4ZP7wqsclJZA86QPYQ/VL+FDequypEmO9M3qve1hkdXIo
DpPU8mx/lLmi5KOurDE4dtbMqyeyhANHWHfCyS/+/Nw7GNBnWYY8IKmfl+mEQcsbf7mBzTcZxpGQ
9tHgpnRTOl8GdtxD0icRokTDsdn7EQpmsoU9lF46SQGgYRXxa5V2oD9Jj9QWgO+6WcZdRkEzTwoc
zOXiJJQq2upQV6xgu/HSz8P48JxgVrq4ALuq/JXRqQHSBb4VYLe5673lGMQ2UgldZCdRVy9YpYGX
ONN4mVGKpta1z/1YNLcaw8ohDJYv307qiyns6vLzK+mq+jIW1mvSaLWPbbmcE4cvP7+aFsrXJqgf
fV62t77BYnvtS+lcfAK08sxbIbCNBVmCc7qXjyPxIZRkXuZ6SLEl5qG5kX5NXqFYrOdZJ3rb+MTY
dUKV2VSn061Gvv+Jl9XIq09L/o0R675xYu9Xy30lDa1f6ocpUWbq4o8N4fcRKKVn+Be7WEMFgM+3
rVxuxdCNVzv/wJboPnVOcXCofsVgBuq9ukjV9pElqTAvur8yq95TJv8D8gNbXdzrHMpUbTPbnpHM
mL+qjE7v6d0xaduz0oDSMyCT8D3zzx9/xJTAk4nHrIEwPCYbnNK4y2nixHkdqEOQQusJc3FjUM26
Yw312fMfkuPV2+Cm+Gt1K9Pd5WOsTW/1q3SXwXFeKwumZoyHLMnld54t1cGKjWgWtB+5i3vrxIGM
2o70LhCzKM9mLobBcNHIRZcwrm4UJMxoVMR4HcnUbXeA3FQoz2jGLwm59zNjEp1DqNxsTzkdOn/Z
/NMiq8VdpmZ7n6325NoIFHJg2QHqpchakaPb4e8O9m3F9iQbbYNezhQtWT33ZQBLL+ApUZsxwXPU
qW1eUxBb9CC22omFuQbUiqrTxcTSi3zXVjS+9gUFlxmIefypQHFu8UDGL3bbIMbztN+GHo4UQCrs
Ruv5E2t4czTdc2IYYN4bjhpbGLusNcVLUPp/qJ45jpybhwrlpepbALsU2pC6ZKe7uC7nwCyPGKvG
44gFoQbS1jXD0R5N82hUXwRd5GGQ2X3KQnZDsqQ9tq23a+FjFuBtv8cjFBRAkWP/KIW+h++jI+0a
NM/27D8BS3iwEgc7SovQYtIW1n0zdLe5Q2y5ku8VK7UNcSKf5wsUVaF8IJoxtzwf08Qc1s3uGJYd
uRfPn/ZTElLx61fl7VT331NusZeMi5M9+y+NhUTS+IWxmZyctHgHObhTVIOgWxARlCLygtC65YJy
1bGlz8rVvxLbXKnR1UPnUtSYjcltG1gPM3BxFrUl7Zeyos8hIVAPtAQ9DP2J+9/qeRzvDMc3T3pp
H3/yBJ1jPWPRBFbWMRc5DsAmLYfjUnuvneOXXK39mZSK8dsdOSmqtGh2xhxCgYlHYnqoTluab+2b
uus+E910l2yYVwOp+0/2zv8novzfiCieWBFB/wciyp+2+x+vmaaN+r93nNv//Cf/XUXi/wMMjm1R
9hF4PwSS/4KiBOIfnguzi9id8++Wkn+TUcx/eDbzoo9rF8QcjYL/RUax/X9YoP9QFLzQdETohf8v
ZBQealBZ/pfwrOsgs4BeASJFw7kD6+J/C+InszPi40rS02i4+T4Q8k81gBMXI2kSv9OXEXPCrlSS
/Grff3Z9ULHgvCkYZe5Y6pPrOY39gGklOWQgShHjihhyamUAY032zLY82OP7fiLaxsQBHC6BplQ0
Kkb/xqw/JvFt5rFQobeNNbqw0W91wnTYC13ssGy/jZ9EIRTr2caPeg7kXo2Rn6gjYiaTEzGUvemx
O+/saGmakw4meXIco4qG2YCNVI+ffpJWNw6Ai9wjtWnBKx2ScrkZF/JUfsGxkDb31bDQBszZWlrB
Ji1gPZfCOoVpmx7quL41pNVEeB28nSWe+pTomF30NAo7A3cR+PeTR5qgmj1n15CsWScycqBzETKR
qXA32aHe4tCpDk5AhYgEebkrs4KOOjE9Fb0b7IHS6IGBe66bbCv6Tz2XDhMvWS5OeR67Ake6yqnb
msadN6tbPU4gSDLGd6/hHmsZSMKo/Q1yTzPwOhEHyPp8n6Yqj4RK9imWpmd7CB6roOVIL+VpcpnO
hdveYqzdWMdKiWfVDeONmRrPlrB2c9e+Ujt6dYFcDKMHogO9Sc9wRalez94WkW0y8mmNaVxGFd57
jAlDH76Yvvp0OK4HhZ2usPUeXwqBiy44rX9qlzgmutSHfdJ+0EHDhb5mjOsqwM+m5dx163Bqel3L
ulliR5msbWbBTjVSFo+ddx6TjuOEcqpEuuUlMFlBD+Z7JqlkX2bBfWyyJN4bQDkNSncmjJjFAPSp
EFntkA+LiuwAn05sYQ/JQebKIaWirUVpo7MZqQs8x9YERXjps7J5J5pNJufSITHzhkvwB3P7i5S1
jIBQqq2cBd2zFSCUYPpmm/9sikrtrXV1O8LOFjrN0a3sR2WJG3SHqyjDe8pvkm0zfjhJ6e+0xQpK
pfpeUww/Zct4RJClu5khw4UIv+tXq4vRhijDFiMghXY3XFg2EMRTgj3WgeD+wk+yObeDWjbOGB7s
mY5CYozpLllrcPokhnbXvwkuE6eEgOuup1qDJwEfs0lhFvHbjdLxTayN6yDcJvIbYnzcAONWH6x2
GGmQs/FsUBtbVj4bmyx9KloHS9/C2NW11qaB4Ns5VXOLEW8/dN34kj6Tr2ZR9BhUwjiQk3Y3plp+
5x0AIqSC327Q3MXxvA9rk8+i01ZY7jSZ30H1QJ71uJNBl76P7kNc4hcIAdoC7m/By8Q+ObItH5v3
PH9sXJiQ/aiiwRf0h8IL9nXe7LMk3er5rbamPwj0/iEFztx406m3NIZbCy+pyxV6KSzJ9mN4mOe0
jHru0NshEPDWeiPKxx7ifNhgZk6uFHvtQzO+tsN9LFr6K8KUf0N559cSXbbw7K1Qgmilgy9pwBhN
fYVd0f4LfYnq86PZfrJud7dW+zmxzIl804+QeT4p1uEFShYSfcLZ+3F/8Ad8eDpvk6MR1APymv7G
f1JGVeU4h1IvpwZi3U05DvPGtOPHqQnjl7QCmlQ+Uf0gadJm6dinDr6LNDm3NbAbLdM/ihiFFY72
fTa2AINt/95O4uE8peOrT2XSOXVeYy9v8LGVlLQEp6xIg+uAobFQA7jQYUH5CHWyCtYKpY976Ki6
mypw/3j538zwwC6v3b5z2EVuIf6Aht2MFZrJ7HHDNlzz2a+qdje23/SwjXRPSZqzQextELDxL3oW
3UxfAbXzeM0CEMLsslI0IJuANb3XPJkauRwmhkys2k5y9WBpsHfujLnaqgy/eaqz6hC7c+R1GnA7
MaqNA5Kk8LnlFvZlUpgUWGpvdeq8VAr/HKu7JmpzNqUIODEoXxAMYodFCzuAZWyqzDL3sO74Gfs9
Snny0pjHNkAUHMbDpKApoepQ0sIpGetYXKsQNLyDZwq48nhu4WRElruDuB1RDiM2g5h2yciWyC0m
tWPCNjee5UVkxp90iTRVhkl+WIrwwwv94Vj9ZWZ9z4F0Isk11xaI7Mk6Tgt+ZzJf9yVqQ+nhlJpW
ZUj15GlRU3WHxxGlgYbZRB9sD8hzTAt5lJUJy5aYLC0Ll9zFvVtmr5wFUB0Kszj4RmLdDal9GjTH
Gu6NB7togwcQXjgka5KHLP0m4aQXb731L3526rsauw1B6JvMU7ftEdelce90ySZP2V76DpXdElcl
tWtPWWvYZ0kH6IPRm3wpx+pE1dcxVe3RzX3uPP3T4jcvJHaei5g3SlK8pbIOSAePb+DlAIROzX5U
/XySmFlJqNqHKjGWaLTDU5OphcDgiecqNxIDJBCWngA01RXrlRqDLT4sfReO6IlyQRYPfP5/egn3
8xBeIabM17hviG7Oy+8emgXV3xR481H7QHV67LvZwKvF+58KGtJNvDGZOcZjhm63xXFHe/tGyJ49
aSXv3dGNpCxU1EMCjuTIRcRRfzBS9/tmkn+afvaw0bA6srKKGLlDpMMFFoZqcsbzX5+HNv1VTfaz
7oNizy31MWEAycp8wOQV9rs0njdhLwF4USKMy+Wm1URqbY6jTBtzNHBl5FAYbv3hPRNUPkGYiqqG
a3CVHN2pqu7JGbBKFMlH40OszyyjOOKCpPZwSV8GiVtursQHZfEH0i8c8EQww3Z683RBRLqpIF/7
b24/0cEybb0zaK/4aCsr3TUs5o9e2PX7hfajI/5Mlo3Zp0sNPHvi5FumFvnCoDjYwr54zcjFL+An
ZhqEoG0RvgyEFP0s8G6E54iVZmFFnh9yjLnitSqZuzy6pvKOLSudzRu/AdzgNtLbGsbwWM3da9kP
SySbNIkk3kYfAWxOwu6G5qySN+rw0oQ2wnLOk6sdjeJW5pinfH9Rt3Jy2g02YKG+zLihhrTGYo1N
NJoQSM7LTIAtS6+ZRcagUO6nGjLYxHq5ZobiNp+AIUjeZxXyRGw+PG08Qwhj5Z/GVDwkQrKtN9oj
xL3b1ila7GzLtcxoCGns3IWXYP2tKraERN+5si4Bl0DBY2n085Nq0x1dtvgV4jfwW+FeixyYZ1ef
mFbKm4AWK5fqykM2xprGKow3XYuRK0hcueWKPO+bGdlL69skBrW2+F95ocbNtJqLKQ8oC4FsNFEl
KLC+GML8ghry4QjpnVq8jYhQ2cWqQpaYiyKtcl+bPKLrcVFcNevHuGnuLR+Kj9vnj/lCECe9xk5R
7bAgMFKWrIPrMMi21qKrjZLVs8/GRrYO1AUtIrPXCIymTcbFfJTIDKBDUfNSRvQw4BwbFYx8sT7c
c6c5QMyi8PbRNVeorNRXFlk3QQWKACQAnYAT6QcDYMQYIxc5Rttyyi5U/k6DceSJ1O+WdtG/Kqd5
Y+RltsNCs7UHpMJatQ8YElEGLQMLD8FZ5djNc9F1waYe8p7WA1SV1jYCPt38vH3Cwop/hq0BsuTQ
v0y+NTCWQyXNgineL10FpdfIKTO1YcVPNhDJZRqjOBf9uTSQVY2cmbyvPtzh5EN2Zav+qs12b+Q+
Q6oj7milsrFaweAYFyk27LZP82AP0RSiC7cUbhM8IUpvhcxmxsJ6aA7sTWf4xX0emwuDdd98NGpy
N7Rt9ysij3PNoLLBqwj3D7S1OZkPcaq+nX1SzZKlxnus8u8hYBrNi+m+TYc/vd3a29zxElIr7gNt
Vs6N2/NEyfJoqpKAwiiPPcn6R7z/ZOy0JxaTX609XMyA9ygWVyNKS/GVljcGAVIiHDLbp2PzNrvz
H2Iej2j9ap1YCYpO4qa9dQzaDZr6trYwbsu2dSI3R61sEQ58M/3COABKOm8+wOOdAnyC0/LAJvzc
9uqTW9TVG+bXkVScaUB3E6Ajy4bKrbE7oHyw01rCx2qgUT122DkCLDJz2GYoadvl0VPhozsln1hA
+AnrnXbxGJFxiHTyGRv9KdTkhtg5JVxvfGelM5VYUSxQ0wASSBeezdI/ZRVqqUDCY00c4WU6enH6
FVov07LsFm5vA9hLRYrd8sIXx5+yDV11U/gcz+E30+cvf+AZAotwa7A6t26ptoto1NvkHC2BWXI3
qOFH8Pjz44cFZ2GdqtfMQJgwAAcG7YMTJsOmK/1H1P+oTJeWq1KNtp/Dj5nybdBx30yG8/qvysvq
qqh2HDz7bFXFHGGnqTbCmO5dD8fSqB+oxHuvtTzmBBncgYBizBPaiGFeI9rgYpduS6XiBD+E58LE
T5O3o9ewRRNXaVqvdqOPhM5LDm33C9BDLIGFYwvdZE3xHDp4AJW+J2LyIOKSdd+vXsmdUcibBCyG
3xqRwsqyKJXdvOuszveWbT6ntUkQhKeydYql8Hh4OxjNnY9GqmdW87dE8In97YRhMBT6yERYYUOX
ea9xv/oqvGH+ZfWcTiiQDgu+xqMKDFs01jNllVHRTBwFDALE8htGOy+HMir6HTFwCvamaxlPbAQo
LTCF/+Cyx7XVABVcbJuKpcH60tRZvXXDal/pY0jPr0S9MkTzlEu2whbgY3+CjiFIayqDbKsU5y6E
5039ReCKt2BBaMl5to+cSOvP3BgDyjScw2pqiNXtMKpPnzxTLaBuDZ63ka4fYWF/ICZCLgx8ajvs
wpisyVxvWYO8MFa8sr0oGaO4PWNieSi8YQ/5o0Z4c9ynR+WlmppVq99RlAI0syoeCpggJxvimWTj
cktvFq0VbkvMYWlP3cBDQ6VMAAv3KAl3IuBlKk3vlJAcy71WcVE2mq0dDAfO/v6c2N1tlpj3U88G
gIMrx7yCnXg0njIpcNUgXxkxzp+uJYggeONL0hl45+NLnUwrIp7nLt4quPx/pMd/QDxjt+UztEx+
ed82/htutuEouUWkdBUhfMDhXvKwB9y33JGY2BRGDAUdsqxppp+asS4bxk1cSrr3LLQqCt3ZXDHG
Jfadm+b93r/zAgo4GQvyVHCZT2+ZHb+wV6LKn1rNGJePnBYe/u4t7567ecZcPHFFw4+RHRclv7Aq
BqfKUcOWBd+4tapxn4btg0qadNsZ8s3z8svE7nkTt+aXphn22czumyBOCFPUcht37rOTBLccfQ+D
nRsbz4T5NBvP3mDc9/b4KlpWMLJlW2WqcG9k4t53iZz1cvkg7716k9DoumDm09YfeV/uhTbXIEyI
7kitE1Hh4C6je7GIRboPcPBpcjpnoyj3A/FeetNG1k2878g59odUiQ8QLAzR6tsZ0A8m7UW5LMkL
mtRtCpvauUJ+yhikGVVQ5eLfFOGKQE2y7rnOitNavZ6muruUbDwj10zPyXIwxzTYZIO3bPx25SAU
SYQ2iw4XhwfMVNzbrfF3lZM/gtRR0dSjj6T+qbJj1bmrCrBZ42DtppXS6HLlkNNTng6oLFW8reru
A3401XoMNmMJXtUx5pNLxmGLZ+EypyzYuj5+R+Pb4AXMtmNh7uuwJSSjbeto6fEOe13GfZTlZLZI
xY3ibzXwAQVQzk3SHd69ruC+MD6VRIe2OBOocJJEGNuQW8lY+vaFYkJvDzbuSjywjvh/Y6hawzIk
Bw6T3RVHIWJud4t75Ez1N2WAaWVAB79nFAdewmE7+iA9Ctc9zpN31mkJS6nyd44Tw65rWW9gvxke
p/63tEfiUagjnNwj2yqbAi4nOFmAqunYaQk198wF1XTTKRaVePVwS+kHf5IHi1XsZpyGadcY+8Jq
vt2YVWDu5b+XyfOJWghnyyT67cfun8q36v1YAifpAz+/DMp80mF7NMFgRU6fPHRmcrUzAy144F1N
g/LWIbytuOUwC0791gLpuimS/EGVznfWYhAN8uGGPNTtYsX7Quj1I2pXkfZXTVihZ2IGP9XiOV7q
3YJvNSaLtsUNSp/0asPJu2sp7efekCwHZoO8NKVnKOTnbkBrx0aDMcY0MHkxmRhQrUygWF7G3Gba
xcGtKD30DzruXmWbsI9NvJ0K82rn0PvhCLslaslmFAfhuSdMDbDqt4HK5S1spLw8gaLkDsuBheox
HqojEZdqY8Di3/h6qs9rzkuhGzKQVbS3+Ay/eCu26RDCzj018U0JeBvt8Ju6JUwsvJXXK9M1LGdx
9tcvCSrcOc1Ld+9Z7YONyfmY5bRcFDmzhfT885i2//oVCu6Crx5nLOWYxpkPCjdC7jqRG7D7/PlS
paV3nh3hncXc8Ab8+c0uzNCKbT7qLc/Mc5/QCW2zsDrltmjOSW/dsZBxqWqFJaRqM41YzcAXypQ8
O+sXO0nw3uANlue5nvilneBlZwvDZSO3js68VoCu2CW1DMexguJv17U62yup5+dXY8dQE8ynUnGA
IcmfenmtrCZDlyz0JR5DriI/f3tKMvSswBl5tQzpaMTJhI2Tv/fnP+bnV6zEJS/7f/s9plDkbsAs
kG2g0qFNUovu4xDVS7DFt2hsWEPjEffEv76kNddWlJU324IbNa14CQrQQWX8/NL/AWE0K4MjWKEX
Wcf5Uwv3pslMkryt417QLvMDnzx17sDWkd4aqKHJemdrrcWmP196PjW7UZif//kt4QZnplx1IHDK
Su0/f4AI/K9/6uf38rmysMbxaP/PH4wSAcNuGObo7jyxAWwPXCXl+T9fQm2Tb//53xnMh0YLvGsh
n4JgRadVojcOfm+cAbTS0J7AEwqq5skv4+pWJszDg8FpOrLAbqr4UuEbAByb0YYzLDurt6wIk6sd
aSI9yNMByivAa9ArSL9bWMKQG0LD4MFTkI5KsmtVc/BDkzMfy1gjcjMj5ZylpFaoQ2TOyW58gj2b
amHJC+AKV9Pg/VmE0R1VPZy4E7g31G8fKJasdoqtlDE9iYSMZsV0yxYStz68dPRn4AUkBmCDVS9z
3pKomEEd8Ka85I69JmAHXlE2EMWcP1txqehrLVjQ++mOZ/R5Tqb1ECAF4YpR0GnXPzglzhZzSXeW
nPVe1fV+AaTEeWPnR0RfTlU/OS92iKUPy8V2GXoymb05bavCPNbm3J9lPPxqjOrFnDCt5eyDPIkF
pLpyT7S3qav8Uxn3XJdIZfKQtNGDDtBy+SIZ4kTyxd23fFCGle29uAwRbTAPOmOka/W7EfK+Ne8S
RxwbKo60PR9Kn71n5b4WVjdsCm3/oQT2SXOpJt13wTdTImRLVp9OTLV7ToxYvBDamzFBbKoiOJHj
1YgncKmSYXpuZ/+cF8+DwJ2f2ON93DuPoSaBFOZEsGZyxPKVZTz3/Rq7wBDXLzO4Yps413boh4+0
Ch/Wv1YFED4Izm2I6ppRmuW/qZDbDGzwEeLm9xgTK5Z3oo9m9YSU/+bgt+OPx02Zmu91z5NVLvr3
qO33ju/QzVmMrPA9KLntr3Rmhy3Fk+5uZJ9R8ppYeIfm9m397rYO64bbwvOWQ7h0n/6QPIQGw7kE
y8RqF3gPwLzhLk8Cbm4OcEn3WcVrDR0fj1KtvFhlvjQdLecCSGGa9b/bsWO84p7LBpyzEgz2avpo
u2eRT/HOpRaX51lwEliaM4FXO0Wo8ZoVpJhVfwpysygmA56zeZNnwF3TRHNautNmjjV2LWt+ViL8
9hKXwlbFDsrChrMFcdsRGAAxFo4Nc18HrtZINRuHg9uzpiev7BKjCAZCEpn3gGuUS8HKlkTLKCXN
iZXuoC8vfAs1yt76o0Mosj8bgviDbXzcVZJbKpHScOP37rvhjVHSeU9Wnx9QKZ1bgQSXDxRAx4Kd
d2yx8I0xMHnYHNfXQ8us3utUk/GXLSzt4G3Q5ifPSjuqpf2LKr6Auyzfc6OHtRHqu9D4JQnsJkKT
sx1LbDKxfvacggXC7DHY2Pd0FZNFHRu9Z18Dryt3QaSz8/Yo4z6XXf4115j8RHvNvPavX7AIXWh9
nCs5sBeEbpGFCz44hAiTVzGyp2RDKPJjwem2kWEAYi+8WcLmMe7t32M1EJ+AXcxAXW/g6q1gXr5D
/ijLKKQpiva3aDFOBc6rl/EhjbOBj6N81b51H2II2xMMAbyGw7ts6OkKSRyg3ePLdSAPjDo/hTHs
3YIrZVW5zyjqDm9Slr8hNMVogcntU7pnk4DfZO3A6JxlUfPL7JcmcinN5n3CSxLoi+vLN8Lad05W
gZcFH5oub+3QnIQz3ndWss+6NesgAmdbZD2uQtc6Dl76nKdusw88vY6piHeB4RyShPhEZzQ8OPN1
due2FYrD3HosRsjNbIIj2+x3I7WJ/gQc5pcC/7fW3kfDCNa6tc1ZWkSxCh6b0PsKfJQb3ja13f8R
crmq5sEXcjc7rAFJ07Hx4w9yt0AIbuL39Q1POnTXZ+HOAMZnO8Z5arHYpr1DNs2PjDn/bIfkGHp0
qQAIi3qPXRxo34c5ZhPDsCAid55eqCAgS1oYj1VR3qjhy0hivQmGDq+ReZqb3Nl6OrE34O7uYjhi
dttvF0q3CLoG5QY8JbWQxrHw5jv2VFfP9x7ssrvWvbGpay8iwHD/8/fOXYmjucBm7XXlXvvyMW1N
uRG4EqyFkdsxM96dIB03DEhMRMW878nG+zilUV2TFjcBmcOwO8hApJw86x3RZcnmimaX94+tz2cJ
Yyl5UF3fhnX86OHotOdRHyrnkw4F/Mau+614bo0zqq1uXnKARK1OLy7QcTsczlnKU3EKHwK2STZO
Oz66pO1RYT/bEs7+7H90QfA3KL9MCfgO7ewZ5DjJGli+tW+Rc0V11+aRhyulwJoN62TS06U/WOOu
JlUKdYPuUPOgNermM0+qR8wU9zp0t2QoABvhNCNdSraHGeQmNZMzhTXPrum8KUAOXsU3wGx5ymhH
j7Abf8wJbgbsmysxcqOQYTYG61Nm8h3q6zmnaRA58NPsWRn3paIbdQLf+Wi63beZMOMI8tdjC7QC
xunQH0oKOEwOAytFsnHmk8I+zuvCXjIAQbxtiGiUGn5HPqOJqVwcNOFI6DLA1bNsR7cvRbfmql7F
FwmUs8ad0PtzyS0RLcUkddSoX3k/vLVFZ24pMrm3U01wMs+uY1f/hs2B9O7070FJkXLXfjWz81E1
9SvNjc2WwHbjDb+gTMEQq0Egl6rec3/0OQCyaUsX62dKrjJEnSCqh9BQ6y+X15NCTrJyCPqTtKhD
tIpjMD8ludFdc2neqCkSZtNs0frs+3LlNHLS1BH3tmXr8lGSdpT5vKKqn0DhjBnvBFdD9s1IuwkV
YUwyEbw6dEmr+OwaHAExBwWymL33uuaWfl94QPxgsBPkMDBH9FuR/GrxZptzc6HmHPEi4KTEQnJh
8/rgGibd2+kpn5zPcSgcftTPwWx9sjQDITkOByPE02BX9ff6+Y6xIZPF87as2NS2EkD9Jsd7hjt/
GtKBp4+HCjfa843ro7QF2qs2nvBnHqX9MfE7977tCy6gwviWDf8W13it18BB25ArhoEMAMd5wxpw
dOh9XNta5lPKyvhn3Pe738JjP9UlsJJCw1qP5vt6iBlUGh6ZsCutovs2SG+xYra+WhJTC/CyJcQ+
mdc7DyPPVmg3xNZhnUhmLUfjDKz1pQA+tE9kAcczeDDJFlx6lBK7WmWzBUVGIpDK+DnMvHczRRdI
YhjJGI87c7h4bVDsrIZuoj4lP1mrP3NT88gQy7WGvehnBWTOqrhIrkNsFZBCuqDZ+HaOq8n/tNts
2RS+G/lYFFkk5Ts44seaxICDwr8FWuWRIg/EBvVgPEjDfQP6MgI6o/gkt9An/eytEct9zxB5iAMB
fUEUV0YgPAqz/47x5qhpcoFGmWoAZSAepI3G3a+EaQyTZX83s1wd+mbikYFnnHUFOX6eK7y4zr42
0semSZqdFcuYhoI9jHws2+27WHJrN072EhkYk9pwTYKA27BsMP2oJ2cQEN0Z9YYY8PIbMeiiWm4V
snXvrHjwD3YwvfBWINAHgMsdRxKNEshK/jKaMCax7yTbrOYgo/9nl0+jjLCHkd8D8cbUzHfOI+pU
4x2KZ/Y+bVvyUeGzQqakYMjzDQxTXgiZJq+bo0pOdERj/udCaDaY+wf81MyLzsiewHsIZ4whkhRO
yd7qgOZsHgareCTc96WSghCyewqLO80l+9pby2VKE/uEZNaZQFuSjs7kiQOL5AVxQljTJ0fRR61M
d7OoHK8U2zzVV8yRqbmBl/3SsRYaBdE5gt0NlHq81Pq1a2UV2e57qL49iAkRna30dIrsscqWx9pm
TafRLIF8jY9xcQ1kclnYifgGazEI3xevL8c90M2/mobC00pw4bFMEIx4/sl1+78irDDBxzPFmuaL
Y3xAwvljOst2rAUdsTXOGXvIbgCPLLswES7ju73LxvpOLOXrGpeP61ChYOAnWKiOD8p6b3ipt+9V
chzb7m6wJjNyZsFysOv2cWplO/bRwUYUJO8W2+SZONdRanOG8Kox2+SnFro7S1FiXGUM8y88UOQa
HGXtH4LplfUMO0K86HsSIl+1QJapVPw0TpRNCvAvffPS10Td8cLog1F5d9h72UXPvy3NRpbuTDIb
qDZJ6WXbqo8bHhOnRZn9oQj6kbBS4oK/5yAxyvYB1AB0FJJZEfDqfQcGpgnZ1SdB/km4cCP66n0s
sT/F/QfB4H3daXR5FTcMVOMtgji1UygHZpN4V7RZ367/ePUQbAvqR7d9T85h5PqZLJSFL3TAZCDn
qgXOMBg/6+gt4p72AwYtVp2uvU/b7DCM4MDVZH2BNMb0XZKlTPIjZ19ykNZLHzrVFpkY80lZAQIz
UgLB1UPupinT2XANa/E0+L/bvCKJCjacaf1Ldf3/ZO+8liNHzm39Kid0jw4AmXAXuinv6JtteIPo
JrvhbcIk8PT7Q4201UOFZra5OIoThxGiaHqKVahEmv9f61tf3HQd1m1xkzspexv+NyNZWgVenu/D
cL4Is+eYa8O0LG15ot19yBJ32wUztXRlEldikRDlg61Kb1q9daviOUlQSRdiXtWyFZvAnPWmi9dh
X/5sSjgIQR9ZCN7d73LSGOgLsONDYj3G0uyOeiyZmif3S//dr+z4kDV0kygx9h7cGGdxiacdR66y
Bg7PkTYbn32nIYfSTfa+7666GcaM0zwnIa7GoJifXNvITgn3Lxu+PN12dg3GdbGPkwRrb1HJ7G3C
Msu4PFiiG9f0t57mCBuqE905LZV1K0y+ub6dHAd7uFOGQ3de98Mm10W6jhM9bRZhdVAO3qPhEEng
mhcISCNkRkauqsp1X7WwETXUXSs/0MzBYT+NhJEYB7se+ocs4pnZ6YBCb6CHG+FaMvXbVX38/4Xa
fyrUvsaS/IFQO1Gv0PaT3ydXQtoiWetvIm3f/UAxBm20Q4mObFsTDfTfkisD+4PvW64d0L30MR44
/OrvIm3vg+kTZeBb/Mb2vCWqS6H/if/6F2l/QEoNdNNBxgJXhb/134mvfJ8rFQSO5wiiMgUPZ7ni
nUSbsJQYmXCMkT4i8QzkvEZ89ehYYJ+cRk87HyHrrUNTGHWJOJZRDV7QnLaJxzLW09W+jrR/nYX2
PpdreTqe7bL5X6J6XIvX/WvCYMZFQfdYOCQ9I7qdaoImUvt1mLz6ziy/BUvRxUG8sTKG+m4p/v5J
Vu/7UJrrn5cuV5doRp+9zO//fJDSNwxsT55bHX6t/KF/cnR4QDWM1Ypw7+3oIm0eUCqilv3THLjl
Uv8aNcUfZ6gwVsjbMz1TvnvtbTzGUZ9Z8pwVsFQBAJAWOglEkL2/SdvE/mikLMwkaFXeDIovfXPR
aWZVirdfyW7PPq9dwXiPMdGr+U+iAP8p3Wl5ctaSvur7Jnmi76X8AGqGyTRaCbWW6NxUNV+dBQPW
NKGFeAgCaq84YBEIQAugJMQD/WTeR3TJB/spr2irsWFtRu3v/njAXONV31007gYrsB3X8l1/ufN+
HTC6ygE560SeiXGnYtEQ7YIF1tzAl/3JeTx6lmaKYixHf4vta6PyAQA50pRTtQRRZgeVUhMVaiDe
oIEINHXezjCBDY9elN6Z1ikIho3UffskqsZeTQSF4RxLrPPo6jf64e5DX311G+UdEIIfkpk9JPEh
1Qs9X0Adtnw0svqemyzD+15uTOrLD66Z7vLIrk99MD2go/6pFitsWBlESilfHOPU+0rGw2fTLoPL
H18ti+Ddd0PMNbmtXNO3PNeT9pKU9UuAZ2qB4iHRTJ6TqjJBzKCWcR34MZi5FfkBVJFmTV8tqVyq
hWX7WkG8R7/wP3si1hK9h0VlieF9d6NFKZameJrkmTYTfSUzvinIy3yce72v7e4JhMjeqSd1lqHE
xVQsbFb98Y8vxvtUMFgZCP9xp0Dh4MZ7H7uYAIsx3KqX5yGMfxr2AWkqx0y0oTII7mUCgceu/2x6
++fZlr/p2tb1b7MkvBut5pBKr7NzeSYS4qBbtN6GsuETopANC2OHI2M+F5B67A4hDBi5G9Ayq7ax
xKe2df7k1rH/eb5xTWF7lu0KyRtxTXv9ZTBgP7WwplgCgBs18WwUF0FCj0/KnZnmwaPpT68O2O5N
UXoJ6vhx2M1DeWPpin3bXOJTiWvrhjXLZ7vlOKeR9sM2cPNHYbLNrSbyDZo2C4+oiC7YDaZdRoOc
lgpaUzR0f5I+Z//zzO2aknUM9jhf2O9HNhVnqLVuJs/jAu8t5zq8a5e6nqPxxugUh9HiN64NPPso
/IGRKRBP4YSJuqqbR3C6q7E2OVj1WbnzYUKvxdhmm6qO6SmN4jw4toH9n4Bwk1QTtyC4iuLThJgx
wlCNIXfVuVQunZo9dhqoP0ti/b2RithHxqqUIsDOxXD13ifYZZAidZHVjJvMaQ7aQI1tmjzdsezh
Iw5f+khXfxL2a+ED+6e5wsUhhq2LbYj9/v7Qtd9WdNnFOXEC8H0Ug++Jx7u3auBkgQMbNSAHag9e
0T9fP/k2/Ny3rCmLP1mU3609LPQSdbfpBZIdCgmM759JHXdVDq7POHVhZiA4Np9otkHadumwx4hs
keWk5q5etu/IucUNJw1WQtWKg2+jSwnyaBNFbfRUWkP7m4fxX25YnN/PqMtz83x2Y4LEoWUALnu4
X2fUGhGp7VpecAJVuXYJsNtaTkf28EAMixsF6Kn7FCmI79+Ynq3OSNQ3YJv8u2VdiXCCIYkmbiui
vXIeHU7lrk4OzhCJHY4xZDdOQNuEYVyWjnfQo78N2JWtkgXvom3+w3RyoHIigdJW71x0k0cw1smE
5nDUHMAXBmTMhA9m5K/qyA+2pXJOXUtvR6W+udcxjokr3CfDd4YfV++aFrUT26MMGHBCvzWttpYx
BAeIFuY9enWrqs5/PA3zFv5+pNGoQ4d9TRkOTEHLw323GJS+TqUuhDxFEYVK5bjP9FHnXZW4xs4t
izuQTSOLdm/C4esUmi2fbgTSqDU7tLhYhW02ntKUdaQBKrxNfHy2ZkWgbCGm7JgCdcw75BJJR3WJ
bddLIYvjnGYjYwfuA5w9QY4JssbAcx9oYyd7rPiAe7EdbCzNITmzvVNJ2Xw/uuNtE5HlV0T4Aykg
KHwu0QR+JEzX8ywzGvO6rU9pUU7zWgZJjeGA7zU0iY0KyMoyW8EiUwOHRMvRrsVcx0cDmTDuF9gC
lOgRviUkQ436EPbjBO5h3oV0zc/2GJXrzna7HdsDhtCYnbtGC7wDNF5EQGeiE5A1QNOukvJzTszF
cY7LR3JlQJuY8WHZFrX58DJBnoJipJ5iu6lXA4lAW7I09Lp23RBGNu5os5D3HXPo3Wh01YYU0XhL
aAr1M+hjTRqrS6F8NNlO5G0zsWhZJhVcuoh6dxWQYaccW5/gFYXrZs6JkNc12x6sHyehFrqS/cUz
82UA9zlFIf1NsQgjjnpJy/SLcA7wxBM0Ax3dT7IUL0oC0ZlH8zNOnQirlfOtpym5RRALQcOgPV1R
NdwrQHMb7ZkGreNBnHZVCTZG1ok8OsNt0gv3BhnRfsbucy5btc67wHsaozlYVW4IZKfr6PmGaF/m
6TldmNsAQQ826rMj+P8fpQa5Q2mGQuaiVyfYEeQeHc+NF3fR/TCg0TFh6YpcxS9ZOd1JvzzQjRse
PXRGahRs5Lv+0c0AkIZ5ifrACcttk+Ye23gMbVnjkd4dtoAk2HgURYtayO2Oid/kFOHzn8pV0aMx
hD9D0w63o0O/Y4hzlG8Y4jbKyeebMvqU1Whf0KBskr6Mb7uwmFb27PtfxrpditI3TTouqXKS6iOE
MYpH3giSHhM8uJKWFIV+S69+3xshWkw1Ya+L9+RA6VuD2CoBawtdrQmrjGF9tEBYrDvPoOVQ39oN
miszd+YDY00AbAfLZFi8NyKgEBXbpc+tlI8brBb1byO8Lcm7KkJGKiY9StrhzyBp1bmaq7cgYg0O
grm6H/0lKSC3N3U8B/uIjifppyYM/x5fl1LfDW6N51B8TcvxMcgS+zKP7CwEJ+l9HYMAGcvhxuhJ
h2+m5kmJaB/JMbzvMGSkk6IBnCKRCdwfSel3W6do253CBLoOsqE6Qng5K4h0wMfTeOfOafQwpc03
CfLt0CqAnirKv1FCJ5LdDW7x1jT3vMAKo0HrHUMbgm4QTueuqH5Sox5vEEiZSCsFNT3e1RX+zeQj
dv2LLhGgW8n0SYZPrY0YIep77627OPMQgy2giVwTGbSWnmjvVJltZkLvTrlZCnw/PwP8BlTaFH27
rrmTHrbNfv4emeWSpjaprZOJap8l7ZfEPIJq9j4j+XtJrHCjQKjgpgV1FoXIdiY/yG7CaFyPoydO
iLMJKqnQ44FiA8K1cJ/JvrvtZTvtEcebW7MIKHWasUnIjZFeqsb41HIc3jsjHsWWji8TQfVasKVY
ZYo6pGXV93UWqePgZ5eiSkKYucTE2HP5ZOo43LkBLjFjfomdhZndQHKxDC8/NoNc2lQvbQzItVCU
xpRH5NiqjQB3UjntLfeS+NZhUuFNSpzAg6BsSluCvhRaW0muFrddpbatIifbqGzrY+kdos6LPvaW
GFZOXjy3MtWXK9alkfJHZGpit+Yp4xjNM8FGJB7yGs1t4Y7BJ7jY1S3JeTBgvXzYlDGVdxbr8pB4
oFDafF5ZYfNZs0NDJB61h5aq7KUYgo/xhLSjUcNeaEveGbG71QvGvdFKr0TpTB+jizYHdteSArYX
mbdJFWQvA42v0UojzL6cqQvC8ZRqjOPQWfdN2PCfE30aKuXfGDNkGIzn18NZycl4RxmSS9a2MXBj
P6n2BMZ465EaO/vFp1nhJNJaQiJhdnrIoF9Xpd5aOC7PUzYjqsYQ3NoQjIsCe5KZqo+UubxzVJDr
AeD6JSzc6rEg3nyddsTHudBMF0yr+DxIVFI1gRp4MoqtgO52odT7Y6absClHMRzLMKR7a1nOanSa
fltW+5EzwyaO5YRtP9MMEvshMshucx3OEoEd4kFuCB3BQiW3dZl/9AydX4S6TENrHIKq6Tcow6Pp
3M81p8Va3ysfw6IkOpaUSOdS28Yz5gu5Co1B08iLnL3ua47xWcuaT9gzPSnmFJdSuzYWZb3piTt7
xDSf4WezmzH40qjpCyjO9kCLqt/bQfPVwP3+BaABmGCrcLcmBC2EKnjXshnW7RVm5MtRvU2pjevc
S8xzBhN8RbpRvm0kEFAl4o1vOOLSxN5Dh9TnzleoZIKu1ruih6w5dO0D+/CZPxdEKPOdXV7Tv8+V
xHtP6+FkOLvaQzgKSloizkJENNONrWKDRChBQdoXqAbjDGjCpDldim4jA2PYg0I1dxoJpwGLZEWq
DAEnsEYRYKYt72NPaLSuOP3LpUHe+O2lIdMFkGMN98PO1+08jCfmYbPkSBx4k8d5HPu2W6HgtgL3
rq1oMw+LqDmVMahA1zLP5IrcBn2L7EwQzBEtGzB66kuqrlaSplja36rQTXDLZ8EWof1t2ggKfSji
97oUHTYlSl42tVQWf0xrnS7bDeKmZZ+c+YewKvRilBy3vrIhAAQS6KMowl0hkvQGx5Flr5rGcLbX
v0gcM+w8uLsEE38FFjfCuQrMNZU8lIs2eqF4HnAaF619kflJFB3I03JyjiDG/W3Yu9mNZgXHAasA
pLQIy9ucUF+qUUBmgh90Wn/G1YDc35cvQ+m+1XXKcVea2zKE12kF5ndcBQlHEqJHRmO4H4rOIaVX
M/5tkt5b1Hgoui6mgO3lgqGCZfnVNoJjp8/EuNb7wqp/SMd6EYHN3WW7Dn7AdG/phLVDvlb1GEMS
Lb702P8PQ5YwTZNsoiz3URcaj6XvuJumjF9c97wUw3Qs4r1XaXqzzk9dzgj87AJlTv/ZURmxve7O
TXSwwXEXsYlzSJNf2FqzetLcsltFEjiZMi/Kr7N9oS1iqgo61Y3ujjiOQ6QV5aadwDPTo7uRTQtB
KFU3hu3rg1nuyt7qdv7HAYLiqtXik8//TxZvGzHdL47O3B2xEEeaMfjJnW7iva6+mcX0rbfSQz9Z
r852AK5Piy9/GqYRaIWPdkfW8lC0n4weXw3sZTKlHCTxrfNm53jv0QiTSGrRJuzzbKV5Myqp2GIH
mJCq2kbroZ3baQCzPjakOEw5CeqiRoBVpgZvS0MLk2BNxHflw2A260UxsaXLA88OCKlPYIY5wbrE
JodfHN2+11waDXeKCAT6hWPUbsq8YfeLTmjJgMtNqTZjUt1WKflZ3bDzbIT2re6e+hpRWt7QTqWv
BnTVlIG1VhbCGgAqAHkH/BazPliL7GEGJrdG+LeNnZrDTqcOk034DppKiuJOtq0RZXIMBtA/10qu
rBTdbQPz1sKou+XQV3UJaUxeHi8K3w5nwV2T3Roi+0oA2gvOJH8nXe2uO6h0winvDI/ok9Ds1kPA
hM5JbcMekZxplfQbXxI/3CQ/OPEipYCQ1soQBnIrP7Ew4I2M38CUV8xJrNyRV2/Yd44bCYnYN+Ar
2kruRIvoDPzjY15aJVR09AIZ1HB26Cs8RscC6AFTKLOcR5vQaH5MDkcMUWV7ps3PJIaT+0cpyREF
28rIsOCf2E9mzGxRFIgUZ686yxTwRiEyVIrdacb+AN+UzidPdF9GAoN/5R6Cvk42WClQA6soWOUw
nfZh9gb578eogdKSX+Dt1JTuJ+19TMJm2mZNzEKQwsAoYrFxo+hiWtjBRYc6YvCHxUITPhQ1Ad7+
+FizCWb+IKRQGsHr4vBcDS1leto+0Q4nnOsbi7lsIwbnSYxyxsAaPqOzehM16Reip3BeIItqm2TY
NPZOB8BrLNeir12xc6xYfpDKQFrpvwvsfjkU5zEwnE2Go81w1+NcLjHCotoUg0M/v/qeG4BKuzJS
BzDgSBKxFFaDs8pRQnoGQoypVJfKR9TVWV8H22kXSdslYiNIV3g4lF5ACh9qZGZaHX+G4NqoWz90
hnU4wtTNpXqwgUJujRCNGE/kSIwnMXcmFtsBqbvBw83IqmXd3hZuzmkdMPUQQ0YXDkpUKz857len
XXq1stJ303DA/4rBO3VwuQ2xsRo9rjFD1+f6Z7e4fHF8WRzHJcUqFC0k4XCaYKr4nrxUGqer1Pob
WBOWetQcxQLj8HsRrBwI7Yp9vkMb1mwJsvRRXCVl9ChdBEJ1hlMrJMhgqyL3krasroXl7EFgo/tv
MXPth6i1DnaJBdwdvrXOl9zu3owgY3uC85ElzNZTv4mUhKef5GtOOYLcbeuStD08fLPrNkafneQY
H7wi+lSa9U8rYnruaWenY8Bx2MG+4Oe3EascRst4nQXuvdFN9U7k2XqmPH3waKSvbTN4RL21yVU5
XCiBjk9RgB6MswUhkwFVIjGTV+j4ZcXqA83NMvODsPB+rRcaUhjIFyqe5qkNxbCjXRBu4qHPD1bk
Y+sZtLnrjRLPHlG466YBGuaNiQ03o/nhBL5147rVZWAaPlkJG22QGztzAE1tm5ULIl2ntzxOenv9
KtdlehtHxb2Y4hnP0d9/rlDJkIcCjFC6VcKJysRsaXNfXL+9fuJQUptcZlbcWiBe7CUCA62Gbj/k
TXxbC5GZ7GaH6dSE47FbftZefzZ18VsM9PxQ6Ta6HW3jEJnKPHlY/G+vn5z//MoVeGgBBLYrHfnP
YnS/yFwMh97VFJ1yNQbHODIu9Hz41hubCz5+hhApQeRg7KImsbd1ktcv+a6q+xphWF4cysU8OKUT
pkQPxUZvEBloF+YLp2K98SD97K5h86jFTCvaJkX9psp0iWNJu7UilcsfDwGOEFZrIpJqHBKEsbCH
iQkxmMjghn/onXhJQ6l2PaJZPKLqpnXwDw4d4d40D5k4C7nxXDBvTos/HOlYFlEfwxmPXax/StPo
rkc4v8e6vuNh7yjKIIqaOc0FVpCvVnRpMyKl7ADIxPRRNeLblCh3w/HkZ4/wCDlkww201Bhjwe4f
N1GBKS1bUxKlkN567VHJOX70reGibBHfI6LJ4PzcjLLc64SKqFDucFlmyhFnJCs3aHRRLnk3ESR3
H2nIEcU0qn2Sp0k3DPwz3JXu4quGzJy+vFNQ/m/rKK/IhiA8juS+BX2bGI9Oj7UIX8aGQ7R9VKYm
UaaY3yZRxU90L248m4Ao3wc43daIxvUUQpnqCUFW7QOmseDQsrVYzcRYP1kOi0kYkWBkxFlxVk5x
pxyHxTrKx0NaEGaSZVPAjI323wPXsZrQo4u4Qd+aWOlRVwRHGEAzVTcjk1Rxsm/tobo3KZWtNHJe
Dx7qJUznrWePnwuiADe0N5yLKssnF0YC6srsUi129sYjTLwGz+SjR4GIZvt71s2RzNH70lQeVA/f
enDix2wBPI5hEn0eVHGLvDX+XtVoczVFNxdQdt04YmPY8Gu5W75WRp4fipwgsd+gwlPeHirvOfU6
pvdRE7LHS4VptGs160DUJ+1Tnh5zW1ZnJ65e26ZVdzKvMLMOPrSiidXVdvRLMHifiKnGF91axZmX
Hu/rAhSW1hHAD3Fio5rtWx906sKvO2vMMh6H2ww/+s043dszEWA6GqMtLclgBcUYBYyywjUdQWIT
nHZ6rNned1HfnKuo+mxXhYlEJncOngeb3G/KpwAOe2BUi6Kd9b/r8uJSFdRPooGDjw6iz0RKfDOQ
5Zzcyn+cljw+BBfPVu5YZzzqIAOo0eFKM54RNFbkPogjx20fPggkm+vh066a6Egezw2VougeewWY
1xJreCaiZl9QP7ypzcG8yWVq3Sgzrwi3kMFOKRNB8/WH138zls5w4z+VBH0Z0lUPSJgI4R4zuCr0
gClYsQVYj0SqTTgNiTGQ3ZGlEM+bJpgEwJR0LlWoMXm6AqpLIcthhSbSuUDhpToCOM/zP1q1AZeG
bHn8NhOWKwKDGo4/h3F0Py7w0kPTFtPGQ6XuUhbd12MTADOhB85Tp69lj+axTjk+A9fHhoSpknH8
GM/WF1N/IZ2n34icaFIpsosyzYH3IIahXmvg2MDpN6Jk68mEZXIO3RKwIBLuRp4tkxwxPRHkCQRg
yWFMCV0rqvgtwSrOSNrYslwM+kiIE6fcFTLY9O1dwIEMJ+qUFyiL41dBJsZ2NozpRKj5uo/d4IDH
3D6R6uEezegTAqnpdP3EffQ4y/RVGj4zqa8bpl1KLbNPjb4fqdFfv4LkQg0fAbjaEs5I7bSLYBdw
6IcgFSJf9dyJfbnDVcl9SprxXI2nIUe85lonAoWT8zAsTTnO/WOHnbUCMOZbK2ccANxFGmsIIZAc
MKif+OLiEpZ1NpmazcjQuyC2jvCevVUX5DnmcQ4h9uQ+TaP7qiJsO6l7nV+tj2Ojnf1g1Q9ji79d
M11vtaPvkjSiJjWs4pBMvFZATcTlVHKcZP5SAmq00acEcSn2eKLDq9rDYZX66El1BrBDr4qt+sYt
nGOWUY1uouqn05KyxOx/oApX46GS0yHz90nNkW9yUQqXfZufyHl5rsE4PSRYG3yi+HrZAPWZeMba
MdLt0DE7ciRbmXkb3VhuiY62QO2ZGmAM6xL3K6pnceAUG+VesmqYOVd1QvZF3GjJsSq/odCUbc2O
MDmTUgQei+CTGAz7PObGk178ai4OWgNjbuBR3PcjMpX0GNyZGQWqIG9fBs6SR9DX+9FCcOkNDG5k
/rCQ5LbXDgwqZWa7Pi+43ugeJ5DLiFoog032dOLYicqdyEZhYZTRi6Eg3keuJLEB37Mz94BT4frO
Pca2DqNKn6KIB34S7wuDPoaDVDBlT0LYMyJ3b6awaYivCUmieyMHNybb4phra0PzlpCuOt/TUsAA
DB5qa+tXSnNQ7jg6AdtmIsRzFS0o+Ll5MykSFTm5AFOzlHx00W1jYA+ZHd/G+mHG6XaYM/PeiuDV
oJxRtImx8ReSfFQbvHNv9Diwxn5dVe2CNki3NQarLcWQAYZ3sQHVTySG2/PaFnaaV7Le1O6PRhYg
D4LsQXDO5uCTrvOFUMDCsItw4fmWJC86/Aq6bNw2VkCaKeQUvILzEs0Iem6uCXXSHhGJnKt5MJop
JDBsnLp6GLIw3Fk1anqAU24wHqo4CKm/PuLvzzedHb61rvHDiaCFDvi7V2z8XhL0PCsjYHMtc1pp
jcc5KIk9FNi13DFBPMdW8WSSO7ON3PDrWLhEnA1+udOEBaxHGEVUlKBJtwQdbLrCOwDb3Aal+BRG
0Vf8sEA3xFQTfgDdZZoI0amIVtyWnFbjpGJNDGmminCDOwqXbKmRtHNuV0rYt96UfuqgdGzHrH1M
2/511h1D8eeYsFtoaDvZyVijea49Zoqdn1IUSaAMmV/mNqGEn+DdzTPsuDWycWCIydaoXNwE6Ps5
wLt6fA3qpcRBRxpeQbZOWxLyDMCfG1DObmru6Qiz4uUacZY1XSxKFDtkZESzkGM2qvyT47YYPNhZ
rXCn01WpoTgnBXTyLHcfZkO+TObgMh/40OCTcju5EsGtLdD2KzVuplAyWYhleBs/nXQyN23b5Ft3
QsVKcZqSh3WGAw5YTUzM8VPzhkSM24NkaDNUNhlNwNu7NK43dm8BE6AINHIex3Nt4omlkEHuO7mG
z0ZRPQQzOSWG2R1UN5qnph6abY3i9x4cXLpsJCl+ATtIEnqkVLVpxAF32UdW+qQ5wp/R9Au0c5uJ
rfdJBCl7UuIj1ihroMOPLpmDxK2enAREpGzmrx5+gmciH5w7Nx7u+iGIHmwVHgJnzD7ma5/GahsS
JTPmzAmQAtK9bdBPHs26XBdyGs4jeztYqtVuUeNbbn1BP1wGznPp+99cUKHYc7xDk3XeXV31q4A6
/W4mg2xHwO9lLGyOT5bK7wjAOBe90E8FLUMiy7qPc2SE51iW/kX2MfsrudDqwv3cy2Bfe2yU6kKl
lJwE52Cb0xG4VcZis62USzt/AkVI34Dx11vPRCXpLS7vTZnVJ2OQ0ZMzJz96Q1DKqebypqj0rdP7
434inmZr1sVribf7QBFPHcBYfUOyhSWhFuYnO5rDdUcss11m6lAnybrP/IaGu74v2XCdyDY5Sxl8
rpZmRwgqTujqM8HL1ormWnRgV/pqV7yaCvfv2i8KWkbzrPZdSpxD1XWC1qx1b0Yk2cJFAORes11J
amNnDcAiswQIhwReGOGZKQkaCyg14basTFrBdImuCc9OVL5VXv8qG5A9XWjdOBXRGiIZDhlqkmPr
g3mpRL7O40rsSWcat8JhhaaH5G9UTG52T6DXAXu6CfHRJ8+tj0BtmL6iZtVbe3Qx3+lHd2vagw9Q
zSWGkzxdT24DPUa16A/LLgWRMZEgBx0sAwawbaleJk5Nh0vLh8gq9q7gJErWKeKFduMkzG69ZPMz
hQW7Ldkg7A8wrteTtccF+di3jgntG/tzhCdgizB1rZripnTGaE8A4gmtTrQdDA9/atnTlqQfDhcY
k3nEohvGkwdU3P4aDrxzMeKI3Nb4mnV2NJk5135CU5SCbkZK53EeGO3hKpa6pQrJHpqKIHBLdQgJ
rzkJiLYs5/QzU93En+p+8aqwFano3KxNdKnbYc6oF3jDxFJDugEgXmtnm8jYwa0mNNvd+ozbC7do
dyyH9kvrFeV+WHqD0oTa4ITpT7gQEAxG8V07uON7fz7JfOKE3kTRplPTHsNQfmkzoFy+lh644jgi
OjEznsJm72fOpk08OoYS7YgLYndd/sA/uY50LS9Vp90NEhW5Kg30n65jH4i0LXmXyB5hqypaFm/U
M2sZgxvqvYTuGe62eAy28GBWEFWadezWjNAYzyllUHxlsAdCbaE1azheK/LqREVuKJ5T6mkciyKb
lriBTmlNbZwDghcnu6Tg8Bl5cguKOjj5FIzvEVFBpYLsVyX2bQ6KBnsKO7jUbsK91RB0/MXWmLao
zyzI6YxHTL9yyvZZXQMTbKjzs/FLawvnExlKciiSIqIDkizLhkJJHYwnFtDbIe/2kmPpnaPghxqW
uthtC5nBjZDQ9vVlcNubAVPUTpBHLYeKkKjZ4vw5Wx6Vg2tqLteunfSwcQeNyywCMzibk7UJh+bZ
m7hVfCN/xg6zGCxG6uWmOs8qtjHfl6z2gzPf9lw59DTdSXr86VrhqyaBd96EU0RTDRsouphDZHcH
ETQ2J1zDWlOQaGk9cHYF7kaaIOZmBjayq0U1D7CMDgoxFevUAig8pd50Pzomm85Q+Vu/by6oFrpt
Ked7SH9qKziFrW27RthAGtQ6UJI4pNqa9sPk1qvW9nCbpB1HUOGHp2z4lK5dZYJOqgDw6RDiHmCu
J8ig3qrvG0JqSPzbTppOTj3QM/GL4TFCKvhEuOI5a7lujZWGp9AE2a37rTKGzwmXb21i3sdH1W7S
KDiPOniGIvTd6uMD+0JgEEn666frz4bf/+L6MyM34awKQXSfmRlbWdOMVl1FEoZdnVKP0BTENnx5
/eH1U+P56ZrMhHHdt2W7r5Boho1qT6mdtidjtuBgX7//xw89w2xPDWtXzk6bL6//UoWMsxjY4abw
PM7fI7MF6c8tLKnl0YpyPocVy2RmVjyH61+Or0/n+qVZlMUR7wELCLyXf3xqhsX0+4/vvYl9aOKm
r0YKLKXh5Z3wbT+2uJx3EjzD3rAXCga/+8c/MJsQH48NVFfRkvnt2eI9U3Dxlpd4/RQvX3n9cBlg
ybCtd7tTYWs+LZd95PbPYdwdvDkkjEOYT00mip2zfEek2l3gupRCl++uPxp9Ue1UJJ9kARooI1wJ
hl1WYWYO6AQv7qx9RVLnYQhps8L+/ebOztv1P8+Wd6aWPkjs8qOShLCRezmvjQDJw1Vl9/+Mhedv
L2TzrfvG0Rr6/EP/gzLOD9WT2Pp3f8vy23v2nN3H6n/2j/74gf7Pj+tf/jjVP/76l29vBZNroro2
ee1w81x/dXz7618QrDvXa/+bRvQ/n9P1Cf/RQ+TfeF39G48t5AfSUdEoW0jJlw/kvvA1wJxdf40W
wvrgutIJsAQh4zVNRKeYkH65Rv/qKvzxC/ztcv7xv/mjV/CPi2ADt0Kl+Ttn1PU5/TeugjQ/YPJx
hAzQMy8fiOV/vQpkWCA0FY6/yOWvH/+XrsIrCZTdMhijpPqd08teLDr/lWvw7hF+GQnBB9ahxYCA
bvjXFx8EH2AKorr2FysSH1ycf68h4DgBGvz/yqt/dyv98uq9D7YjUU4jg7h+MM5/vQgg+j647MW8
gIb39ePf7SJwA/vcvP+rq4Chz/Sk63io3K8f7+6DQDBGTCgE5t9+z1D59xoKVrDI4v9XF4EpEZOD
b5Kn8Ns7jVvnP5g7t+W2bSAMv4qfgEMSIAneZKaTtE3aJu30kEwvGZuJOZaljKgkdZ++H7iQLUBy
6vH6ApjcxLJXBLj773lxyAr0SlLGDFwgEMsSDM4IEonalQ+Eg/sFgmt7iKs411Hj5VeiGJwpLG0g
tEuFU8gOFaoFxnWsAO6j/WrSi/KqE3lwdNRaGgXqMhySwFBGrNB1PeyrOgRbFfTlVo0xXvZZCTR2
HJKBU6o6O0HgiWs6PHTbt2AiHdNcbxXjAPumQ5ZeG2dEQrLbvodp5e5bW1SWoj6gUF4+x3kIhjQO
FihFHI/8zIIapS0K6vH2sUUZcLNNT9+ZvOREGbgG5i/7rsdwWFZ2GrFbGulVImBcgUJsGIGFYvEr
QYCqbIrGN5+12SmB2pDwVMoAVlFPTSttqYkO7Jqi9aqWvkR5+WJ/ZQT/zhnt7g3mf+m6tjbBHELH
HSIAh2Bb11qORw4hOxjEb7PaU7AdHmKFe+QQdb8SVsDkKmj3ta602B0iIshcRqyAnxwg+vFoaJBz
ZywewrLHIyDoO/wDdEGJ2SFrEb2MToGrlbQq0aNhabsOo0D2mLBCx8AUGuuxnIPAZCcQVUWzvRIU
a1c0fdNQAJngAbESy4VTVGjCB35lpxMqs8y3UanEJRzgYXHv/qQqsUFUGCbBvabiiWUkA9w2oLYL
bVMYwiUMawhMnghB2xdklivGIIZwSX6nYLtKWPPxeIh1aBzjAGp72jqsKsvlt35EkhV5y4gLiPly
qa7SN8I1ZGqH6ZCDZSXeAaFDV3E8PpyyrPygEI2tdpDLgissK8ZhhABp6iP0+FCOpgF3Z0FlZhsY
Ir9KXsBOZOQElRRo2GWliFi1yEJjvNLYf57XKfCSnFYtcgreEyRMHAygVDu2BZESZmv1wYTKDxdb
Lj7W8oLDBrDIvZ8P41fCC70DN0kqwHW3JlRevFAz803NCwTGamyEW7FPeYGUQoMDyYggOaXsYgeV
d2i0vIBPUHcMEGxTWGwQBRgEd0KYIDtR8CN+1CoSb4DIKXPqTqdUqhIuIMDmJ18tJ52RiUBBrtOa
SKYs6L8igpCGT/uKNAuznOt9WjG77TPAy2q3T+yIrKEhNIB+jcIm5NVLdAC8IdwvVkhGbx9gUicU
va/spb9JoK9rSahXBCQYI7as7JxEU9lKbRhaMoU4QYxJk10mThJiUVC8gMnU5sf87F+rAG2Lk9hX
ZEuD+Z+aASQXfOqA+pPcoI9COX3c2BA3dsRGTVBwiRBIzNARVhR7KyfZr9BIWsWPkdd2JMlDRNTb
U4cI6PPo9JV7v0ikIzvzhwFwaucQBCSBTNwYtFtWggGupK7EdKYvxSvKL1wGQvlotypcZk3RMt+j
ooZKTF3w/pAXOp9jJseA2ySfZwcIpmEqtfIUDKYwbMCk7NO2YAevMNmPSH3ghfxwgYZ8NS8QLoHd
e+a83r7riBeImeEz0WsuAtPnpxt9UYiSF6iqIEdQM8o67DLxjrxEMAe39LWXy8rOQiIhqs4iUGsF
szM024YAYoILjA4oKjJKyEyGsoCkarmAtKLlmhWHRMiKcdFbiLjHGEh7YVi+MCdLAQNXXs3jw+g+
rWj82FU0zbISHdkRQHXcT98RMVpWdtqBke+1COjjT4EiZEe5/t5WPgqakVd0XATgY2pyStl5jPR5
+qH3OksB9EcW0Lb7CGosEa6n4AbYJKsivJAdLnrPUR00w3UocY4pYbrd5aGOxGr0RgS+Q8CF/Gxn
U4Z6wMdLBLjAlSPcSdIGJZnoSMovjaUw3Y/kzhMXDMygTqxUqAAmxvKyZZfA7SEvkGQzlKCCC8HD
yA8XLHWSSlzw6aXadCiAu5TB4SksjSod4cS6zU8WWi5qUe7fF6Exep8B7nfxwmj/Jc5F42s1ywCc
D7cUHmBO3DY+cRHU6uJ734I0jfOpzqj7fmHf63P8+UFHk29jiX7Rd0DJd0vHj///s6hofamxOvhw
X3O1fE/487DB46+Ovmu/q/0PX07jdtieX94sH9yEx3wzXNM39d1qeD9cD1E31lLqcvckR41bt3rx
fwjPVwldX62hprud/t2sY8JL+5ie8NWwZsLz/hGlMc13YWgpP2cY3gfuo5uip5ZmHzXtzWqzHS42
+6f0Ty2VsnrK6/V4vpvOP+8i4kshvpb4i3E1fB224yFlqfFUUw79hWebD2fPN8zxfx8fuxTOab/l
B059uojeZyhG01L+cdxwx31MWdpgtJRfcuLTdHjioYBMS/jVxXAZMWAlJUlquqvVxGX0sURKnYua
9PpiGhIUkaoJNeXN1/jlSTubluzPx9gk9Q1qwhD4fH51E/GFpMu1pH9hHNZ8dMySi9XSfj1M6wg9
QjGgnu72ZjWsLw6PIyQQ9aTneeCu5Xnc7SKeDvlZNf3pnHvQhridVlpH9KTRBfNmF3F2LZk1Pe15
nvj36VOETaFw5Smobz5vU9I+KaQmvVnvEgwJhRZaym/G99shsZ5CmaOe9Jch1lukRXzNnJ7w17OX
w/Wn+XKK1XpIuzwF/Z/G7TxGSEXs1sfxn4L46/Gf6TxSYyEw/BTE/2ag6P4xvYkGaZ+WVZPmRsXL
s+fDdoOmjIVTwplP8wUvhqtU9kkpEiHTkv+VwW57KsuxyAwENdmrFRZJ7NWEthE16e34MZ1YsGTY
tYR/G9fr+Wb1ZUjchBCR1ZL//XJzMZ69mo90m6SAtOT/8BfpnmTEEEV8mi84ZsRQ3qIl/yenP87z
GJkURkJ/etrcuXXI5SGYpqX71264jMhKdEpL9u24vUazRZSl/VhNecKzSdg7pKO1pN8N6J31Ry7Y
iZ97aZhTEx/n3dnbUw8vdRVq+t+68vr++TkPCsO8u9kwdOdjdCoSxfv2U5+KNN22AR7Hn/ZjcE79
WRxc879xvhqH7bP/AAAA//8=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Fig. 7: IC Organic product sales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Fig. 7: IC Organic product sales</a:t>
          </a:r>
        </a:p>
      </cx:txPr>
    </cx:title>
    <cx:plotArea>
      <cx:plotAreaRegion>
        <cx:series layoutId="regionMap" uniqueId="{08A80184-79BE-4E4D-99CC-1151B0CFFF35}">
          <cx:tx>
            <cx:txData>
              <cx:f>_xlchart.v5.10</cx:f>
              <cx:v>% of total sales</cx:v>
            </cx:txData>
          </cx:tx>
          <cx:dataLabels/>
          <cx:dataId val="0"/>
          <cx:layoutPr>
            <cx:geography cultureLanguage="en-US" cultureRegion="IT" attribution="Powered by Bing">
              <cx:geoCache provider="{E9337A44-BEBE-4D9F-B70C-5C5E7DAFC167}">
                <cx:binary>1H1pc9s4tvZfSeXzSzc2EuDU9FQNSGqX7DhOnOQLS3EU7vvOX38PKa9sZeKp9q37Sp1WKBKHPOAD
nB3IP+/af9yFh33+ro3CuPjHXfvne7cs03/88Udx5x6ifXEReXd5UiQ/y4u7JPoj+fnTuzv88SPf
N17s/EEQZn/cufu8PLTv//VPuJtzSDbJ3b70kvhDdci760NRhWXxH66dvPRu/yPyYtMryty7K/Gf
7/8d7r/vo/37d4e49MrupksPf75/0ej9uz+mt/rLY9+FwFlZ/QBaSi64pjGiIR2NH/r+XZjEzv1l
RWgXgiFKCSL68fPw7N0+AvpXMDSys//xIz8UBXRo/PsZ4Qvu4fzm/bu7pIrL4aU58P7+fP8p9srD
j3cfy315KN6/84rEODYwkqELnz6Off7j5Wv/1z8nJ+AtTM48Q2b6yn536TcsPkfnRWf+W3T0CxVR
lSNVewmLrl8gLChRBTqiArAdH3qEZfLKfs3PaXAm5C+68P8nHi9G0TBRcq9P4recKOyC6JQQgdnx
jfOXiGCML2AiqbqmauNEwi8ReQVDp7F4JHzRRejht7OYKC+4PkqwInhDXDR2gRlTsarfCzAywUUl
F4TrgiJ9MkdAdP2Gk18Ack/3omeAx/os8TCSOD7cld5dVT4M2L+vVRi+UDlgQql61CowGZ5rFQ5a
hwqYS0R9eOhRbr2Sm9PAvCCeoGPcnCU6/86DfVzsQes9F+Ev+vbfqhR2IXRdIDrMmOEjXkKjkwtG
dayqoFrGzwSh13B0Gp4nyhf8w8y5PktsjCRM8v2P5A2xEReAh6oiRk5OG4zUC5VxQbWJKHsNK6dB
eaKcgGJcnico+9D7meSx94YqhvILojJN0/G9iplIM4z1Cw1z0DLo3jZ4GBL3Qu1VPP0Cn2e0U4T+
fZYI7Q7Nu+2h9e7ecuKwC0Yw5ZgdbS8E8+O5vsFIu8BIUB0JwO65ofw6bk5j85x2gs1ue6bY1Psf
bzlz9AuqaozpmJ4WaFi70FSV6qqKxwZ/Qed3/PwKmSPdFJXPZ4mKeQj3zT4/PIzcv2+fUXAfkeAa
ofdGgP5yvnD1gmlCYxSDrTB8JkbAazg6jcwT5QQb0zpLbDZJ5RXe/k09TXShC5gOQp1IMR2D6YYF
+KD3Tj97GBFHPfMqXk7D8ox0gsvmPLXMQ8zsXfLzHdg4VfT9TS0CMNQQ45yr91GxSTCAcwjPaEQI
fj+/pvPnPqL3Wu5Og3a6jxP8TOMs59UMbGvvLVURERfqoGYIncg6AQ6P4JQRCBGMn4lt/QpOTsPz
SDhBZHYeEc4XXEPgZn5IcudNJxG50BgEAQQ/PYkEvWCMUc7QvSc6AeYVDJ0G5pHwRRehh+cp6hZg
HHjegyr4+8bB6M0M1sHDewej7IUxrYIXSjjTNTpRQL/n5DQgD3QTPBbLsxRdyx979w19G8YuqNAR
JwwfbbFJwAZjBja0TjlEDR4GwdEe+C0jp9G4J5uAsTTPEoxdkpfuO3MfJOX+4e38/SnCOIgmjYI3
SY+YTHQKWG9gQA/pgnvM4PoLr/OVXJ0G6GWfJjjtzhOnZRh6ceIVD+/pDTBCFxjmDINw2sl5I3RI
HAiNquLJB3qO0Ws4Oo3PE+UEm+V5av6PSfW/MYcgZkM1wIfzIz4TG3qYQ4RCRA1rEzXzWn5Oo/OS
eoLQxzOdPfGPN/ZB9QuIduoQ0byXbxMBB2UBkL0RSNPvEzwTiJa/Z+g0Oo+EE2CWu/NUPxDsXOyj
tHC9t4zfMHqhCVXD+kN+DUzj5yYaH/JvEN4B+I4+zcQyGCKXr2LrNEgT8glUu8VZQrVMmre0EMgF
4kxTOWOPXuVzhHQKlR0IaRjdX4cCjxfa5zfcnAbm2IcJHsvzdGvWb534FODnM/A1OT8iMnFrdAF2
NhTVQL3Noz56jsjv+TmNyQPdBJX1x7OcJWt4JdVd0D2M1r9vp0F2DbxJSiDg/FKICRV0DIAFlvYR
kImOeQ0rv4DksRNTUL6eJSjbvRe/YXaAqRcU0p1MfTYTnssuTb8gGCw3EHAngfktO6dRuSebQLI9
z7zAdp934T7+8YbzBGLOw0RRJ6YY1y44wlCbpt+jMQmTvYaTXwHy0IcpJudpJV/mByeJ3w4RsMJ0
KiBPRu8F1AQZTNAFlNFgTEHVPFclv2fkNCAPdBM4Ls+zfma7L4r9nVsVh7J8S7+fXEAtBlVVDZIu
z8UWGMUaAqMLitKOYgv0zXNUXs3PaXAm5BOMtudphH0q9+7DW3oDVQ/lAIRyCOc/mVjPERpraDkk
OIk2MYd/x8dpSI5UEyQ+3ZynjvfuXM/Zv6X4gkpAzrjOxenAMthfHKpmITpzf32CyfYVHJ3G5Yly
gs12eabYQA1t8bYRZg1sMB1DKeZ98mvqrUDZ81DUDCHmh/l5DPpvvVfw8itYHkmnuJxn9GXrFcXw
J029h5f0BkIMapcJpMcew8YTrQ9xZVgCQCAbc1/E+Zdp8yqmfgXRM+IpSOfpUd4eivLdZw9yy29b
tCkgu0xUEG6/yC4jqNmkHEoCj5VnQ8ngc2vg1WydBmpCPoHq9vOZyrmiSKr8LScTBF00DqXm7B4F
kGbPLYKhGp1zqHdW7wvRTkym33F0GqBBNhwpJ9hsz7PweZvE5ZuWoUGOczCVsQ4FGOMHJshzaDAC
QQcLb8hfygBewcovMHnowxSS8zTZdofv+e+WGP13qzWHdTWEg9iC4ozxM50u+gVUDg71NKcXb7yG
o9PQPFFOsNmdZ3zmtktgZa3zIPP/vlnACKzd0DWi/WJdDcACwYBhqRq6z6k9PPtot72CodPIPBJO
gLn9epY65tYr7pK48N7W0dGgTkOlsMj5+HkpycBig/gzFAfqpysAX8XSL8B56s0UnuVZwjOk/laH
vDh0D8P3DaYOVGqAHQYAnTYCOBQ4gbkNq+zv4WMPzz5OndfxdBqg57QThHars0To0vXesvoMCplg
MSD4ovdZs4kVANWzHFbWquIXlU6/4+Y0KkeqCR6X55lXHkbY1yQPHsbsG8wXUDVUJ7A4Y1IyA8s2
wPFETIDVNn7g+nOf5jWsnAbkiXICyu48tcxlEEKR5ptupAFFsYJCrvK+IAZNAzag/mEFGkIP5U76
S2xew9FpbJ4oJ9hcnueK9GN5o7HPEygJ3D+8pb8/bSggRKFOVoWg5sPseO7QcCgIFCrDHGoAHozr
F7NnLNp8DV+ncZr2a4LWzjhLdXN1iOOiC+v9m0ZvGIKlTrDi9h4JNJ1NsMBGUCGGWo4jlpNczmu5
Oo3US+oJTlfnmcm5dmGznHfL4m2T0uCQwjInsJ3vwzPT3QSGQjQsoE4QNkYZP5Mo22u5Oo3TS+oJ
TtfnaWAfy1NfI2X+u9ABhWQ1ghoBgp/inc+lnxhmHCy1gRzcEalJpO31fJ3Gako/QevjeUq/G5B+
sK3V4Q2rb0BNCQYRHKiHehRtL4AaMkOw8xP7RW3nq1g6jdEz0gk8N+eZALo5tG+6dwqGVR1UMJgk
RwthauNBfhu2SgOtdJ9zmGil37LzK1jGXkwh+XKW9sLnQx5BmPftzDpYH4VgHS78N3FNYZMhDeJx
ugb7PowfqAd5bs+9gpPTeDwSThD5fJ5h6v+F3Bv4OpB2Q4NCGT9TZCA3p0N5Oiijx3n0AplXZAN/
Ac0j5RSb87TabvewciB2yjctW4PFa1CTBqnRXyy8GcvWYGnuQ1IOpNxzdF7H02l8ntNOELr9P0Lo
15tCPu6bae7LvTVuuPlsX8j/fHXsPuwCOiG9f5EnndnjO17++PP9sF3Ks229hnu8QOD0wv8p/WFf
lH++V6A+FGKr4EoNi93ut1xrIOc+XOIXGHPwoiDRB7sbMQQ2Xzx4ubAv6LAVFRSUCh3CTFA2PxRk
Qb70/hJsQAFqThewvmGs1Xro7VUSdlBi+fhq7n+/i6voKvHisvjz/bDjW3psNnRVZbBCBTa8gu3I
CBQca3ToeXq3v4ZRD63x/+twHGC3a9FC0YlMUxk5P9V+XTnODBWRxFEjEfNNXwjTxge1cGVRf6yQ
K1H/gyixLJBtea0jnchfNM1Vky6Qd1lmXzDLZOldPXvNp5gVp7ilGlQOgE4BKw2Dhn/ObaJqWiqE
A9y2aIVdUcgiSq8gJddLm33p9HRT1IHl9JFU+UKJ0DUXgUz7XSfqRaaU30lUyJqRRR8hy2kCi4X2
1kvErKHasmNMNk0kvcSVVexK/ZLTQ5F2Mmgj6dqXcJssLmRg24YTp1fD7TotMuzhHLQI8mbGsuRu
aFMHQpapbw6PS1R90ei2gXoFbi1mpVPJlG5EXY2nhibDLbMUzwcORNrMhls1aroqRGWh9I7B3R+Y
ylhsDjwNDI4MZ80sQaql8cgY2nhwOyfrpN1opp1C20SRtp5L4hFjOM7guGhswy6ZJFEwK5zA8gS6
HNq4kWbl6jxzgRQusziSTgokQ1MHzvnE6LLYFOUlC9olqSIjq+H/vLIGaubpCxTZ37QiC63hHrC5
rJm56cpWHJkBbcZU6XTzDLhqIn073I7466ouFozWs6FF4DUfMmidlF1gDI9tSvSTiFw6QWVQdqkW
a5bMCqAIYrgBPGPkCx6eYT576OrwvEJpJdfxvEQyi+vFcIlRd/y7Xajoe+FXBskqa+wA3IellbQV
bz68nqHvw8OHPjDFt7I4mA3Hwyu0h2O4ViSR1BPTD24QsNbR+DNDrSS5W0gSMg7vC80j6siKwdQg
rdTguE6ufHJja5GJPBgO5crTbamppTX8HBoXuJVJIRYdyiVSQpmFkcH8elb5kVFV8Xo4b/e5rGvb
9PtvHjxjuG8R1DMviIwAbjfcgsCxXnIZV54xcKURbDyQClIamc9k0PiW5zFpw/FwLRtua6UMegZ3
C5hXSg+XH1FYzyIgHzgYyJpwpulfMVWsQLMXddbNaj1m0q+TfeRjCVsWGEzjRpTpMPw3xHEMRF1z
X7eRkVfBdavYN7qjlDKk6begiKwQa1Lv6JUdhZ+bVPNNT6UyFurcKfi66Pg2y7HRO5VR+oHBXbKt
Wq8yY1Fh2WXzpixDCRtc3ATxF1KEvlQ8OzMCX3TQp+YuZo4ZubEvNQcmjILdqxBTq6gdGGeVRZvy
Q4hSI9UKq0p6eIP0EoSYA44y7PB8r7VeCNy7JO1yz3Hv95l+/PmvmySCPyPN08lhm+qnX1CSedzf
+j+2gp0zhpRbMW00cPN4r6eNlgfF9cjqRBMed8R+UBz/zcXX6VCwLMHqfNwL+y86dLJx9aCLjiT3
alMM+2TC1tegOAc7FXbyef/uXm0KWEnGYSMZCBRDuh++QQk8qE0VNtbiKuw3i4YlNFBc+6Q2YTkz
gXpOHVQEJAlgj83HrcJfoAhGwwlNhMEIS1+oTRX8moENRGBzboiFvlREPk4JKyhTFmVU6jMiWt+g
vb5WvCZZpM4MR2m8KDIHSaeIItmG3DP62g7MZ+/stWxwCKoPXhYatqZ6yUaPi7yr+1pZZGmSyi4k
Yl3a1XdeoB96XJoOSFXpFaliVYHgRokU33RJSxe/YeMvalkF+wWUMoPtffiwcuklG4Jhv9Brai9Q
zlLTDllodVghS8U2aM2XTZN8AYFxpXn6l7DLFekmpZHiiMg+jpV5Qet6Bzu9Z9Zv2IL0z19gghJD
qAmBHeJhswhYqPOSsTYoVFANub3gdRfLCFXJnPnZJU5csYlg9yjZtqw1E9dVVnlPkORdi83WJyyV
WVEFIGq1xIIt9rS5XTmrOk30DW7DfMP5PGhtsSlI3C9UPbpqEsI23eNXmPLcdNUmMNNOdFbcJKpR
6W572Wdet/KU7tbOonTd2nkrqackW6dTAqkl6KBkQluxD6pznakg+PS2mXdaGUulb5Slg+Ofui1a
g9ECGZntW0VZLHgWbm0cFpYG0tao86Dcoqj4Ube6VPsmNaDb8Rb5/UeR5PZM6e5spzRo4SeztrS4
s7LrppwLHiZm0NVrJ1hiYSVeXRulFtFZpmQ77v/Qu+CK+Y27DoNQn+tZ2Uuahd06Js2N7dT+TFSV
ZhX6GimR4RMSb0LEtBnW/WqwxWAdT7NJvMBf5m5sanURyqATbEa4mdjhUrh4EfrAVhD97DIULZVU
yyR19UM5ABK77bbxbiNV6+ZtWUVm79SF1HzHDPosNJqCraBauzS9UsybGtvzrPMOcQSGQMs1K9Kz
nzzurxLducooNXxmE9nW2Qf/Yxxm3xse5UZRx7nhJ7qZgxV+GRSd7FOvgVa6WThqZ6g0LQ2e1xsn
YvNCcRWpVT1oFcZmNCdXvZ0veBw4EuvqRwwW7Jxgf1lXrj936ryRqduZatR8gjx+L5UOLA+ldcJV
2mbfYY3yzOZXuOffHN4rs1SlRCqufau3XmimuE0MhaIPZVvueBAeMOuYLCPqyzzquVHQFiz0pnbN
mH/F6UcPR63U48679NF3p06pEagmF71EbhTABGjRnAbNoU0CQ01BfRYFWElxxAPpp2E446IyIjtu
t1WHi5lwKnrForg3w9yFUdG58zbPU+lH2l3nYNXofFwaSdf8DCHaYAS4s2VYKUJiTbPNosqiOQ6d
ckY9h5s+S9VtbOcbNWhs08sKFUQAyRd6SFdJRVXT1Vi1UlT4YgpXQzkeIr+pVk9fUemqZuZ7qRzP
KWr2vfPC3opIW8LbdC81p1BnuZOWq/FU7eQklOPv8aus4k9YJ+GzJuP5YKAfKZ5ox3NPP8ejXG37
ua+oiwpKqFYxqb3eaFp264Axao3nqq6PV+MRIz23WBfeEjfGvVUqWbxqPJYU66eGuPFDmeRcM8fL
41eiY7c3xkMYMnowvNLciBUcGyPh8eTxe2zl6eBu9A1lR6J8eNDT7XqtErSRI+kzTjqE3IXdYass
kCNZhv0jh0+8CUcB5+n4nPFsNzI/3p6PjI2H2cguiJDY8G1PMi1EUvX1Q0UZDC8Fhqfi4O9N0FFJ
GEweRy07I3eydek6Ylb79lVho3nTgCPZObmZt3mzctv6xmPFj6i6rO3O/wyBxk0caau4iesPPOs/
M1r9LNtmlYYJGLsqGMt26pZW2FXRgvZFL2FeoKUCgl1ixxG7MM8XNnKumaIRS/VcX9bcv/apLX2N
XtoB0hddVn4gjtDndVx9C0Pd4pVLpVbkzHT1MJaqk2pzLNjOjTt7E8ffYMfbbZuKwCz9LpEgvxvw
tNJDWfNQxlq+iKnXGDbJW8NT/dBwEf6ox8ibJ3W6U1rbXfVuuGR1198QmsxtpbgreGf1HiNWHjet
EalJAOI5+xD3pZCtXbRm6rJKejTVZaT7qol4Bz5llzpm14cmJ3hpl54P4gAVVuHqyErCqALntDBy
rxMW9yIC4re/VFR8yGD+fs2qS82tEtNTaD8rfwTc0Taap6VmrsXgvbptZVXloLT0xKg01lu5cGai
qKpZJpMWlbNI77jUU68zg6T91GngftCY5LNaEUyCgitaV73ivbNoSGebEIJQZ171I2+iA+v77zXK
P6lKHl8rNc8WRNEXegCqzmm89DIOUSQp+AEGqvxkzX4OO0SDb9aBd5jFsna70MiCel+0mi95XmGD
ci+xNA30KMrJ2g0qEMZo1RYww3I1MOrSSWTdY9CkEZaR5mcyq0kt7coswiuBklgSzBOIgbg/vaRe
RRleq3n2Aw8eeecIK80us9b94kFpkEm47y55Vq0iXlm88eitVu3j2iNrqHEAbz3M2oWSKB9xRfN5
zaI5xZ4mY6xBBCI7aG1LjNTLMqvrWWwoeliaSbrGWrsNBesNlvS7XqGu7NVCqkOYpWnz1EC+LWFf
zEqSjM4KTpfYVxedSjZB2M3BxFigHjETBvalRtxuhhywNxk4PwuSzDAh66yqW8vpXG4WZaBcJWDN
LOv20HMYXoHt9DPf7mdO2XzzEtSbzAk76bgfQi+6gym+rFXtgxfwyOKpuunzyAx4/Mkuwb9yk/xG
U3dJfS2Yaom2vI7sCryxnOzzOl1QN44sJRUQnBDuF+qlBmx9Fxgo7ltLTy/9PmwBiWRNCSio1gY/
NhNGrZBwA9HmK+RymHv9da3R6y6qvzQ2FQYXbbt2bX+m1A43iHYFlt8yUJ3C6NtkoXhuCE5fe51j
Fs20rAKV29OfughgbJF1m9AatGWkW3WazkWEvrUZhLpcHSItcVDKhmeljCoBUQsPtFjgfWx04ki9
rqlZzWO+1Wh62foFAw2VQaio1S3sVIpslygqVyQSV4JnV4WGPdkqDPzb4GtrN1vY0PRzHoBo0iMY
h8oqE3UKUru7aj0HXnQnPth5Yam4vkkE+Kip5zIQk2FrCEW/5rYA6eK61HCdymq5Cko47wpTTcgi
5fWtj2rVEI4vfZqDJ++GrgyyWRmzRGbU22hatOKO6Wi1t3DbbqOVELJTFbSJQ2q2fV2t8/6a9C6x
BGkgYmGn31IaZBC+wJ/90olkw+gN79fCw4Ci7W4RCm86XzuIFu271ggU+5PiaquA5TsVTFrXTz46
egThCr/bMF38iJvoNklpKJG30NddldSmFnHXpI4e7ngYMiTjro12YaZRy4s78KaGK+O542UcamBL
aZ0VJOlNBkpmEdbky9jKTqPcSqu2NDpQ/zsFjJg5QTBsSiJK6AxWZn4Qxbs+1rsNaZns3ajbkVS1
SqJAECILMxloetSbvRZKL09hNpLeMXmmU4kyu5AsyA1boJ98USdZt6FOxi1IHFznzF7C7kN8S0vC
tw0GSy/pcTvjVS69NCSG1oNKs1HabrFy43EOPRw4YajsLa2wIa6jcXh9NQosnQayyfvaTCtVhff0
0yn7+LKlCXy1uS9ZXe8bN68NEughAN+lZiBae1vxjm5rwLuHv5OEQ6/LaKun5ED0xjUUpf2mpNQM
iS3BRbI3ftmKZYSSq8LztHkcs22sBmZG+monosCzEE1/Kop2GXDarvrSuWwIpaD0SrrDTi25HYbb
78j3JJAkS5RoS5LU1apR8y1rcLFzWvRBDQla8qiINmkXma5QCqDlhXQHENMo8mdO6NoSkSQxugJ3
lshq20jVetnl3HIiL5FKq60rlunLMkurXVA08a51ZRPbwa7w3WyBu+y7lzgryuxyrftNsNLb/tqu
mm7HWsFWmGcrJwp+uhrwqAdzWtTwmAhGVtCrya5Rgy2uu8EEV2+zGOS+WqAFJpmZlPyrUAGVMG9T
8P26ekdytKwDtAC91K1cEV+GAbaXMdjCBlNj2+z7TAXdr1gZ7jozKpJsrXfuMi5FswuHL500h0YU
bBYhGOha/znUOwhRL/zGAWeoBMuF8aAzkG2XO0G977rTNgvPFsGG54kZQZxqaZP+h0jaK1X/rnkm
DItmNX7Vw5GS8A4b42FR4R4b4yXqVAKUFHh0brZKWQovZDjyXS0J5dPv8SRL8zSEOCtcd8fr4Mjf
tz95smC6GdA+gShj0hilC29bK7psNR55xM9//XNskg8U49ET7Uj29HM8erqVYB3IqjBLwCaDB403
APmtKqVY2grKVwrScwg2w9HT1y/PiZhVYDSeoMtA8HtaEpg269Nji7EZJ36GjKdbR1lUHJ90vNfT
ozyiP7Rk7jqya7bMqCwR94/tn113WKVja7xpILT6nqMntqqq+paLjlhgKpXISIZnBpkKgno8DOti
GTrkU9gjsAps/9JV4hAMTxreamo0LxMHXzZKAdHYoCsg2p6GS98pSiMO6lrGXNhmBv9unhU40ZXr
Ox+8ljsy72FUV2ElXS1KzJwl0barOMT3y6iYZcIOtyIq8pniFoUcf9YODree4kbgtartrEkbtsEF
/ewjlc17Cq50qNoEUi2Q0jA1rVp4cY6XQgi64WEue5R/5J1sXOYvqjoPN77rhZvUzV0IHoMOw65m
9E1RL0WOLn2ulyWYRV2+gdxLIh1E3FmnL3jZJ5uuXn0CR7zf1LHSb8YjkRMwEhIdNO1wAQ9fMRWr
AoyHZZF5982cHvcbqnX5LMDYkTGFLAVw0qtfvUiLt76XBLLvwCcoApRB9saGJEiPLVQ6Rk41sqpD
29mUwxeG2EXhO+rSzzIs3YZpZrhjirIl4KmsnDija+JchaDY4B3BDcGdB/XSJ+0GpGm7UZ3oJoNl
tSCXoUXuKM0mUJpGdoFDrCLUIA7E0wjc9BAiDK33mZM83fZChGC72YHUWXznwjY2M7tKZaEX2UK4
bB31SF0rdbmwM/AM+1ALZKL70Vxrvb2dtcms9L0vua55c0ckaINCgTbj0fhFmw5tYB/C3iBhDP6S
6s0g9qNQgKDuA5KYY6u00+MZRGZCCf+mgbrOolhbw4KTRZwLbnaY3+ngzm+4mucryLdbyvCrGkYK
+BcQp2RaDZrq4ZzLIbTSQm6vbq7TGKxev4/YZhxY45GoG2fmqySRFSYdGI7lpmoqbaFGPd3oTUnn
ge/f9pBBTE3HaAMVb/hwabyuNUP2rVzkbghGHyQOIWbbWA5K+qWagkfZJeVaQW0uuapwMLWEvSEo
UjbjUegIAQ6YF1t6lG69aMNLr1h4lapkJlWV2ArD7LavyCrXmt4iWdNJNaiDjUbCYEN5+TWnc521
eDaedZQuNzUaQYQnEf6GP7Ycm49fXKx9rbphuhrMqi4oV7SOdJN1oIm9ASw3YqUhhndYDoN+/MKV
lxg9xino1hQcQdVf925z/6V4Tp2ABQS/j4eK4neD1x7LSuk/jxeqgSTxq+pFw/HSeLfx+viTI8+V
NKD4+JinC09PHc89/dTLjJqsApP36dzTQ1NaRKuuuqW+KBOZu17wjPXU0cAFYPrsGX9PT3xiLxs5
D2uInNmQCzDGKw0MLp35aP7U7umxT6xMuB2bTNgYG4/tavh33cIq2+a+Hc0dFiLQuw54BWnwMaj4
RjRuZUZ5WZoMFkNeJRBwXtCUfklCpuz8nMSGA5EfC6x0zwiEq251N5g1vOh3dqKvKWrvUK6kRh/o
MBtyFRJfaohXSUjIBoKPV47aawuw6t2u7C8d/7bgaB5CzMIieXBHwM61BGycBEIKPF2WCFtSmJ3M
gXhsiigafEv3m4jnXhJyKfpCWE3T9ivmEUhdlimMYILnrBJf7bhDW60Kv7jg18whugHuKG09A36S
JTBRSl6AOajqvpgp+MrpO2fb2/G3CHXitnb3aenO0rzFl9yTUV7nCyWvP8Q1yNmy9CB5Cs6T0Ys6
t4I4+OoqoJb7pm82LINAUlPRu4oVd0EVsuUQ6bBqv/Rk2fq7ktVfC1tcRSrSZgozHDco1j6+BT9N
XYddaPWAkQXy3LbsBENIVTTJOhONoVSu/tFWETESvwNJFAlIALSZaXfOGux+WzpaOuvtAlwnnX1X
Ux1SpqhZxjAFr0kSqBBBdyOjdPJgrqNENdOmuGxzOBUnZQPR4NbArPDmfaUFBinQ9yYrvpVIxTPW
gWPRMzrz0i+9rzofoyKYC51oMxgk26YB9Z8w/6rOiDfjeXup1Pau7iCgA1OZrcJF37IAXDBFVqWW
f0B6aeWBl1pVrcQLO7Sbtdr3svEulVIr5j6yVwlUuW5a0fVmkhAXAtBVuiu/+bYmNk3dpTel7q1K
CF8ukxqSu1Vs/w97X7YdKQ5s+0XcxSQErzmnc7LT5SqXX7Rq6EYSg5gRfP3ZKN3G5a7bdc/7fdFS
DMJDJkIRsXdQL5H8IhtuOXLpFCq4+C3CJZX5+cKvx03XFeTqyHiTV02AenZw6q3eOTGbbWWReXdp
nutVynh4KEX/l5uj2o/BW+OcPex007dr5M4SFObHccsy11rUrAVYgsTWHgcStWYchWWExGs7s5ul
pJaz4X5XLpAjsx6KgZ/bsG/3QZ4hy9EG+ZK0hbtTg/zb52FysX0VLUJ8o5Bp85Dk67dAy7SbyOr6
DU8tsm7T/juivoXUwbhOwHjcl1m4T5yguZXl/n/R9wac+vH+/cD/gNOmCq7r++8qdP+q+X54re0M
mDLrXgu/AfBSAESh75Ef/VL3RVex/+NHaJiEhhVu5AJS9Vb2Bc3Bw4v5AF96BVi9QqUcoKgA1Qai
3gFtP8Ir4v43NV/PwV/zrugLRDi6mQDL5XguRXf58GO1NXVklTt9Qv4qPXUiue096TJ1kZUdo63T
Be5T75fuKhuraGusdmg5N6tb5d7NmqbJq/V3a82ljPPv1jrRNxErvkJdB1HdNIQ4bxSLWY70UB7o
NHzQyXgEuOumtOpjkDd6F/tjdZyHtIjei8LPrINKdhGyIF/iIs1wQI7ipTWJ5ZDbeFxwunWD0v/i
UuSO86a/xHpcOJyvFa3kZrqTX0hRLvPGib50sd7gEdE0CPvp6GObGNlhGEp2MLOgiNghZ3FQLWY5
YY5313USpUI7RojMhkVTeaj6hf3oHHSKGH8zFX4PRuZBe7EUs78XiZC7Qfr5UY5cHdNp4EzTJeJo
HzWrXwxGNEMgKnVMisRCZXGaFrsIELGjsaVaW+uYa7mO46HbaG8Mz7Kuuk1csPDMp9motV5UEVGo
2W1V7dWfI7u07ptUJdvE4mqhi06du2lgVoKBAqZFirzHY7CPcV73M0CDijKOtl7TIF/SjGfAr/xH
B337127H4g1qI+SRx0V/iov6qcwytrK5Tbprksj6TvMlDUh9be20ueLv6Ha5EOKmM4bpXllEQsZ7
IwajG1//a5G5UEq6nVcpte+RUygXRLTDoQ+T94PRFS7V7wxG1/nF0+tnHnrnQXY73+nTS+UJ/siY
Rba1HzjLyg/4o64HZ9H1qHFIF9XoMmm8g+O47V1B+24XOqU4Ey2DdR6O6urq0FsSK+FfkhRpvl5H
3aHISxtpO50uZV/Lz2aWvs3q3hI33TxDUwJ3J1MU7py0EkuH5mQbcdbypZFRagIOKYviXecM7aob
ebmw6p4/Up3ku7Hqyh1SXeG1qDtkXK1M/uS6Xzclz14a1NVW3LfEiTQuO8Ze4gNRN7CNaoGBywoW
OwtQVckCX3q1QZ5QnfnA1dlGtuc8TENJe7LQUVVsjAEpAO7gvoHF4g1ZhGXxg7b6VLL0xZUZ0nxF
VCKlDDHPu44vFSrJd16rXnB74g96E6vcrx7qce94Y3YYSePhaJj4zkHmaRKvGrzGA8AoYMGM8maX
tfM9KDK+oxkRa8WtYIkThwyReflhNZk+JZR550xHy1DSdPzcpT3SvKWIw3wRxigxOwTwq5gkw300
En0bcn+FFeK9JtbhQpUVTgY+XDUS39p3h21KY/GgmHIX7lBlP0Qf77Rs9RdSV2eal9tk2kfMgF2P
HXBcexUzs5nMMj7ACxtzgWKRI49N52QnXvl0hcfN+Bwz+xjUbvCTi/HRHwmwBmHUr23C5FGh2HES
6NZ/c+3y8Sj9TH159yj8LZRnAsnMkCJ0WbYjF3FcgDf7AE2DDma/YlWok4mWBzz8KwlEukdRF4Ur
NxLFHbAQ6q5JXMhm+lH+6PpO/tf049p6GJOl1SBY8L3RfmrLCXcy6EsmhHxCZo8hibtkamDrdPqY
zeAEo489LEtQPkDN1Xz8rkKx1EyRHcqW2qrY2vjNy95WzHqCNLu3MCv+/DPKvDqVqAA/DmGVIDeg
+gfhVtWRBVyuSNAU3+Kku4sRgn3OIkvs/ZBlm7gKi2/doRFx8q3OVL1pgMHdBWlSf8bJf59JJN3H
5lHHY35vBQ25ZrwFGIe2zwMhfDeiT/PaoU37nHdlhvCl5peM1PGuiqmzdCoHMNBq4C8dqwfgbGyN
3FM4PGZJeU8nfR1qjtPsyPalIDkyAzZAJNC3kaSboZEuzsEJf3GaSz9o+syG3Np1beWvjTpG5rCR
hXiKo7A5NP6IpGQfixfPlbcTK3CB/xc8W4jWRb9++9Dna2oD7oGuA8hJNNnf4cBH6YV1YAfip3QS
LxFLPLqknYwvvj0Gy35wcWYomHdtR8R0sRpe7DQKllbc1MexHrwrj60vA27YjdMruRpSlhwrz06O
WVG9zozOCrP7JEc9+IPe+Oo2QNLH+M1mGZT3lVfhP/6byxmdXaOmwNsHSny11m3bH+0mI8ekCuU6
U2P83ATyQqebmzByXwa+/cW4utx/de1G952roin9qSzvHjGN8yVgg1o7hcNXFW9inwPyY41Ffh+2
/R635KaXvowX08xOfQCA4pa/zn61fvSztNjoRGHFr34qrJ07t2r9ZZhH9tEaxvdDVDh76QXV/oN+
9k1YYR+NGBB1bHTGdiIZhnYxu8xrjY6gwuT2qd6ZpcZo9B+XZZF9tRK3XwE8tGFjOnzCwxNxYuhU
z8GAqBzoq/47oDenMYl5vJCopQphtYj6gddpSFRdHQGolUWAwZFaXlxuu09v0hjF3pMQ5ZPbZfLi
TNJkM5KLJ9Xs+f+0bpx+wttV5p8X4ycY6c02/7zJNktvvxnJU7pPCtEupCP4KSxif6kJMp8Z9eOT
0ZnZPCTGEKf+EoiIV7/fOXPN2B+wmORXyKM/kUmmMMl1kcEA6I1+uJGLdlAU397wpxWnDrEWxCld
pIQQfygH+SHX+mSEJNkhH299KlDreBTDty6jB4bM9SkIKpwn3sSC2ThPyJ7drJGg1UMUDysbOxUZ
S/cImE+8qwvbPZJp5k06MzO62aoKBqjnm5+Z9aK/Ovkojj2NcHr1Xb1pyqq+JGP8OhiDaiONcOIf
nXEZsT0vjaEgqSaLalqHVjqvlzHexjFKhmjx389qChjx+81y+h974PNE0wuU0J734/9Yc2G5vPKs
n0Laj81YhQ8hlfJUJ6xbml0Tx64fLQoNDzheilP5pg+hr9/03QiEkCrdYTqm/dBURO/8jd6L6Y+U
fRNVdI2adGyRxcqcI3vbGW6zSWePdbmWIgDggNeoBpn72JjNYO5oMzOOOIH4ICX4uKJR3i4eOixf
liO3V8Cu+I9lmhSLHAj/QzkFHpny7C23PbEyop2H6UPjyJukJg+PxcVC6EwdBHkZm3QZsgG5uLKp
UUQGELUBTeEHqlcAigX6JUMosp49AvKTkbu6C4M99VALb5wAX7xZLrw/nLiCf3+KFMEh3oEZ+Wig
hJj+10deTDqBRD/3fpIchRyUw51j+zYEtcB/0chN4+N0iNyjh2T/3awqc9xeqeg8gLaIf7ZE4qNQ
nQKDweuTP7T+2Z0GoxcSmOhocPzlB4Ox6ihFZOuKddNGVrNXo6Dp2UZWbiXc7LnUwtkTRepLrdv6
4k2zSa/8YNjdfBPpJ0jWJYfO79yn0VXRPaXiUKHW8eQBaHs/2UogyGdbPUm+339SKh3WyrXKfd0X
yPtPM9kPr7P0bTZb51ncU3lI3Lra/vcdFv5rFyMuKJBo3z818wW3+MMu1gTClkOSM7wLJV+BRReg
1jOWiFlsBC6BE2YHI5aEOQtSSWQ4R5ySUUyE+YOjDDmly5u7cdKTk/Gc3c0ljWguGRbkkrpethGy
Gc7C9wp30bC0PRcHowHacjgnRk0LyTZxD6JNilsQcPtphbEjj9UuKE2T7eiI4Xwzv17FQVy9qKqM
rFW8LqqwbRBDttXRkSjsrszUDLWVskOGtPdktHu/Or5znt2GycLBCD5Y6RoNmXE5o7pNWSuwsVKP
bVidqlON4uKmwClmQZGNOBmdGQhiLb0w07Cnx8Ieqn3AG/6qmx151LxeweiigkTo5vbGBvldOOT9
6xvghRTvQA/QndZ0zvhATOSUs1SCm/QTkMCx9gE7izYVHyxA5Mr7wtIdoIyQbirqsHFR5e2wivE2
z2V6k9/sMgHqvqfVfshD6+RlnHTbIVLvLmMM5loCUOZVo/oGkNJKAhM+Wl+Jm19VUaFkgQzZ0ExV
8ti7125evvSsiJdpk9uPNgegLVcWO5WFLfcuCA37MODeKcGpaQ2kb/XoZblEUY7HL9MVeUIBva2O
PouTa+jxausDqbNo+jL7AWb3ttT98Cy6jK1Hi/Z3QECxe+ORorp4TqWUoFhOm9a0P2m/tY/UbFp9
ORQL4sXpZrbMjsptU+CuunyZ9179EGm1AFqRPwJrwx/dvnVXIgrrjdG9eTS6TFaOZtdySiCQkecb
lzGxqifR6ERKsw1wohKwqSnlEL/JOUL1B+NodFYk5WoEYeTBGOZrZSZzkbv+wqmt5s4v+bpswvzc
xhoJkWlG3UydC5KTg1PG6w9642GM00rjOi8i08pqWvl2WeNh9MbNFfp2WaP6sPzXy9aR+sOhDY3l
P54oCJCbCL8Q/+MLijdhfXgWRSgIRUVjfU/qZN0gd+EBPxmWK0e1emWeEfOzJOwifQ5fjELkBVzN
M2XIvBJ8iPHV3+jMylGM+tz9wBdpuur0lLpd69fr336okPRvig0MjNb6IZuGjl657Zf3t5PfdPxD
CD5rYoDG7gt59Ft3qbELPSRNSh5RdIlXta8A92ZgRORjIA9B6QJnN1m1o8njtMBn+BoYFTKuWNCP
i7Su8605oVpR0q7whFA7I8ZZ2a7c1AHMdTrMcvaP1WTeZ6vJvBurPTl/WOskdv6ksj7bj4X+mw0u
kC82z2+DFXc/xyJx9kZljG2YdnvpVn9nTp3fp7Y7rjQAwPhL0Gaj3UgvXnXTqUZ2dbIc3IFcysFu
D7QmwI7VLH6pqbWsGPeex5Gt4rgE0lu3HNzcij92pccfnQQw2LixLkalhVY4ZBV81ROJLa7t3XUE
1gJqcqJbEkdFlxKAygudZgWJwTgJxnQ/G3QS+afSGkG3hdusNxdpm7x7Z0CuECwe28JhQwDtdOiq
EtmNBGdyWah72wp+NAPVz0On8g11yLANimJ4Zq26gFPQXxPO/3AfUNRwfjlYg0SGF47Z6GtNUbbx
plePvs9CtD0Dyqcc9XddIdMPrJwG+DnwNTnhnPagSMaKJW38v72OR4cRqNdHpG1BBwYfYWlEM3TF
pyAfy6sRXIHvDbqcs40RuZOTUyzJg5FalnePnWB/J2nZHtzOKs7Irfq3PNcwWGvV99bB5LBuuao0
jPiGd2mynP08k8WKWrYuI7Ky0jtzCMsixDtJkdorc+5Sv4rREGWrhhYblL3IyUvVo0num6FIsnuw
hoqzkRg+gnXqAShwqwbIKpj9lTN4QLY3/p0vtbcysyzQ4acS8Jx+ytMYvT8kYEg1LPzUhMVHvdfb
eBpKUS17B5jxP5zkHBL+6zMN6PS25qkHgucjv/nrZxqWbt0MdaC+10MfrnLGqn2TtWephwS4hona
FatKn8xMJXm9D6r6jFijJnfGeRKzHkjiReRdUzulp0iJbFdEEQfNpc9OVI7BmuaZfsQ5KlpUQmTf
aKYPSVvUeL6m4YJ2ifuTDoNc5DYBnDMsTkji58hwgZznI3RblaMNZE+QDvl9DjJURMdtm4Emxjs3
EShli2aVT2X/cTpozUPARX0Mp2HWdTnYSQ4A1mhT5KwjPN2bq+qCPbhPO1CMPIBbuFoNhU/2JLW8
Lw3K8cyNimubDv1VNuyALTD5XNALpWNyxK8CGOjbEI7AfYNx3RxUnTo7Y6iiDhWiiXN+C+lQePqU
FjXbzkGgiRtncY4J33yNyngEVrFmpGv2dREPh3kYu2I4ZGm2y7LG3XleXJSL2XqTKUfBKmDAUsne
v4xBv2rzrDx5k2RUDZ46B7vRJyNhj3nVd8oWm0Ha/XLWGRfUcF6cdqi3PXK81Xfp2fm6b3Sw9/IA
4VcxxF8zL/eWyF0OBzVk+RcHaGmjV4yp/cClXCMzx796qkYuCq91vYDTFjw4fvMUTHqC4H2TRJpt
c4vmKCINfATavtTOcOh0HzzmnhJPjdqYxJNfO0Yw+SMAD/hkMUI6ucXdO7dYoK9BxP/Aa/XsX/m2
oB1PeyN10ZbZpTYIzdMt9y5Zq70+L6J89L6D317v8QaB8GgGKxzlphxSQHLedD5vhg4NCapXnzxN
7SPuPPLmYXw/iMaf2CDNphn+JFAiHrk1Dneyi5AYnYaB2Evfx0lkVgWitkHMd/Nd6Sr/5sa9INkE
dh0ujc7rE2dFyqjc2BF4rIWus72jywiQfsteg1mBiu4kFqNf7ZIm5Dh1QpRDjnqgKpqFEduQOJfO
9k9GSvioPsXkttBosqDbMSnpfRyJH9LO8kMGJP6u9TVbmBLYMJ0/P+jsSZf86jfrLILK9a3W9mFd
64XDgfRgr4xW/LVNsuRz3XXW2nE5HilDzE7BaHerlCT2V3uM97bTBj9/dU1AJToA1MdOpOy6ldBg
/YZAOKPy0vFzOA2ljXQuOHtLoGP5OSBlZi+M1ch9qAGIsv09SDeATRld1BF+rqwEXF8+5OArvK0r
LZduU6DyjyXn6cUbm5cR76L+LAMc0/wMiRsjVkXvb2nC87URazcVay/s2fbmDKAPIKFddTBibJXP
lHAQyuLK+Qws1jL0yF8tAxNietPl40BKcSoC59k8xYwKtbkDwhtxoSqixzjxr/6gUOc053EHqNUF
CKIgU0xn9w+ncmN1S6QFPxgsZqu9dkR4F40Mu0/TDvKuFP6ea/DJpBui5D7UB28aYlA3UDDEbFSJ
wm4XrWaVmRk342FEM9gNrQ+MOfUWVXexkADZb11GvbVSQjwHSg0LMQ7jKelj9jkaLpx24tlmhB0A
isuXRnQjQJjwkolsb0TV5Icud9hVVvIrq4NvYNJSsHWYvovQRvmp4emhSrvhxejFpHd9+7d6ipw6
+OXeuDDlUB1E6O8yiaZEaqqhxjCXTWddOza7YgRtsrY9gLq42uDhZ6PoDXEeojeR2aC6kdIXW2ON
EfqCET2Zq9KVp1HsWVF6JxnJch1rP197owfKJKIwUPz68ivixnEpeMAOHfLLT0XLcLOL8qufWP5W
ummzqUe7+Fq6/kngyf4Y+jy6LR8ntw/Ls9ZaGT2OSj7gX/IoytB6B3/wVAF+VEa9OwN/wEnAudSj
g88BoIkhp82SjDglhm2cXGj7JDSjIYDXOCZwFBtXWlgV0IcoYBkdXg+OCgZ9ilr1i1tOnpMekc+C
F1b04A/XEck9tXSi3Folric2xGv5ox2VbDKWE/aBdQFeivOf2RMy5ceQp0P3pwmIhfQ/ElaASAWA
uuFNjIgqf31C0MzKyy7vwONifrfMcP462B2A9+g24GC8zQNGyKGjhb10Qb5eEmO6ORjTbahIsZW9
AIuy5sB/Znl6KyfgrevlNsR3c21CLqaCYqusOl2bgCwAU+pmlV2mHiLcqga/YPAMZtbW7VNFW7Gf
9TMUov/HaPwNJmJ2i+z+SY71Vbk5Okgk4imRek27bHx2nRT3lMgsZDiq4TnqR7DhkeM9J1F/c7NG
2p0ybU29fFBfw+kC9HsCrt6cIZ9PQh+y7bPzh+PUB3G+Mp5T4pZhny/q6u7YAOB8iSZK/1SXzND3
yAF/+ItfkXLty7Q5RlYSHS2QNQFQldlz7VVnUaNM05oEMSD08ZXhWbpwiqa8+ARn39617/DUHp69
mmS7eqhQ9ZlE4+YCynQsnC5fKDaA14ck/f38XY6H7Kkr0FHr9mX2gkLvvAwxrnExQzN98UEMemp7
Zd/N+tnXXPN201hE3a4n1SCW9cgrEOHS5IpMNJo51CRaFxGRVzO4mXgBun84GIn1TnjPkmcjmDWc
MnfvNVENsAzW/O46Ok/sPxyx0L7yXzcQWqzhRZkAGeEls/+KWhK0DskYV8VLw93sDllofkr9KD7p
ekCrJQQfK1KTvF4Z5e/MxtAU5Gtd+8XBBJpNdGmDuLsaIamqeuWykG+NaOnWOdlMX29BbpLYf5WK
xseuCkHydYhYMq1Jv5JRG688tHtZ9dUQ7IB1/yIQ+qBhBweAZxyjCwENjyJb7n0BMUneGV0wpQvk
YKFOxMqtkcYBTGJg7YBt6rsCO6BSoLTmLPIfQj6uzS+Vucg82EnA1yZaZqrlDyhkLwMV94/Go/JT
lOHyVO2NWNIgvOunRI8RHS9FHy209dqm/pgfC/RaaXBaOgfFgBx52SCr7nAb7IvWaoAnb/NgZUy1
Zb9ERejvhigel3Ecc8B8824Va+1cOa271YjkzjVGv5KVnmZy0ikWuifLHNtp4kR4RgqU0lN+D74U
yibTUJeoEho9gr57I43CXqOOHR3CIKH3o9V9NVtHrUCI7goLLSyqPj60jQz2PGcPTarrk4GsNW6e
7HlUoYnXtKWbwcrYQ5LQGhxhqGYPA3kzq96uYTxErIeFhzt+Me+LZrNznZqfGvbzg9qItHP5Cakq
I8xbptkfjY21P+fN0sxK/9TVYRWcp4dVEcqJjILwGXEjwDCSgJ3sKIBlwlQj38fBL7SJ/NwCfL3I
mlJ9K7PmPkp99nfQfO/yIQAKwinWCgjCn3XjvORBlH+NkyBe5sh33xUuAmrX8uhpcCU9SdrQkyC1
2udO8gAStjeu+KQzhjx8DDjOgJ1tTQG4juUy79x4O6fmdJ5uVNSd8C14CGPu/3ibpLG8aeQ/k8nU
OPRi8S45BGAyncBTA/+7r5BaBEunQigCZeQAwbkqG1Zs8p6KByEJuStsLRa8bex0WfskXll2Em3M
4QC7T/Ugh0tqhdsSILbjvP9R/Dc2OO+h+545L3T1tQHfdU0Bk9/3Ikk/wf/ZYX77vRVBtgDtIbkS
P6rvqF1467JCCQFE2YXxUK0jVk1VJaesbek5YH6xTEqwLKxQ4aE7EauKiVhVTYMR56Eq0UTDS/l+
VoGA0G/B0xLjZ6eq2y3KO2sk3/jZRTXyXqPKeh9aMkBINVLwOnyLLUBD6ja8DMBkmcz+5Cg0l4g8
YhQyS7kNRRotvM6LtjKtxjsny9HpJ2mcTetU+PL4vr+sCaNfSkp+6JHkfxWJB8Q/YHyLMR52Vlnp
74kFLIXb1mw1ICm+CDtVPSoLHRfR7fIhrcPyEeQjsbbbJNkYoycaemFWtDFGo0IrJGvRICG5N6Jl
p+A/xAQBfp80IM306VMqvfQ0Tv0GCwI87qas7WwtMhT/eIpSItoToWJopkZphmQy32a2S9ANIkep
cfYxIrbbYBv62rpLGHfpQvuVuONCPmulowsaO0WXbpqBx2Et7aQY1sbQo0XGjoHTh66a6NyTMIFt
JdTDs+uicKLpl6Jz2SHWRb3MkeIpM1+Cj5WDMdwSV17NEFtPLSvZvYWk87UhuT44Q/Uy273KB4+n
0O7K6Fy7/gbSMNjRCwqAGQgRAnXBuPjWkCxY4XVq6ih6m54dZ+iX+KZkP37jUcS2A1an/+whPLvG
yH96CDKejAQWyztpsuGkgZLz5Kkcaz1Lk20IguSvDEncQ6paed8CM3e738oUSX+NTOjtuG6Ax3nd
HZgPwB7o/eehcazPJEQjEzDkP6FXSne1nXyfpsr67OdEH0svdRb95CWLnm4lGk+CiwdrKnm94nUB
dDE4igtzaVel6b3TtO+Cg67v1LZi8vU3kLEH+mycSPRDBE9Vj+61zeiY4pMR6boLUOlzQOi+mgHl
srMuFNoJsPpCDKiiqlEP5qJB8n46Zd6U6UDUtnNRSWOxxCMMrUrWwk3y+8LrckBhrf6CriJGM6tn
V+6Q7N4Y0szRk6tNLbSrKcCN2KFlh7tGjrxGE8Yg/asGuMxR7C+ahQIVgqZ5Iin6wfROOx514TgH
in4V4F5VrrW6AU1ScRcFY/dkx7S66+Lwnd7XnjypUX3P4sy74uGztFMv+mQyLeCVLSPRF1cjSUaf
nY6xW17GRRJ02bWlujPGLm6iFcrO6daIwguarRTUXZmrgXw73FHXogsSsnrTOUoipRmhVMgqcrR9
VFYqinaRPWv4d9x7D52TxE/ogxbuChdtymyhytMwVbgQTW/ryhI/aeqhFUuSto9sjK1ty4dhB4RM
d03HsF0YF5kg2wIUyEvaW/hEOg7wmpt1f8iB+785TFKbUidEy8AAtNcP0ZgHXGfsREX6IgS6vHVl
e48emvU1adzkrqjRaAOImuZqdAWtHWz6abs1ojGMHv24SlvOblBRYz2SAFTucRnqCA2+/HaeoLSe
PXg2iMPIRqEiTL2mPpiBZaTcKGJ/Gy2rPuQx1cXCpW59QCPdVxcj+nmDdWY6L363xlxHD9XXP0Sv
/lTtVO+jV4rnENg/U1dkoKw+/r/qyq55n3n9V7fLs00WO3LhTecJZxrMrOApHuvCbq6VoHJvdGI6
VPQlgQF1gHpLLXRJM8o2EeEpQ0vJY9JRhEAK3Y1p4Fw+zDo3dW86/Tb73/v16H/UkHjcmjolASB4
wX0k1kxYbMTYl8nBFCaNmPhavhONdXae1zaqQ6OeX51nMa4r/KAULRdt7YB8qpS6hEOyy6bivhmQ
r/eWWeR5WyRg+WM6RvkloGjZ6trl9yqZekkBCfUAngaayiQIInnoJ4gLPA+UuS74maC/LD7tn0GC
bjdZquVd4WBLDoq6WIQ6zZ9jNH1cW1w7WyPmmn5CZ4r8IXdRjANy7Iz3Q2XPIlX1DjxPUA2MKMFa
DHo2nHrZDZ+9/C+ZjflzDzLhwfPD6ZuNS4NpIFYqtOs7Yx18axnxvAJg1NYIJ/AbmIvZmYjRmgC/
wU30o0/oppM/tFFeXuuOnLMYpFBCpNi3gEei2xglKGkU7F7ICSOblOI7bo6v4FZ7j54tvX2Aljeb
msjqJaTfrYby7x8Wstb58t/ffzf4+P1HiipwKZBPeOui64cGG/Muvz962DWtKMg+g6KfodsZ2o5t
ai6DAX1TVm3XsoMVeOzAu/KBx7G/NZLRo7KGXg2zDDYNMu+AgaE7t5/thwBEz5yjqcOSuuiiS9lY
772O6GtZBsW9CtplXKXD1ahypTt08kIfUSMag+9Gj0HVAvY5LaIg5xxrPj4ZyQyaOQXIXciqdID8
rqUL3hIda7pVLRvXWgLGh0MmX1Z2kx4JwAhftAAqAZ1ZnoCki/elpHLJweFtJjQMmg74NFyZm/h2
y5tbWTTo4+lXh7i1XXSoi7OtjMb64qPodRuKxHcXfkrSdwY+uZgVdFphnPMi+I6mOAH4MwX4cV3c
ojgVJWhO9zarjMXIKPSG4TIM6Q9dRAB8T46Wts+NHdx/yAMYcdYJ9JMEiOloNAqPo9OcMmhcNMOr
kadboLUMvwMDxPocS/biY+9HezZI6EiZ+ip8ylyWPdiUX1B2sj67LdcH2wZ5HNxw6zNISmKLrmbr
ugdy8goCTn7FXi0fanwgPLHJo4WOHI8l7xU6tskSHdIgZkW0VU02bJksuoPFrPZgKXQBjdBKtljM
spnNPuHkbUSEfWeOJLPbOXp3C+I4khd3nBVPBkZhgBNm5vO2XGgVAWk+oIv7IkYq+X9Iu7LlVnGt
/URUMQrp1vNsx7Ez7BtqDwkIMYhRwNP/H3J6O50+3adP/TcUmsBxjJDW+oZ7PygaWZPKiAcsDyz3
aHHPm5ISKyhnLOoD9Da8Y+bKhxFtuulLj0PtqBXBvmzBbv9zt7iAVNyNHWcOgbsVVRlB1xMH6PaI
A+1PuoBoIMLOiCw/5Y09rLNBpVDHHrv5UCubWa6FsO1YZPgxbWkd7zHjxOeu8idJrpKTLkkiUuQv
+DgbxWd9SBOkuAbwq7C8+KPOlRHW8pJOU9FG+6zsf1VB61wFkVSXJI+da2wMn0rIud1KVWrbVyGC
T20tSFEzhF7TWSjJsPGi2NzoM1C6h9uZrgMPEzJWKgFAv0mKDezg5cbJrQDpNr/Jksnt3HLBU0xj
kPt95LzXtOj7dZc2yc6mAfh4Rh8cGpUOcwOpznOeSj5zs6i+Zl7hQ2weeYuu5W8x9pM/vczCz7mr
wQAAd91tOTYdFVTJfMjMhKB3NLu0MOgPElXvAanpS8bA23allV5zsMRmkLd1/0s07y/MXeoAUTVa
Jdg+JlM0f4FXQXw4ysDD969RHZgT/epVsimmCfQ3Nzp83Rlgqkromm30q1e3prz6aDWt5KP1Pla3
2l63buxcPvyn8fpyekBkA2HslSXUSrKiA66ljiBH/Gf6ADQdoDhL2xZaBTqIRWMGGQSbV1Psl9VV
lkE5DRlRVxeb9gZYR8Owj67L5fNA+bDp/HzMyKKISKE5p6HTY5JEkYQ+YN5FXeyH2sqfPS+fFn2R
LBuvZvOwjsgK3J9i6bU2uTaDd9YbQYhKRBMKwPNjrDxvVYVmsQzr2L8arXPmoEqtQi9yV05XbMwq
z149A7BxuEpYexcKkNuI2d6c5aR9SivypKPcv7umVfbR1W8D69aVsu45V9KYgTHp710KWvLMSsCd
ivNmW7MIa7oGIox7GylYqK0pCiHF4UzwUP6AStCbH3Xk1ZFQu2RpMDyDtQZKJCHttfNBwkiZ3Twm
cdZD7ghBCtOoWyiORe4R6tMtFDfK6BCU0lx2jVvviHJ9aFF2DJLCfrpxjLxb+5An3dKiyFc9ARmQ
8Zwvm076Bxl7xpxAYeFkAxWKFKBqzlmcJ7OY0/pSlTb28namnjBxOZMm7awX7kOstJLK+OYPwwv+
kvInFgB7fyj8N0+lC7fJo02IpM2qUPhzWjdLjn3eQwVUFj+62LFerdA1IUpsFRtRgQhpJZApHuvT
rvaXJbBtiy70zdco9FZRQqOLao4dHu71wPp4JUGVBlOqgnwHnDJ+ugV0ngrRvPUFZK8a0sgrD5Jw
YXuGs4XOZrinoQeJPLMIn4UiT4oNzZsh4kXTeO6C5LG96rGnmeaOaM5pHjgLpzHbrQ/sNibEUC6a
MpKPVRpjuoyc9IdXDAtLlvVW5DyZ+kLSLRL//u2gixBsqbAG8aKZboD+u4I9wdjHTGOc6k63UzYO
d6CStxX802V0Z8prNfXNPFlDVrSadcosD4HJ7Q10I+wFJGHTCwCP8C8x3OzNiV7VEA0/M7yYp12Z
mQ92MWQrI3bpyjVC+2REFI9e4Rc/qhBa0eOYjNL3xjbzq0xdSPPgpwe9IzCzIdPrA7AeQVU8KE28
FuN0g9nwkevVx3hwxlWKri+b4TH8XXWvR1byUZdUYIPaknCI4ozX+Ns6fRF9h65NXlIHMAHCKYSf
TSe8NG1RHWrIUtpGHF10FVwnNhWSyUcIwkcXyqDm6QFxv9SNsUdTwMmQDNBFZveIx5Gl65txNa26
Fooy6cFJhvpIaqN+rCO+DROBMJbVJqvC8qD3MUa1QJ2Gyq7NqmPhOM2j3YSfujU9kJYpe3aE368k
wnQpU8Cs2wUtd92o7qUPuphCumzWeV42Q/gIVhFWHp5ivgE1F/FKXWUo7xtMZ+uPuoHgQQcMAOqq
4wCsMiScev8pvYo4w583qNAxpRQoT6RW8XDCju4LAKdwsnTI48y+Iv+JZMwCc63cqIEuCeJuD8X4
Ih8YZNJp/VEa2+6lsU33rMfXevennn8dp3tW4zV/3+H3OC6McqnKDP43bYB0ihZAJGxnVi0wk5T0
B12jDz1AUUsjTiBF8OeGiiTYBehAMaWpOWNltomEByD7mHLDAw78BTT0dUkfoG/jLTFRlFPLi9So
rQvd8JbRfhllMOwAbgkcwAYGOj0PNtyJH3gWs6Ou0mcGR7qmCQcDb4w/GhDdKhdZGvaHmFVzNx3s
UziuUPu0gGycMArATjLvMbJic4v1g5j0qf2jRJz3wi36NtR2dC0tSL30WWBtrEB4B9eF+YidhNVa
5gpSax2ED5zaO/sylY9CZkuRkvyZZCreeQ1ig7rYAa+IWcurF2WXyed+sPnUsDYkhwqlkWTpDDEp
G2yTnOAxV1CSDMv5YFWAjFaGscZSop63KUiwy34Yvnt2Pmq3tfUckWl6baR9dpBs/Zm2SKF0ORgB
gAaRVeIgk/4feiB+mc/qwLKXIPJYi0HWSGrYabrHHljOU2mmT3iX/QJPIHiz7dembqpTAmaxuwr8
MsTWCWI3tp94J5Xk1iZGpGQOzL33YkpjEXVe+tMyko8e+PTmZqQOzn2C9FUl3WoKxXgswUfIL0Lq
DfQwsVe2JUAuwJxyyCltbxC5IGrCHYdcXWeGBexokEWpjQp80Cr2oNyh7PfQcg8IM4sfJXjB0A1i
wTOVRTbFolRc+pZbswB/zCnhrF5kgI7vPQi0QjAIUJaet9E26Lx8ldOc7hFuhNRdCUkA/McgyuAg
odyHKakWWIMPe6cYtY7s3FmHptG/iA7vANkxxMyDct+BbQPBQNS7QTXMnKhDt3Hi6oruUzcT+oqT
epzBjB7K93ntfXQTUOhMBXvHq108u/gKIaJQvoaQO5gnhEY76GyVh8QSsIcCzfKHBeWR0CQ/uWlC
ja0WDMgoZm+quuT4sHbxLPL0kBJBfqZJ8pYZqrz4RSH/29JXe298iqVhqoKfmWtbCKeZsNd2v0xV
dScsP2ny/gq0DoNi7RN1Gky8kMvYeC0DYyARxWvKYzkhRg29dVU4D51tQVoD9WIQUG9Sswiso6kj
O7HWGxFd5JX3uahbCcTzCi4f2ECTXWBxKC9BRfWclBDQ7RDteHXS4YFrXC6ja+n5xXtF5HenT+iz
AfrhNFVWukby572GLj10+CokbxrZf4MK9Bmao/ZjOdZHAONDNNDpv7W7Ig7yI9TjP3b+uRjMhRry
cKr3+zougARXt+e29NYk8d166eVmNik8J176SYuVJYjjyFXSDFLdOpjuK2sGtHS78+MsxALJ7NRO
l4MwV7uw8xpkJToIX/+5QXchkmCI7lizspuntLvWLjlpJKHGHoLlnuzGKgOkgYdI+gkkJqiagRpr
7qlfF3OoWWMzZJoSEiC8+1VzsCrt0Hv3aXGOA2q8QFDAg9FRaZ0GkNUx/1uIxf0ezgNgxvRwfHO3
4cQL3feSt+fB6cNj4wZq5fMuO1agFUzykGQvZcnrBfVJujTKKnuJfPLaBK468WLgj5Cs3urqnmV0
BfEESPyMg7Ieuz/XLoOdG5n1M89XrhOkLyyXZIssMYREx2Jn9I9gm0HpG4JAWRnATsQrLqGqk62y
oMWt68MsPAJUV1ycup9lDDrtZiIXbl1jCY6V/A7g8c+He53p12ru5qUz0V3uDboIpKiag6HnzzJV
9bPOTpMHVmRsjuWGeSCMt0sep8UuLPp8LbAs3KRALmwh6lmsnLhpoBGSWpBSb8GliId03qdxd4Y7
ANSKaVZdRZ0Hk86ymhczqiBfHvfOdzsYc8Ayfytltejh7TbquC+pByzqxIFDRiNCHk7MHEmYwK9/
NiF/dNohi99bgCnWOmPWVcgLBI14MMdsWk75JsD89qDbkNG5tTkjKf53m87J/XUcE2U0a1Vm39gD
zOUEoFIWrTQCE9xYmG/ICFTEkb9bh76xcFUiAXXFL7J5ZGa4xjI+fAdRbR0FOX9FLMTCRNGJQzIa
d5iQtlmkse0/0hJZbA5plrcYeq0UEgqlVUBl0M6MM7WGfFljMbDpQsglhQXWm4Wd9K95EW451O/3
lSmcpY9I3gSBz/AdkNM0c513Q9avOZLLz34j5KygzXB0fNmvBseWaydo3IUwkmgLpRS+SKLK2jql
xfdmDQc6gL7Es6OSJ+gANG9AuSwa4UbfewHdDkn6CGY2HWaaIotWYdk6D34kImyLbe+Hr75hyQy6
QZI5as81TYF0Um3H/KQa+Qq6AYigjzPX6jvoG+QwWek9coIVxmspWffS0r5f+BnU/90RiFVb7sxs
DHbpE1XswGviU7N2+UuTx4Cr4eex0kU2lPumCtW5DOr6QeXi0R57sdxJVmndQ5RmLCJ4h8inEf3M
PNUckE/AVyFBRrqDpAYOawZoyiCW/xts1TftzIDk1FFX+ZnPV2USLZErcODr04FwEfps6coKM4OZ
GLPKapqLIB2BpUKrvtWhfIjx6wgncJQSQsBvMIvltnfa8Af0cEE6D7l7NaFfqeMXhviJifoJfnrO
s6ytYdWkWTTXRcZgf2gYeNJurfizVBYS2GD/0zqdfGHVUdBOHASIbSD44fXwF4a3pQZQpElhXBTL
LGCbYP7TF0N7NFUqNpWCGxLIwfklyLEsce3U/yWBCwxrPMT3vj1YvOteHLAsQHcus4ss4C8gc4fc
u6cmFKn0pRPwG0eJ5o9LeyObpApqiE1qUnc2NIDUJ8m2RsT3raytTdfk4ltdte6U13F2gtQ8NA2x
71iFuRWfQnCkp8TIw2+QLoeSt3cb1CpfIAoKnMYA3IQ9zgTSS/nFhwWAPWbnIwheXYRC8necQXTb
71Ivhq9t4zigXPz/IisDyNzXjRIYJw6UKEwCmzRIq3wh/yB8E7iAE/oXB6ndmYCErXyGHPQEEDOx
BFCs2lJTgYmsT8sG6ch6PNxaMrdnU12pkgqZyKGn0zCFxrRJhr3GuWg4jD77gon5UlQKHk7FUBN3
BbIUtIEaCGB3yKc9wuINi04KCwTLKPxdLUg7ryD7cIVUSTgZd0FvqdxBUsP7pQelBscgP24WpoM9
vx5UiRCPZUSdq59ILPWTo23L6FcDXWFqV3hKijCfkh5gGLD7vvs1GV6YVVdTcFm8s9kLkMAFJ/s6
hp8c+IfmWpgi2nuACyxc2H5tWOQ+RQECaglANjuE6NgW+FAIW6eDumTgxOFdqfq3APDm2sUPBHg8
4D3a+KoE8+aclR+DEAjnt0HYtha/B/UaKVBCqqtMbH4bFI93GrdNtzsFtqEuZkCQIgEAaNm6LJ1n
AHbyJzgEfAcnzNopR8SbQcYMi11EGasAa9mq68KVO8YgC8eExH7Rs1sMEvJSk3G/eZWJN1Mm8JuG
YZEX2b5XI869hir0okQ8ZUW92B+rCyfOT6ErXlI/DSCPBmZ6VdnPkDEMDrpKH3SRpckCgfd496Xe
rWx72qSqnGf9WTROv41GAURkQECdH8/uB10nQpiXiGyHGYq22LeZj5kYAcdJ4O2skYLqE+BpbZqR
nd0S+6pb+8b0diV7DMuuWsNg1XkWA1sgSUcezc6PHspIPSYjCSx3K7ayUkFmxmA7cwPOlotcltlK
If4+008tDLeyFetpcyvq1pTACsDqlzDvevfGrVkHoP4CYRyCKhSN2NoXwH+eg/yX0/vGroJDz14v
cCNrwX2z2N/WvDYlkPF24YADR8AayxkBdTcFixlkSiKgq7FUwy4TzkJVFO1kHKWP3hB/rh+w6+sy
L30c+3tNyl5de5f0QPinNTi2oonmrv5EPJVrLP3pTDmtuSKDh39AGg2TtK7pvhZRfjXqcK73mX3W
yHWK+PBUCbt57LtILiV14oVOFAYidSapcNlO4Ct7zuKTNK3+Ceizy23dDqyXMxscw1xgbexv4EJj
7GlbY3sZ18WLV4tTOMY621huSJp5r0p08WhBwo9FwIM1M6pqyUPmnpMssScUWJVftb1wRfWegevw
muVnBINzkAj/ODGMrzWfm2APBnecz32yovZfTZD7dMoB2JcxR+Qj3Dr+nLIKKSObW+FCt7agSRZ5
/4PCybXHXj3Av3MKKkF9SLgvdo2Xc2ivVf5rA/eTKqmtn2nemBNmieEhwSIJQEBCFwlX7JrW7UX3
KFOODStPrrVMimVDM762IGB9bsbgm+7hQ3cAPhz9XmJOm9Wj3kg5HpQJMg085KwZhV009vUkRqUP
w9ek8eNr2vGDYyfFSb98cpQwQJ70z3hsu5dqJ/xU+j0uCPBD/Oe3PzP9v77/R7gNMj8WEnV/1emB
IntlhGbXXwa2KQ0L4sE8BSYJ3tLtrM1jstXECH0WNgE2QC44TrO4CgxgydpgAUlkD2B3BR4+YhPb
As4iyJ6bF+ELNieYqmDZXMcLEsA8UIOJNcg4HpWKavhxZgUIaxyCO1uCmfXJd9lTRoV91CUzHL2y
4gvMaKuTRbJgg3m7nIWZ772Ccf3LB1DuQbLKOIih7SYpGGaHnhkFYhDdQ1S3Fch/zS8PSrWvJSJr
wC60/XPswPSXl8lJ9KE65DFY6JzS/FAyP1jFlqrWJXanKfaQ874p2sfONoddwptv1mC3j3B3tqdx
3YYLwpBVkHjX/WKkmjj47lbCimEzGsD0uoQOXOrC3atwQ2emLFZ+t/C0Z7b0n+FOGCxBB86WpJDN
Q0TkPgGU9zVJnZnOK5k11KV6lUcnPy4elBHF667jZBtk4KLoA16fQCjmBeTWRp7QyKtq35WN9y0y
NLxgL1EeQGjTMcst9fv6iJQYXqUN7+eO1xWLUgTuscTsNFVBQRdUAVEwAWsbikKN8M80MI8OYHDf
LQBmJvDAyiaBLyU2PP0iN+lz5GXtD0rhQFMo+DHFQxMvSWlaU8wA6pkRwielG7U/Q9Dh4WKnYADl
XNrMZe9eazxgU7yqkZ2f9T4YC72wp3VtwVIqjehSuDXb5l3VrQg1NsGQZ3OrB4s9qdqJCXT185A1
3aIFLm6RBw124Fl9tCXwexVAhz8aoU4UydY3pJwQs/HZFJ6DFOrWdb1JAIvRbD90+IMWmPVDC9pC
suvCKH7Qh6Iwra0hAOEbq4QBV0GeUm8uvdzaK78H/0DJl47C25xk8gJU7sUqWXKEiJJ5zQ3rCXYi
/sGOZbXvvfIEIgAg/WkcYwv3FsNjdGfy8MzA616HfspdELFzd2cgAM3mQ0TSV0UQNZaNWS500ejJ
kUpsD4ndqkMDT6pJaGTZq2vEfFaaTbS1WbMHTJMC/wyFK82giRjOCmg2CRmFy7RXH/W6USCIiXDN
2EWXoYT1zfBhQw4TwSsyI9mxSOIrVifVoe9iPEmDsjZKVe2TSUefaDNJlwiS/MJ7Vz2ktHX2Xeev
vMSN+BSyaAjouYCgj41mH6iHtvP9jRzED+QY0UNBIWHNODSzbmUORdxJD9bkJOgymGsjsvyEZQys
p32G19pYJA5hU5NZzTqDPvOCM9lPVV0ZEDsiTra9nfpug20SVlx0qsZaEeIFRW1jGqmDVBHbZFV/
KvrYO9K0XmL3OXeZ8ytXFlZ4cf1DuV57GupUTu2clouSvw4lgL4xdjp9E1fvyn1U1FfXSkRsVwSj
nH+RgFYBB4NJE2NKh4RfsDIVTycSj/MpNRp5ysYz37VOKSb9ra7SjW1epUulHPiXjT0AbkoPhlX+
EEgJ55XvXUphtmtVkXKqiz4PB0TexPfYyMgF2sLqnDb5NBlLMgdjE24V8DszO2M3jAegyT7OEuG0
yzYi3+9V9273vgyMYqQ2cPffI31SbYHifS8CSTddUcVr2gQMlNAuXXHXCuE0y6tlVDrigFRiv4Bl
Q3EcKIypGJx0t0qFJ4Y38ypP83QLPeJ6E+HxX8F0g+4cKKUu7N4cjl1RQ9Ae4I9zMwhIT7vKvMjk
oSw9oA7okD5A1zpetW5ZwpKH1ceeNxxxr6R8tQO49RZ40kUCbIGVVd/isnGmQOqlJwdp1xWAVOaq
lY2YFrkNuh2iqGuL4GrKM8ZXhiqm1Hes7wQbC9ss4dIm00cLa4hphajgScG+HeIi8t0FqSzCXPga
tviEKhL5yct4syp7uFDhUVoKm6pl5wErY/oUsQUS2c+mV/2wSRq/Z2QPlCYEFvAwnwhyz69+5Mhp
0VrVGXIvsIhM6nxHuxLuXMgJBqFRncAwaqZZhUxAkXdT+AYmb2aEbRbLsCYh1M0WoBfm22FwvL0N
HMksYsp6cVW/RwyEIlHJLEzZi8okxXceecNcUbPYIEzpn7NKvYFbgYkSWXvsiCvykFZNvIX3LFTm
0rY/pGzcvnjej9iSIWgZdb+yorpZkhBLJAh0PTRA6f5kgMlNrCztR6sRBYR5aS7KrG2eEZ5AggQ9
+LhwpkWePtiqyoEDqFamHyZrf2BkbQ0xjIh4I5a9WZMjcws242pUK+pitupt3u8yCTh+x1lw8Vy3
OsHpYSPATFWOgqMy0r1hV8NPCTKKS2SQ4fHgAdwV4rucEcWLtYZ+NRA2B1KE1tA0QmvV0EkDTdOL
abbZ2QxyhExrb+uVbTJ13Fatm8YK5wO1slcQMd6QdelOBQO1I3eiX3yccz3BJrKF2QiHYcOxZyZZ
t7yF2XIrsnNoK4Z4ZVP9JKyEmGdjvRlIWRQm96+FCVdQyxKvtC/lLM8cdkrHAwj2amLH+KEGxIDT
AwJB1mwofTmPgpKddEfGiLukscsm9zoIe4Hf4mFiGa+iuyVeR07w6BgrbhdLiLUMgWpo1fDcG2E0
p7nM9kaIACD4gVg/t06yYzH75guH7bmD/XVUPQ6Ow6f2YEOwloHlXgYbn1FrL0FQmQ7Q1wb0BKL4
LKnsddYm/VGOB77K+jRbYHPMVxI7hZlLGvsZcqffnbLr3pGfg0UMwpZwwL6WBhyFqprlc4XYN6bL
JBw2RoKJ2jW8hw7zyMrs4cAOk0PrCvNqfxUII4PUZobn1YK/CoyJZwOFr5Zjyh4GVkCPpI7nL+BR
20EPSOQLavb+Li+apoWSUvPo5X660nX3g1XRP7pU1EZczQf8C6sRKBJW1TOtVAXnL5c/tRB1n7Wp
55wEi7BFBRYCeO5l7AygCICQAHwP5DwVPIwmA6/3qnSwBUSE6jFFnmkCUna31nVW6sALZKhBKjbo
KXa4/4ZcFFwQpnUQ0nPoYJUMT5nvpmHAPA/WprB3BtNkEkA7mfdjaKIwFBaC4sWoePKqTJibtYAD
jcBligB4tAEqvYWon0OmoqPlnABD70Xw+UhgFLgzZZet+ZDheZCmMSv8wUZqjwXn3lfnkIR7cKPD
COJABgIsolkGVpk/IJ4GSjJ8ksFjq0EbJ1g1gVJbXknex/sOcQ2EQuryKmROD0y4F/x+yGXoweYB
HfwPhrg/qsXcqWAFdnGzokUCWBPEdUNcVMGhlj91gUQRLHl9mML7fjmcBKSxJo5Vd2AmOMPpVge1
j6UNE9iJLuoG7BagkWJAAwaDpIphneplWACPioAd84td08CRXp8ljhRzyEZ6o6lVVSMPiz63U8xE
+F0lZruAZD5k8zxIThomqN2pxYK9PuBnwNYNmFYOtEX2XknwAkjjh7oYLXVzTItYwfoP1gBL5wDf
zNorPf9B19U039jwNl3lMbUhMAVmV5MQZOE7aB+aGTRViv6ArJNzMvvemzpBFD5E+NTL3u+TlYGt
ZWGHA9ho/RhCOALBOms908VrGshNJm1wcWL3tQWpbx+1v3onR6K16eWCUQRuJVxpN1VQYS02nlkC
8jm3Sl3Wh9o/IMvbL9qG13OETZGikGBCKiN5DUQkvsFMYFREMeonzPfWtI6D8BFYFD534zI4EhM/
Ci6+Y3OFBHxTArzfeHi1jEV9gEEsULUeQ3QAvDY02Z0/ulXPDJXYJ6c6w8waxEaTQHolwBcMSQQo
J5usTNYBsRX4G5bBp3JAPMAVXjLjcP990IciAiUQq61mYYXmR11ZNw0SNnax7pLSvfVTlnVAQo/s
RO6xhYxHnLhvuZuaI9LCoGF9gY9edVYV3OIh0Hpx/XbOhGk8jAv1oKmsZweI1R0CBMGt6MGmcxr3
Kl6ktoxL6MDCAUNC/n8JCaYEudj8Jw1gzBxnSm3wrHHsmN3uAZ7VsPRkybD0WEC3ojSeYAYrzgoM
Sbcpq0vY9+UlBxpJOrV1kKFRXpijvGkLjWrMsCjChSVYWi1CM0EdHLwcoCpQt4JDFpNf1jDEz2Ea
l2tuRsgIsVA8E7Bl5q6q+Eq3ghEB6cbIlUCvoBU2E9AqFsajSV3zjPcHYCyo7vwWvMUoJxOCjebW
NwYABlvPWXlOlcygIkLAmBIVBJuAHgMPnFxThBLgX0HNGVIGaO1NaylzvN4N4XsIsUSQbwRMdK7H
2qwNl9KSDTyNxrENQGd42yPON3bGCq9a5AOQ8bpVtIj9uf1Q3IqAaeGF1XfmQnfOVIL8ZudCvHO8
lBmKbF42CIzdxnZdMPOR0F7qzk5b27MyosGtNSFVA32LtFjdxnKFxBtcqmELiEuJITKmyLCKJcx4
Vp7P2mML6ftFyge5o2IL9Am/GPCEskx1MSy/vaRl9wQWFdvnbtatihbkTcPp1LGpIUHHWwZ6kQGf
a11XW9+LAXpqt6oWYgXwQYQYgimhcxtjxwygebShiqqj7p+VPIHmScaXNIP5uZ8pLPG4PwN8OtmG
IYjfYL39zBCc+g6LbnsClId3TAMvXvGObup6SE+NJ66NKcJn8JHtDXwtoMbMuvC5FHW9QKy9X+hW
gAeqKXKEbKNbc7eEE1fenkJOnafme1Wk4cqOcnMmlVdCMYSUswq81WUVI8kJTwvIIDEJd5B57Pl/
nCbjqWulhT391OHTqZtaciF6hA9C7xyAhPlE8Oc9Mhcw3o6FTw5+bQ9Bkm90yfCUe4zD/qxL8ZBB
ATNTP3WpxB8N+jYvkG4toqehhHYQ7ZCj01eN68FZBECmzGJiOMc+MD8OrrH2DRUe79VY8MsNTCuv
utO9PnEbax71yBR/acjD2JwUAdgC9866C+IR2OtAx0z9vl3QYsPolZZ1BR9+wVXdv9KBwCu3Bqi5
tzJzb9oIdwE7PaPQegH/HYaffHRB0Qf4Kn2cJY5H8XhneIf78D/RrdbvM7hqsnnXglDypUF31q2q
McJPrSD7wH6FqApRCcReb1etKjpJqgHAvQakYgRY+iHbQC7s4xBjqbBJxoM+uzfc+90bvvT7F13u
lx8AiIc753jj+zhdvPe53+lfdPlyqfvYv/2Uf3u3+ye4d/ly+SocgXlfmr/c6X6Z+4f5cpl7l//t
+/jby/zznfQw/Smtti/gLsnP9z9B19+Lf3uLv+1yb/jyRfzvl7r/GV8udf/C/qe7ffkE/9PYf/5e
/vZS//xJIe9QYnXo5FMIhGBpx8fHUB/+ofypCakojMoS+jHqVm5ckd+ucivfBnwa9h/voCv1pT6P
+vtPdL/rvY+JvPMwv7d8vtL/9/7YzGDrrdwYq/P7HW9Xvd3nft/Ptf/f+97u+Pkv0XevwYHwCtUu
7ne9f6ovdffi1w/6t0N0w6ePfr+EbknGf/mXOt3wL+r+RZf//VLA1DezHg4/Ezfuq0PTRf68BCJ+
qotRO0oGuFkF5A5agdHypibMtGcGrXJ7mVQw9atKhhXl2Kw7dj1MqicAr+xAUi83dg7PppluDtu5
6yZsD8wvGHS6qh1Ysi0YVoHSlvbS7h0fnsEtHitEvZFmAPRytGu7mblpXzdt6QbOHiQ99anXDcKY
3o3ebP9j4L3qbgUXBE4MleMq+R7wyli7kHyeZmkKc1MxxqPMND8Dlblyi6w+QGwpOxuIvuw8Vp90
m+5V4MldMFJ2M9DCs7PuZgtYiUUItmx0FzswsUTKsDTFVXWHRObAcLkxwILjTXTDv7y7TduT79kB
gqj/4c6sh/KSHfwIMwcRuIyq/QAkVj+B92i312WYTUbTLhlNWMfme4P7uwtxDXTJO3TJ1ccw3Vkf
dD/2+ypeIaJF7oK8a0kwWpwyRhZAn+oDooQQKb2XP3USlO6BvuyXn8YAefpH90+1EFdMKDyKTQWZ
Pki4w+WNHFqL+wd9lsC7ooUB7P5LPRZEfIb1KX5DXwZ0dbRrRQi1hj+uoXvog8T2FipQpF3e6/RZ
lPjtCjTIty/1+iKyottSDmSjG3WVn6gFvITVugDeHphJ5Alh5OThK/KnGSnZrV436np9dj8AXke2
ujhoATx9SpFMCcr4Y6weVrk8mHGnrOF5lnYLQADaKY8Hm/0fbVfWHKfSZH8REezLK9Dd6k2tlmRL
9gvh5V72vaAofv2cSnSF3Pa3TMTMC0FlZhVtuRuozJPn+ODX6x/8VkOSBKJGCr61gFAjbWdP28yr
2QOPVfbQaY1zcEb3mUyrHfRbz1bJXOw1EEqHEnDkrW3GYyDkTLIt16CVViNdx3VisVyHHGozv5Z1
1++oTZfOwAN1fevXvWndBQmf1/iLbzmnnl3q3gUtLNAOLPTAy5mghntQmWEU4DVvy/6gtIqN80hR
u1/OmWZ0akDhEevG6cg03fbjfizDPjPeeqdzZfBcZDfQHb0ejKYHWSey+WT6EHLbeU3+OHPRjv0h
1FAiTtOpERv0BX4KVQsIpyFnbRpolO4L1z4mEhQBhUj1a1mDHUgKKawRia1pIA3mZaDvb0A/eQnw
+ZaMjlQLRf+rhQRIWL9jg8BpdKzsGJUjmQHEL+UxRRUVxJWgxaMDCNlL6MqxcSHNa4hPWsYxVMOW
OEAt+AasJz2o45r+KhkKtinrshBy65C6AVKwAhykzEIeed214aK7kk2TtgFN3ZDDQY52S2Ny36wz
qdmlH6J4P9o9P42qNZ48jgqxT+MMLPRHV7+vh3qqwsWB5BPwAJMzfE8gboPCvT6CfzluwnWFocre
1rqxJXK9SL+/MdtqquwUfboO7yqhH54rbyqiXTQHyCFoH54wy2MHJcDjEkPjDzOXhwyPUjWIAXoK
0OEHflwFFdOySF84+sJ2lRSbo0PxfiZIVG4dk3vk+TLjxk5D7KDHHZD/rz0f3NlH4hNdUx6amEsz
Vc7rAXLZb0MzZv4AmMiJnGRf5o7oxgniuZs36zRk1aNwbFotWNhuTTQcog2KgwzQNNIUIGCt3ShO
/8UQQxkfWOXwU5VV2JimPYR55qLd50bhqo/cQu5AndwqoJhOBubUkSA8IKMHVN2Qh7wnk5vodYCX
UQ56kF5TywCq4+Arnpz5Do857YJmVv1CZyV0QPU5Hc6rXYd026nULXAXIdRTAar1tamxdg4+Nlr8
YFwPSOvhXwLUd5gqILFe3Knpgary/WoU3ctLTrWCkgyutn6ApKv609iby9U+2KuiBToGunh81vdz
kbbg+IDsijeUIKpUIvunDvGaZCj5d5dVPOjQ1P8QvcemhjPfxHLntcNlihZ8yrGGEsDQgxyt8Hqk
k6r4zgBfE1/crZ0iIwmkw5utRmNVPbUQWJEzlsm0Dk9kUq9NXL+Xng48ZlpIK9pTckcht1Pk2mit
TcH6jhnkra02LHTHmewLMOvVxu1BNIz/OvunnaBPRMvbb4mdgdfD6otL2+XQ/oWY4dZCn8szxRJd
y6+x6jhbKNMA+qDoneI7Gh5J1DPQQ/UAzTA5hhJGrBrgVSMvdRuQ13EBdCAvza0H1CFVzzC9Loiw
TmCiTu53Uk8K+Xpk4Fvgp9YheVupREXesoaGUmcC0NRrYPn1Bt+Miv4CohJ08Miz1bHaEukFgkPb
2Rm6FSiODhxszIsDvRs/Z1T4Zs5RRF0n0CVuVqJLCLCdgBEaC1Pweu1Cfiigr/pzC1iT4ZjNxhaA
46X2lH1BHxTEj9QvMf4AKBamoBrmg/altTSArBrxJGqO/jwlL1AJj7UvTqU6KH6q0TkuZhUCiPjC
yum0asWqbj8h3/vfrRpNOrgxFAVqVnh53FvctXZaNKIzG/gsH/xh4ynV0/glaeZ93CLbz9xsfq7b
OpgkMRr65+p7fYBqUCyj0LSId2cbGjPk9XK9xT8FS5KXlkRXHj+RNzXVD0tWokKhGGu4rP6JkkKB
CoNXA0HvDI8qCMf3g5vYW2gd2Z+VOb2n5/AaUQD4uW9Sx9omvQXSZRPsVNzvZqvd0XvynKXG0XSq
4OZdGU2VeAOfVdU4Wtmb981GnrTvPnjEhMePT0vgd6TeGXX/lEv5RqMowKJj9gemcoXfvw9RFI3P
dJgrZ4/m6OZsK1AlxEL1Xa+56SMdPAA8mhxYPBqB20I/tyY7GqMJAZhSlNOuHPiImywmzPj9Pzpl
wQIpv7SrQUUHkRimHho2OGcKEXrE72133q0TdHvO73AHRVc9TUArsxUw0KcvMct15/zS1HWyLGKA
3vGSCBQ+6VM4gOFDtj2yfIqlA1DTRQhsE9+acvlZcZtggirCk1KEagYdlXro+ZOIOz1IOYRvyTYB
cXsCKuqnJ/leydTWJqiCSvXsSBMHOn2bdzbeIuWwwabv0bBeyUfhZoY+Uq9Eyw5TI/MgyugLuEP4
0YtjfhTRBBQ6ndIBt3dFga7Fe8BtVPvuoRgaRjWLW5/GoDpLN7o1j8uaa0xZZyIK1tm0rtWJt8+x
LEHjpnSeVd7Fu5sQu1fxRI29T4nVQUll8MyDOyopsIOzilM6rGPyUyS5HVBlvUXS2F4jFxeFoiAh
Ai0GzwgF0Rp0tl4S2gSKEfzxahSJPWoC1kEgE1W9ny4OCAbDbNLyDQ1HL4FtNKbL6M6Oz8FBsb1x
RLz4maDesr+119MhaUrt2FVdYUNOBYtM7pMuGn4f6zEDOKl0th52lleQ2nd+1M18T0M65IP7qJpj
dqJRm2XadbCmsIKA0KWWI8+M4ysaM9cpLVg4zsNg3UWin9PAGxhYBrzym4b27zQAx8uMn4gOsj+a
Li88mQnf9mkJnFLbBYD38GvnqMkTGgGAq4ye6GBkNgOCyIoOhbS5PYCq86xA3EUOUa0fLlWsH1rT
e5ugj4AwWNCZIxNa0cqNM4+gjZXxwN5Wp7F2/l7j0RoIeJcNcTMZ0I6tCOIxEXc0nFkzAIxmpwEN
FbcwHqvmc5kXb1cDK1KL9KXt7I2C5UDd1AaSNq5U6QOXaIZ/WRaHoFivz2RLawsg4nVs7g00yoGr
HwGRnERRNKSDkdoZcDR1HN441iG0W8xtYtnACH42NBc6OcKIIZXiotg0gcfeAvAxZLyft6jCg7re
TZOrmrp+JpryNy/NNSHJQ7GF4cZPNB/N/bfzKSIBOe0SsV7h/frkXNcAKBhcvgChe6D631oJOLzy
DoKRvo3mnbOrsA06M2IQCVj8R8ey+JBJjLVP0YOdOoFIjOmBDgysqecm6kFrz8RDZaPJo8yickef
CRTTkGSwutMyclFG6xVr8nP6c7x76dOVf/AWSIl9mDvIuVz+6So1t+5Qq47R4VSg9SZvugPgguCW
AgD2cUqCIpUFf2mp1cw72FP1N7mWoC4aNkXrppt1Tszrwhdj/LYOOUBm/P+4znrt6T9/nmGc1cCw
wFDWFpZxqnt9N2a6tWeRgfetYhyNk2ixDF69CuNU2EZ2mNACDFVA40QmTt4lhsJbNOVsNOahl0RO
oUham4bKBPWIsI1B+MTyVmzISO7lihQ+oQlpg+arzk/dNH+7SzcCOB+/MQ1xB02MDdTvUjNAUsM8
pG1pAbqNez6L8ciDxATGHt3fyY9cjnA3TcvY3dt7TTSle2T5lHv8QOKLOxTudqqZAa7jf2yqdED/
Dp05nb7YKzDvQMhXhkDB/HXUrWZP88lEEzR8fUJ8U0CLIueTg4+le7J1oWyzckI/B29OwEq0p1mz
mtOfhuSgEAFWa7ub0Vr7n2NppSKNvzk2GNE6+6lRDCWgMxOgleWskramUCD+9+7993GQA1WACkYy
0y02N9xYNNQB41WqFIBZ+R5HJjp0yRh/kOEuAC0oIgO0bWV81pwYzWeoL5tmCYzzZBoAMGdPhjRH
5ZAfBPbSAQ2tFq334EhSAGCe6xddQxIeWSAQjspgvNEva8x4p3nInOQpRrPSCw45frYm3mOgcGGX
0Hvb1Y3z2Ec2tFPXIXjn92MMQpOd0nuLNwZZ2TWzTesEivDpYQZNiiWM4QgSNPEQmTj0qQIW7DbV
Q2dscPOaMjs/ze7bBJpFB9colqk0ovmTlWcbB1CasHHbArnOQexqLTWuDRqtNkODPJlpWZDUk7ZI
MVnQ1Ha/hJBDYAEfzGzVodHFX0NsaQekho0rSE0PapaoZ21gbhrULwK9YlcmXWJgylmzpztmOF4K
kedSHHJF/3uJNNGsBXS6WQd0zfXDFDG4vjPAYhpg2I9kL5jHghYSH7tlqfXDkJs+YOYUywdZl6tf
NC939lWmxyBMwMbOkPtJN1XGO0D90belYEvvr0ZNzMDd0n6RwoH5RiRI65eYdYnVsdrWZaD2k/kz
fqfQup8+I4X2goZK5ZnVwtrVg9ncsbIrnpUZnGUAPv74NWBKIXjRxUjLEBWQUNEnY4DIi8gA1cQ2
QrstPw5NOaRg8lLwOiTvzdzaBjydAWMd8MEyzmUOPNAUua/At2rRIdZAl44mHrB8dY0ikKbJzDNy
u8aZovuJhXln8GPN/i5qyzwkoHg6opMU/1WtAp1KdIbWHUjEYIUa/XRESoi8QobQGR26Hk1Si+d2
bKfMONjjD0ia2eiLlnG0HI2RRBrQCt0eMhGDrj3OxxJt0DgYs5Yod1OLhP2M50gwWm3l/l0UZnkE
GrhB6jMty2MPRFSQO5EW0KTeLbxNOgwp3q0qRzHPbQOBo5gLdABKnXs5BGuUuHhJBBFbiGItXksd
u+sMaYAzGvBesOusX4cym32tTqOXYQAcSRtr8RK1qeV7rK9eIgeyg3Ude1BR6BVfsdCzOxjoaELZ
wDto0GJe+rTNLIuWoUZUD2Cr+TBcvdRX99/OLYo4DRyOLTmT3Z/GAHiM0aUa3hU852xLthOUz4Bi
F6gZHnncbsg2AXI5h4tbTinHWtt0cgUTDV0bT9O7jdspzR3oU9xNjrbdL3qefe7RYnBVx1a/8LIt
fLJX5WiGpQoYuSdBvWh/xquZ9hrNLTvgD9BDqaTMv6C7rff72IvugQWcHxuFXcke62W7LSLTQmIM
F0l7th1MwIkYeDZf0q9Gkk0/+RxDrgC3tevYsPkO6iftnWqW8SO2g8DQ25X9M/2qM/CfUCTozcTV
zkAL8/ZmDb5JdD5B0zEEhUWBHqgCWaMOt+kLGdFqUGyEcIoz0HjOpWoVJVBiC0+z97O4QqqUbOn7
2epdzrKpPg8VyLHS2L4meHvd47to3NMBTezmvZVFUG2EcqB/46ChyKJr05TunmLXCPC8IxNmAXM6
FvEjyP2qJ60rsk2kAvZf92gcy5SmCazRKX6wKQtmU0xfY6iLbeYu/xjRyxLJv40gnqgiS4MyTaAm
Gito+KhAtbkDu02JX5GiJpeIVMUTzwktFZxgi2R4QpsTZ1UYj9HfoKTW0QNn6BB60kFer3Dxoym6
s1CaDk0hck/zYZpcGzXg6dh3ZyaldvURCV+j9ZpHAWDinruKvp3mRvmMDNYSYaDpxy8FiIfsDC1R
FerDmuRbh5DcN5SetSOYddkjeBTFPbjP74wKHztQa1FvLaHzkGLpYKjFN1DYaUcatUM6o6dyvAOf
e/+AzWUwzh3KkhHE3Egol/XIw9UGsiNzz8QnR69CaoEGPSq2w5BTCanL2dUdzXdtWz2jQTEoEm1U
ntJIiA1Y92sbnTKgxaVDYqvqQbHkAVjzEncRnAJba+poKRi+l7g3olIgPRQue9r/1WkVQwSyQzss
+l5bMV1Teb8G2ZeFGk5hYVuPxoXqrzli1XaV9JyBu4W6XwutQOHckf1W9ZNCqsyYjoVITH8GC0dI
geRYl6KzOO932ftSN2G5e1E8rezTHShX9CxkpRUyZlcPVlNgo2nm2a7TWRH2eoqdplqgcX5QoTNq
dt95U3pbfVRnSBFAn5q0q8nGvHEOJmXqr+T4lzZVzkWHH1pT1xiaUnQ9DwYxaSEVHleC6KVs+aGO
mUC9aBtx/omqlot74Y7+/Xwpb5oGJOkWzumhHuztWA+f3DQE+aVv6VNx5mIck02uoNXTqX4b5rLL
uOLI0BUj29HoPZTJ+xjdzN7ttCKNyE4R7/FkN6VA0ns8XZJCva92CwKmRrJW06FuInvTj93srzY6
k/yZZ732QGNLMZYLXkL067/NYy5HUxBF8ryFlBbPnU3d5h9j1hUZiNd2qEb9hF6CfWhb6375e9AQ
rFdoi8YfYP0Xocq2hJHJrRzcz9+nLkPy3NiQ8f0WxV3razpXNz3DnY3YBZre+AlA/XiJAS0GhlXz
iYOgj9vyZJrgCaUomuTEI9gXJJX575NYn5/fSiVaqkHp26zQ7tbkAhpSkGf288aezjSOIY+zHQVK
iWRTZMzHQHRdb3C3cpbZ5EZOWENlEfk3YK8NEA9lf5movO2VShgPdJjZ6IQO7+PNauvQXocSohr7
ZaWa2BZDqp1L4TA6IFsNvtUOOe9qisDgKIXDEjs3IEb9lQI+mIdR24LOtgzItq6BnBxwT73jLGuQ
w64076zHeNWUlxrerwcUULGdZ5PfOvDO8QOl13G/Lt56+Bk05oAvn6ffgUEJlDBStBWkht3V0Gv0
WTvmpa+gQg9xyO4qA8hEAXTInI8mCpUTAVa2lom/rrUu/+taomavXpppB1dPfMe2+kc6ZFoNxXst
Gt50bVgNUiR99sz9oBbscRxL72EsE5mjgpYMj6GvGqmIXsZIXKEWX2lv0Q7acR5qbGVuo9fr0QxV
rk82YU7ew4T1aTQ02ktaJi9TnjrXieN1r82NZE9Dat3xZueILrT+TD08ZebF10w70oCCEjDTo5fR
fE5l3w/ZER3t8hGoqc5CM1gwQDov1Hr8cmgGxaAD+e1S61LyUg6SuJDdxofRWJ1cow59fnINFZ1X
J47LlJ6sbKlRtY3VBCAL4PQfknK87+ZCHMlEhwasTjvoYesgc0QYMo/gks8Qp1oAD+SK0x7aycwc
KAlDdvuOthI5PeLolA7gcIxCpmmaT9sUstG2hM5W2zrjxkYLmKj6+apbD5sEDaCADIEv7ANpGJpF
nX2nFseFTgztrm+EYbXoNpalgyJzhLjgVkH/5LaTBdI5b8ot2gzybSurqatXxPqPSQOCBiW9NECf
krO5gcnTkLwNSo6Ld4XJE5weVdpkmXvjWJaS3nzGNxnahshuoYsImkaf5wZMXZEGRn931KzP0aB/
hSBTdSHnwHQfJHn6c1t23qPQkx2ZkxJCfAZHH+6kp/bnqVb7faU2eUheK+6VTexlqKPJC0TQPl4u
sCw5OTcXQDHxwwVSt3e3oDIF6hVtLuxkJXmAIdIuNCwtAPqEpgdFPh5A4OmehkikYW+l6fcWjRyz
Dv5TCMGZW67XNkgt6vzTpHRXCgCA0gHZRWxc1pmQB0y+txo2wV5kvhZzaW0h7oKvlQXW+mIqwQ8j
MSujBLusB7JVEF4BvW21W+1e2vFtC6Ak8lwQB7uZSkOFwJRyLvp0oRf1vrB4zFJ8mawh7hp/kPoU
dLDrAYkqOu0yQLCYPKxusok5TsKZIxFEjtsllnWaDoViZKFDQ+/s03rgw9gfxgbQpXd7DDTSyZhA
tBf+c4qWw3HuP8TULJ12OfO+j/FU34MrWT93ypYGoIaGzLMtdZ3J3pY7spOFzpicw/NeP+PdZjXH
EJQEpx2KrL8s+mG91f7LojEEscaqT10n0NE5JfcUtAGxItfeTVP+lUzr4Wb/gUbhV4h+AU8rZwJf
pm/TbEK2WA7XWEeu1ibp12UHRN5lPzO2PASgyT1mRtkipVN1T32BBj5VmdGMUrYOeIRb51nY6EwH
Yc3fkLBzP2m4fyKHp0WnOeu6o24ACAn9IuMJf3PuJwpTfyrsQjpfco7V6m9zIk2JTn2cQpo7r8VG
4yIQZY1dMTLaXxnuz/4IEpdL14+g81Bj7L6Scv7aO+B+AF+kCIoeXI4OF3WIikp2AfR42tuuUHa6
09dXV/Na7HzQh2V4oFuW5GEi5Q/T2OuvN5M01ilgWzXrK+vAe+AK3dmb3BMlVCfwAon+oM7Z5lZl
fM676b4QbvEjN3J0UuLt7RH8mh16TBGRKKrxuePjPeXP/hTxvsa/jEATmxtU6AIO3SH/BF6K8oGA
DsNGRXXrsyX6Dg1gyTMBKupEtQ8TOLYWmEPZGIB6Qg1ja0xgrxrAt7trjGoM6tqE2rZEQmRVuixK
81lIiwqgJWlRwlCgsdNZFh00MWwyiJYAO4zXFNXhD7HaVidoG2AHAnGyZUgi9cQbq8GE3AkYVuTr
DtmlqcvU6kRLvK9DJgh6Bk6maPgzg77fBugRjVcg+YhPs63nl14K6Q1JUv0YEiCmmOd9FbMahQU2
WkuExdTRTwDS8YC029p9hgaq93wq6AD6S90UGhyQkROUP12NFniwIXOpYOtCs1G0aX0dnA/ygRzb
YT3NSK+JsryUDbhESdd8aLMJgKrfHZ2tYC8hHTEyasuMfPTwLZaOOGvMk26Ah/g8IVVV1r3aP73l
d7jhlNsJBWrSuwujUajfWP4CpdDyBzJ9apB6Yr7XgG86oYEdFGFvAdWYbrpCAZ5PydydYMPWUplz
tEVkOSHSJfm2ApEiUEbQmCd3qujOMcW/B/RD0Kss0Hq3L3Q0sdO/DDDrjQH0/8swgeljtYMbZ2MW
efLyh3hb2vXUq4Fs7MFFVoPeo8g7/EplTpLGqht3PsrGFgTtkLvwGm3yTbtkkIxtjZcelZeOIQmJ
5MB90g2NTyyb4FkBpZUCvkMamrb57ye1mglwXiXOSFLVoL+VBwU8lYAXQj+Dzf/YpCODTBkUYThg
T6q9EWA3bjS3PWW9ENdEHqrJ2vRNDXZ3OaIDAP9m2uOlU1q8clAvULf2aQRKR/BxANkHSeT4uJqy
qSuPfFS/kIkO9uDVe1fV2TKzT7tkX3XWX5DoGY7g/oSM0TDlI8RB6yEAEbqFGhNvkG+XRvJQJJ0t
4TQ24/KvqlBV4GXy6YQtk7Zp55H7hLXUOLpv8F4OD40phs7oAJY08Bbkp9UM+t5s8JtheJvQ9ZDY
bmf1kusOpIwU5jm4Jys6/nJDF21EG7thlhviuR8T5FEt76qrwHIlUwP2UFtTjuScuaqioRJC6+R1
Qf90B9HqKCCvi0fN2RbON3QWi2cLXNBPkAOou64bgrpTLi0HtxhF1ha6s1tRqXtaR+/w0+ktLjbk
1fuBHzT0u4INE58IOI7sIdObAy1LEUBCgrBPaR9plFYgosSWsz3RashZDSCxbwVotGzojZrQw7O0
EduwOdE/RWhmRcEjBU0UlEjvOL7IewM0umd0ZePW3MXNcwtyDF/lUGar8UeLkPCJIRfUh2qcTXdD
XAFwIXOq2E5rQZomLVjxMCz1OjF8oBnyMx5K4GtpTDTbKKYTZizTgiIqfwlMHIgARG25VasWKsCy
BKfIElwkS3MFckDeOLF7MpHT7kFgo3om31IEOewBRE40n2zrIpo1AKNbDvdkV3uFQ5IGmlno19dO
3dBWd00SXaNZMUH9RZRWcamDyEoDR+ocZT9KPMtBriI9Se/hFFow+daGdrBPRnA3I5xOl1BQV1ab
YUBZCvLUoee9JDUTlzUFIBQTbQFRqtxR4oAcaW9OEMLuuxA3WOOBHIXeo+Zday8gyCgOTl1XuPF5
+s4sB+++YdA1KK0UggrRPAdq52QvjLu178xl9K1123vOkZD3p/lrgw0f/qo1QwfJ2P6Vm+Vni+fV
10HBfy36l8Un7AfKMKmK/jqMNRICpqWd3WSa70TsDIdW9ThUefXfrlxP5scrW/LKStLcN6JGnqUu
vqJo//HK45B/zppSDbLKHC9zWm1BYgY27tlUdmYtlG8Gx/fcG3IdZNiduwHFv3dCz/94QB0dooI8
Ux9yEJoFTt82r1Y/vEjQNub/DWojVDrn/JuiKepLPDp5qONH/xAXkbJD/3Z2SPOsP08smzeWN9fP
ThKBMDoxte8Q0nj7GBo+hhLF8ffBQBLw5mOI2fvtY6SmW//yMTq82JwNvCcHw4Tfc8shX4EiRPkM
Ktj6ajDcVuTI9FQcgOWrHFHdkwlvW33o9cawoyFNT2ZglWjIjGmZjr5upw/kVDQGoMccRMfObKbh
aCTWU1Rr5RVbLQATmPUEPQHraYxlEgYiSEeydXEsUb+S6wokx09AGJVXO3qbDkkw1BNTC9kEc1BP
AzPfDr08ywF/t5UR6FI5stNxRm6lMJA4lR6Q80C1R1P3KlgqQ9J1MDVkF1ACmU9ggwWHkvqDzFAX
hVSMjCKdGoqqZiFOTate8d4SBWnTgA9TcLM7jZJBhQ46G0e8H4MMOgX94351QBoB0ep7tJi6Tc2i
O8h1DoGB/NmeindFDu4rMEy4IEMFzpq84Lz29lT4K/UZcrwu6GXtKNoswIGZJ4kfRdzd1anWGSHp
vWvSCE0Fd0fC7iQWT2fk1cHi5jPpbRmwMwNnUF0HSdhlToxnnVhq5UjY6jNR2JJPjlafjFTfI3+d
B4HhJbIxOgONZICFRdwSm5yBQ4leAZe3QTJOaQOdEPmySKVyOizRJjPQ5YvS/HrwhCI2osHbL0/s
u8xUDIAUUvEVwK6wKbz8RaRdg1Y/2ImbNk89MFm0xWJ3hWQYcyPxVdrXeE03/8LrG8c9DLmXSTK2
04HlOrpF+JAi3Qbb6o1lXOmwGWAH2i1WRZncxxoeXIxxdFoIZ3r1vCgOJ6PUD1TdceqHeRb9y00U
dzJZWzwU2MFfFfynDYaNwoWbOmboVgkKnFKYlRv9dG0F/kuprDHq2LNReW0yFOdamKrxBJadjYLn
DTRTrOGkFNivkVKNXmh4ndMTNBFJHRvIvlSApif9kbyssA4CtBWPcZyYtAaZR0iLnpISa9CSBvJg
wCPlpV8mdQ4FqyF5akTbgn4HQKXWSJOnGsT9IGtxg3kC+2zQGiM0DaPI2bam/ebNsa2mqWT603wZ
QU4HDXYbC5o06B3oHNbIf0q/EJg7tdme8E/pF85y1Uq6E3lnWRknL6rjCE7Ab7566ddEw8TRP879
UzD91nBXy0/8WKXOFFS2pzwrsfjtTEz6m42/n93EKRm03Ke+m3Z9lRvHZHJBuiO/tMBBPIpmEk/W
yIxjM4gCqob4cnag+zawe/lgpy9z9E88z8AFOo81t9VNYztIEIHE5Dj3iX4UOrNDSMIbPtlWx5+G
yCXorU/zVrdRzXbIEihk3zg0uX6BJ27IXAMSX4qWXOhQ1sUz+lcdIB7/MdEZeN28AJzyxaYmvUwy
NlkP2hTbBQXar9FpArB7YX9fzYaI0/UKpVO/XcGxgN2SrHFeoMdJsaEZa7CtlE8xL/eKApZNdC9l
fltO2ZZB5RNacq6+Z7Pa3quy0qskpXdUB0AMZKUXT9r+sUfOCTILLXRbZQQ5yt7ca+ghWyahvXgI
e4ibCW2O7iFHynyl8JovrEE50tLL5FhGY/MCPbLF3gmoFEGQyNy0edd+afCuqml1/WhUEdiKSgGk
sbSPcjo6oOJ1egvJ1afYHj5D5KIOob2XP3EV6RY6IxuXNiFtdPZ/E6fUSC9UKrimpynRAs+YQbcv
72jWbh4FezX1RByFCswyWfOi1IKJ447SJAb0KzbDDBJsDyI8Cgjytl2faTsSupgd497SavUxL6f8
Ie31n2SmKDd11V1lmuJVRqmeszNK4GFqxXzCu2Z11CzcBFCPt57IVidJOKHJ8WpYhvWUQag5dIC6
3lEETTAF0p1SAPaJbHLCaIO9dckDuHqcAsSXb8DanbwALt3to7HTN4lMfTmwW8z6aK+xLfoq4/9k
53MB9dk28pMpGe7zirvbXB/rTV0l5SfQGBp30KX0giRi5SeedGhadmLHVzwMszlCUqIBPSYFawb4
fMaS35Mzb7L5MQcJWYxXJw6drbCMa/1ZH3h65Q7jd2NuuyrScDY7NHhYFj7X4mhvGjvN6vvxJzmU
GnRXx1Kf2GEJh2wf9GYgQgX0VAsWlrmZ7s20Hl5YaE8mf1GVnkFwaip8GsbNIBkmFcjASi9USRuI
K6CVhYblBAWz2OJPqEx7V3ewz2TGXxcMRTFA7k3eYUkXKmglhGDuyOto4mtkCrbNC+zv1sctsiOF
8FNkSKAF8OExTE/b9eEbTRvZ1PshgHwJKbDAOUPmZXlW00QdOegUZEgnE+zu2ENqfDvKKls5TOwx
naMtG5L4QqZBdaF3nHQ/yUemddJq+3USm+b2qA38J8X/byelA9BiYHvARxt6F3lSZ7p4WQyoR9Nz
o/0uuvioZHjbfKoiVj9XefS3Jt+6WqdLfRcvk2fQCRrL0P51SN41GBmr/rwOeY6OM62I29BT9pEp
O4snw50fMIqpz3j848hwqsrnhd0+AhKiB1aZ6FdX18QWstLdCURw44H3EMvxHLe/IL9shAoAE5/m
FkIaom67726b7HsNeFu/Bpwb/AQQCi2N71DeSV5t3dGDHOW2ZclRkbSPTvW2JJ8BWBq49bYkWspP
Mb67Kev5q1LrI6gZcSbQg+dD54C/Vj2uSWdc2v4YVxszaGI9EJYGEyuTLal9R0irnG0HFBctiJM3
NOyGDkLhUOQkpTDSDGtK3Tm/20lazEYCAw/jPMO74NmtIBvs48SM8PzxIdWxnHx0/ZsYFYCfwzin
xjYejCFMZifap54nXh3IWQ+8bj73Wp2dCzBE+xN0PV4pLE1zZQ+OYOhsmo7f6KN3l+V6tEvQrBii
MdncpLzB/3VTzENo1AV0P2gsmDmAVsQ0NxNEhaALas8bQ3V2wDL9jCwR74m3HqArdqGzd/tqIvts
aUs8UdyTyZKAkQl2PFXjPdnJRM7/aL9ZH9/xD5/n1/Xpc3qE6Hhfm+vW1kNX21ZTbBNfyH8OI4hs
hT5chioH73vLXZQuqux7ZzhRvgG2HfmfbgDJiJywxBhzBqGXzIEqTIa79O9LrZb35ZbpGSh97amE
QrhUQzBrS36L+ibwNLfYko20EwYwn97zQvWNUQcvNh6lhhlre5RG1QU3xt3C9K3eHc4OWOY/pa3x
9gDOmrewBUYmwzxWD2ewhoC+75+wmU2/rfZrGE2voxj/xTa+/caMjTEUmC6ssaBJb7TONe1T8wq0
J0f/ML7otXoqGJgtKLI3DXZn24YLrkQdmxIZ380pqA6TDly3FCMUy/a7Hmg6HTWWJUZeAezL1ocr
/A9rX7Ykqa4s+0WYMQtek5zHmqurX7AemWeEBF9/XEGtolbv3ufYNbsvMhQKiazuTJAiPNz19eye
i3A6gzbijrxpWenjuWXNySG9k0fJgFqxQ63Y59DBfNFrpCRCFkYX6oLqb9cWffKoQZHusRit9ahq
XLPcMlH11FUr6k6TYe1BxqzPo7mMAYSRZbmnUVoyhuDGhbpqyTEHJx8tWYJeJ+dRf3GiELQomo9g
RRyYFDdRTdcWgIlDDu5MsRQe1RM08ZJoS10ji8XJ1KFZNDRx+RQhb/Ro53MohRzaBpTPy/Sua/TA
Z3xj9BZUCqPUv5cNStVMpRZaiwG0E6wH0JgPYH/4Tw/h9adW4lX/hweQUwiLq5THX9ZgOL+vZWJB
Hx57lsLcAImDkIpr2WgnRbs/pNqWiPRn2zwOUn2Q7DctWGCdUjN2TmMjK2GC1RR5sObMqIuUydwl
hA1hamLhzKYFU/MxidA65PVhoh65fkw0UY5wjiOUUqdmdeN5doL8IHsENJg9MtN8QRlXewFJLINk
eeNtEN+WGxrsmeZfRoSsejVIprLMrxXLTbDSYnaWOOkGJfXtlqZ7emfgJNp+n2erSZDS2AHen9yR
SfcGbKpA/LyjTyAHj59i6AGvaJTWMJGDK3VzuCeTqDVUEAmW7ekjQF27OTqmqwMA8s8nAukPVL+0
B7L0egHVp+l7mCbDgQJwHQhyd1PD6zmAJxKrv+JFe0+D9CVDNhai72l8T1+wOOtR9vHv6V1R1+vY
NUHfXGbeIcF7ANhd79D7TfHkmGn5VGCfZMlM3qLGwnfcMe3AMeNuT4NASE97C0QJAU34mI7nVQES
15FtPLdKr5b1SKAJEy+hNSC9E9h3wHefNUgqt0Im30GD+83l0PcB0Yh/KGKoMbI8N75iIo3TxLHW
vLWTAjRTrjU9NQ+OguAbWjPukRY3FPSiu0de2FmFdZtvPbAWCMggfeFZYoHtNEcGI1dKUkrKRdmB
rDU/2f/tj5zhxfTbmB9QuiwBYc2AVFCRvz9igDVL6sBKkNBYBj4FC1uKBDIBVs0ywTN8GCpwaYjw
Hipe4b1rIMuC7bG/GyBjew+OAMT8XZR+Cc8/k4cZpsad5N+m0XHSIPdjV9GH/wqZcNPAUezArVqS
fGkNWtJpWmj2qTs0g4ngLYd6dzig6E2d7PBcciHjF/UH6ramvo7BCvuc4OSBbct/utGrYnCgoO0X
/V/dGrUaAZk/3NQ5Zl6N7HRTjdvdclNajQ9gVB4yAeAEhMl2/ZRlJ+iC5afC0OzdCBTCLRYVYOyV
4T3yEKHrxnSqNzOJ35JY1L+aFHp3GZPxypKAQLdx9Yv7zduoxeVb0ZQppHEy9jia+DHXWpzfIFDx
fpfGkJ/v4tpJukEerAX98dfG0t9ZY6A0LU7AbBFHzCcztCFnWpm/2WiSouDwIgMSG763yRF7e4RI
THV0kLKBMI9jP5It6r70wh4ehIHXge9AdridwIW1+EP6CpDGTscutTXa+7l5HfoJoqWVfeeM0j1a
arPqAruxNbIxRRp76m5ItkugXf9tnMXjyWgpz3RjH2XneT+rTD/rYDlZLphrzBb/n4t/+VSpP74k
ffOV9si0W6aN8jhAbL4L9QPZhe/dYssD9iGf3ngE2YElvEthYGW3TYid2260pcqDUbzUEZQqIBVh
rBPkGSE5l05XK+z0gBwc/yXrGzuISxSrt12UB92kR9spceyrBsTt3Bi+GZ/9zt4MRYjwFg2Qi4Dc
UlDiR7Yl24D6v7XuJBGE6Xh3GwToQnonk9uq7PDv11QaApDdeMSmcfwC9lwGiUpHO3LVNc1t40v2
WoO85uR4UO+LlXa0UUws4B0o/CemlWDCqn/Vo6V9VRdeVr9fGODHzToIgjgGsoulkRsvjdf365h3
9k0Y0BbI2qQ4ImEARodw8je1CVWE1AjLIK9BvhMpebpSXXEPaG8AedDXDST9Uqkbm//uQ47UpCnY
TmLlvSxGV3HxrSx7H8ct60xHzqGKpztTm84kQ5al5ninxuiESWOtiW+LOpx+jP1v88CHApZ7aX9t
IcuwAvFR/BhbobcdPWBsBGgML2bqJxvedMZLpfFvRSWhZp6ABw+7uh+ge7ZWUk3SzH8mAXwrLyjo
ScGsqekvk5TzJMiqzpPaCgEtwE20cMhOSeNoQT6JNEDMKTtFoQRJO430YTq+X9LQlOkIoDjFdLQk
EmilKqusNBSCJwaE16EFlpz9EAwaWtG1D5qd1kFVd/HXsRA35qDWazWIb0Pn9b9QMvU79hzvheUW
eJg9ad8ypmfQferiI/5l60s2Wuamsz32aKbdaxJGu0nlj6gR1egDWxOjbpz6uYV0cebIo0EZqE8+
H8OxF49H6vU6FOf70Z92BAmqJHTKhxYRvRkhpOBDoGT5u61zwUBBotTkTH7yYy6hjmg98vuv6zkt
9uhe1p/Bv4HyFJ1p6yXCMtj6E1jSgblRQZrSBiiwclxQlSl0tGpoUghtp81im1L/amhfGxy7j4nn
1zgl65rEv2G0nrtSFO5tFEWKyt3ER7gAxEmJamgATHbhynLKePfJG7vldTvmw2Vxdpgi9s7qx09u
EHJPNtIpWnCBv4Igxr90Ve1Yqx7xgINvha+1aYbXscO5ZQ34/da1wEA2u6DmalqlSajh6TIWa+CJ
IGqwPJ+kmdcgs97Qg6knuz1y+1rmfbEWyplGwhwZuJXeASCYdrPzHw8/Wr0wLQNkiyhLV2yHrqJH
jMwSdZl0qRPx4TJERmGkNlB9wGaoKaSB98kvHowqXpOjkxgoD7JqZh1MW8y2eQVrrPctZNrseFXU
BeQmDMO+S7Kp2TtJnx9KyxlvE4QgoRGXNm8Sco9Mi7Rfnmj2bmWyrz0rZECTCjdt9iI3wDzi8/Fm
Ycl5UqG7F3oi2GW/R4zInSeFwLXd+em4MaHQtypUpYKrKhWoqWUTIGjlXyxbGMDVqKM9uDZi0F+h
9ACEjO9+ODWBuaSrG+DNEfJZfUzWq0TsoI8GeWOkc27ADMtbkYnmYrpQqO/MwoX4DihQ9KQdj5Wv
31PPVSa6Am9JvueuKk9QU2kRGii1KNvqNeB3LGzL91X8PO/XJkckNTG8MNmUNg6aMjNBSLjcCrkl
fBogaPa0mhzTfZim3bUDqcLG80SyoV9UpX5WelI+QsnNPFOvDf3+UjYcvH8Yo8ZvdLFxgbjYpJX/
bkPl6n1Yad78W0RVbXmpJ+tG/vRTBHl8t4li0WyWhUTY3VmQLb7QOggOg35jZCmCTKBUqRX/lZEl
vzuRsjtngHh3F4K1nuyd67DAaA3z1EalfDbTeNePnvGWCwNK1mU77sgtQwo9N3Cwb6fBPP63ZSdT
q1euAA0XLVuEojxaBAtsNW7tUTUYbgpn6rfEQkbdFLH1T91YdYmyTG+bcLOMhgJBCb38HeG18DxA
U+jYZfgrqWvHiJZXrodCBDWaOoojMq6BS1RdPQX2sFM0/dRFyiC5ZHWfzd1oFPolqrVf80rIeFzT
qPxGvahznOvQ6y9smqbnvuz6mwYdMRqLDSu+a3P/SmMSyMW7drTAGYA7glGjuccGax+CYOU50SYN
mKJxS2PFYBoPLggDaR53ePs49klAY/UUJU9u8bvGN28nUmDdeVgOj6IoM9By5cPJVeROgA1b+9S0
a2jpgC9qdkE1TWM5zj310jI3gQFMjC11BwMY7jLzr9SjSSU26CsECIYTdWlJ5vF7lqVPo6I9yYc2
e9BU1LasY3uHDcYAuZu4PkjU7l/JBUmZ+AoNisMyoS86fYdCACAo1CLU8CLp5kWiohkOFqDLKzBM
+Ehl1+4qbXygmWvb1lam5sQQ2er8tc2n8K7Oq/AO1ZL5PoG80Uonn8ZEmV1Z8yuNUkPO47H0I/du
dspaPFxafAfmdTMfTEm6k0X7ZdJyr1LdxkhBYetnpbNGwRUwJH6kmycH/zgfe4FCJEBrU//T218m
Y77hDEHwutd3Kc+HvYtqoccodn7G6VT8KHUfmQNWPRegS/ubQ9ayZ3+s6tkBL95hX484dKkVchyW
Hhh4ZFaJC0370ojqC8s169XstlNYJK91I5urTCLgtJWZlyLeZQCOb5GMsl6XSe9d7NZTRLKmqTrN
b0Zp+viNJHGF8j7II31qeAjAWzyMUPnFQKverXQFmXd2xYEnsaS/JotvmtjnZFW1C/MSaniO7UPW
Ne82Tmemz12BrWDSR/3PCrEqzbTt3x3SWDUb0zenR1AjBz4bJ22O4yG230ejblFsp6aHELuZp0+e
3j4j5TFs0hy7/VZhIVyFj+haG69Lxq/UYzrYFKY+6wJjNIDvUKPcE++jUYRy+capgJhSUz/m+54s
t7oPBtMEFNaIBaAQflA1KrkFWhX8QB6Rt/fAFYWzwMBM/SsXTzQegtttbVr+dKKJuZrYU3HLJJ+a
PBmPTJVVNL1XXh11Rd3IDfE7DYezMUFrGywc4GdsKnEmN/KYtKja9RxksQeAj3jgOUWDjOeozbUB
YZ5Wq8TQxZ0xePUV2BcNaFakTl1RV/h+1kqc9J8ZVpT59yAEBId5bv9gnded6OXE28S/QgZt18d4
0wetGQ1bMOm162Wrpya4Iu9PZBKg6dvqngWQNMKjXerKr2FeH0C8o/0yHOMM4dLprQOzQMBQ738D
b5a2d7g+7FFeCtSmmsQc1C2menOYZFzdptAuV9lYxpdcVaVmCeDRApJAc+/D7nRO2a0LURxLC1yK
C8kMYKHQ9dE4A7uqXh5pIMfXa1PlNnL8ZgglV66PlwYMaa/8dy0M/hqZMgJHLljR/Ma3Xjvwf21T
Q8gtOYG19X2O6Tb2q/HDjvK9aMrknjdW/GgWFoDxuQ76qjZNHvOuas944rzR4BTH9QUU1ZdSuvnZ
GrN8DWVcCCyqrs/xBlzRJTWhluIRpkZGmWGEQbhTCfW4GzIOzndA4vJ7e2TNNQd+dNUPvv4lbqW2
rhqzPFA3Q8YC6pjiOTPUEQw421UMZpgvYdpIYCt078BiLz2h6tQNsB1a8azrXqYiii+6Nvog0AUM
AEKy/VqrvOhYqa5y65SbHjXxBfFKaKJFLZJhQGGtQWUTH6n74Wao1QAWAzcagQqm9jsqO8CwVVff
fBcxdRUxT/VWAGnFvav0y+qMijh3/eGBlARKAFIhAld5hD0o5ckDmkTVt6h5X4M8NCjOgYsIHMl4
IOkPPZJpm6lBDYisGuMBpfTGQ9752xZRyht5FElqAXHgyxWiU+DZZak7rfC0GQ/kbFsozO7GFpgr
TKUZrVoT4ch2Y1diKoLa1bZycN5MaGodMtAxrXrFDONMYX2iLkRqrGeHd+/dSI7JNkGp8lo2nbuv
SwiG0VndxV+97yqRrOkgT6PUpdP64mz3IjwhqJOuKKvV2z2ogtNy2CatpwGkXPBjZ1veSQdqa86O
ZSEouSQyrDSB7JQ6a0eZ7EZggOaVlgl/rolIEVQJ11mMbY+ZA+gWF0N252d4o8mJ3TdhCRMwBCdp
el8X05C6kESwCxFEfc7TgMVFt061PtvO/TqaFGd5Yh3mvhHi5dtU5ZWWqAo3uxslx/lQTQbebl4/
R4ktSOrkMU9ORSSyM3Y7783kpQD7/NmPq3o4Fe2J7DSjD30LNKo6Uc1YV6bA5tMQQjCYoZbSCjVz
RTZHDeC/vwpKgKI2Cw0IXSGMjjQqkHZxUjxOzug8yQ4wmTG58U5znshiadMB9BH8rlOmwdKbVVpz
diKPEhmJddtBCa3VWhc7KpRKdg04pGhqDCnZI4qx/BV1URJrXP+POzGr4XcJIC4tsvA+zx1USk9N
cepVk0gLfT7GBTBDU3GiKxqubC5BTmxJ8DZ+zInIncbJs55q8Pn8eUnjWjs0G0hpJTs7j7I16YYf
ClUdVuN7sjZbXVw4APgXJ8+zda6b1km61a8uzPjZEPy9iVKbn8nmeuDXc+z8RIOT8uBga0Ac7cOF
RiQq6EDpDF61Qrtf0lTTwOKTPjZv3UdluY00A5koTUWN1oOiUnlRj1xp4hT388Q5o/XPWsvy/16L
7B93XNYy/7kjrWyWpXVCLTYen3gYNRkqbwnB6310cdwxn9Mej5VlFNuJz10aRUI8zs32YjuauEiz
Cw94tR17MwVih2zzpQeAyiE1jCPZqCndGvXMqkGZAUhKX+MeJwjwdnVsfNYAv/dS7bXum+p7aXmv
Hr4I30EFPV8ATzpf/GtIDyV7gVTGUQ2Xaub/scT/dx9IgKHKC/zdG4c7zrmRrr0ioocizuNtC53a
mR3CYlB2qWvdufb4k19M7ymZTOv1b5NCz2xndoj/nCTT2nqNLDs5ixLFl7zQ5B01fcJyaGUGi2VC
IO7OTdSGPIuV6Kuu2CzL2tgZCc6orjDGT1NzHmhhU4XzkoMBrg5dqqCEuoOK6d01YWzsshBEsGSz
kaFctT0rQQ1a1psBNfWHkHX5y6hNu7IxAWpVdt3K/MUuourdzsDYdmiAr3txKpwhP+yL/7/tVYP6
NcpezYkvlb0C5SU0mcc5WdaAtvbM/fZpyZ/lg9nsBseTwZI/E0hhIgqbeNslKcbt6C2PbHki02yP
gypERRnl3CYtzM6xVT8tt+Z44OyaJh6DZZk2HD4vTQOjkc9L00I6qJzvuGsGk4EKwc6dEBjMAUm5
5rXrBlrbFagDkOF1HsETajygruW5UDbya80QCopAkOxohXkuLfCxigC7Dwqa1KIfDban80qLaVmz
SbId3jfsRIPAgT2kTs7PA8r417Jg2HGrjcy888CLrx5tpGaVyQPP9L7KR1B1qS5tV5wyQq5NhNmJ
bK4HggOAwm80OLupdV2kwreLrTR/L8tqo/d5WZrkawhmpaLLcI7CNoiWHcBoTYPU9B/Lhh2OCmON
XZXsNedQ99jZ0X7Gi4CDoC7tZ6jreoNAIRJSE0uXRlHLht9LdvYinHoGVBDvQjl983sciSKmD2cQ
imOPR32mjHRFTRKWkIjN2h1NDcGyjteGmkL9ZYWwAsG/NbQPf9jnlT/dZMz9ZMW8UmwR4hgOkkWP
pj3oXxmEWP3QSX4UPB2CVqbeFYK//Rk0HignHCv/m9FcyMGBKnFQMXDKN7KuLyV0RNY04O4saEx9
h7Jzs3YbkVz8OCqu8QTsAVJbyQ/XfBpqY/pmoSh9DR3bUm2bwx1SxIg9dBDuxDt3/FrodrdKMiu6
K0vXvtIAjgCorVADGkrs5oFaA/9yaKKOQjZHZsSgVnQUBEp24oFsoneAshuH8aFBZHBrRZq4hXls
3oxWv+/UpjZFKol6otfirQbGfCgCQ+QxYsw8IqpyoKKWpdCFulB3do4gP58HyZ/s1IxILR2dxN3/
aVfLgh1aO1ZGv//kr+x0g2zS4hMKcubBP6ajehf5Y13MH2+ptyE3QCLL01Tnu2VZE5j6S+qJoNE6
eXFdJHQkMPm3IcTrGoVmyUOX+YD9VlBskK1fBoZt1K+sa1HGJ9r8q+cBBSBE+cPPQJ5Uuvw3t8t1
lhUM+qEPSAalOKXkXVD7VvgbqTPAuPPsu0x+okavebY5HzcxHo3nRi+rk4Hs6nbybGwqQT6wigqv
/2GZUaBNefEbHNwv3BntV1+TCO4j8n51NV0/VDZK9xnOZPdp6Q2B6HXj62gPB+Ea+W+dTUc++s1X
gDYh0AX2Q8a7VSyG6VE3y3QX2k12bFiX3WwvjtaGP4ivQNLvxjrLf+lj/IXn6fgyCDni9GmUZ9/g
9hm/7GrDBla9Mo5woHK1+umQMC8+NW3iBHWUclBgO90p8Yzpse+MR/B0OF+h0Qw1p9Duz9APqx9A
0/ad7PhjEJUZGnEpQVt333YxgNSJt9Z8FNeBADO6akWZXBojxmHfsobvrbNx06T8AXANZLKUg9m5
4w41lPEmNbPyDsUv5V0VosALAYca8XqnuDOgveat6gKfeMpvZEINl4bMtPCteCW1ah9pfboVCvSB
/2rt3vTyZIWwsTha6r03D4SoFpjC6o56sRtWl8KML8ukvMJbf4wTkHh+LFQiYbzGjyndagQRwYb6
fWHyYbHRrQqv/UFkb5Pi46wzPp76YlU6ivJtJn6bW/Kh5lO/ltF06oB15YZ3hITNynHB4lHl1nXG
LEyQxkBwIN0SxiEqze6CAo0XGiSTGxsX0xre/Tsg3JEmi5yT1npOQHQUdtV+qRLbeDARNDv/xT40
5Wd7avZfnLx7928AAAqIvQLfmy9+mJoPMkI11RzJKsOhe+d3RRLkzFxwgxImgUrVCvAv9G0P7onQ
vsM/TPU8QJJp36OEe9uPlvFlwoM34iz+jlcY6FO6TDuP3JluUKn2QJSBgmQ1Eznd6lmqmV2FwFDk
1vNMcnBCFIHRTAuIihtPITrO/plJ99QZIIo004k9/UsH8BE5YKeH2otoU0St/QCEeLrFf4Z/FlkC
vmGIV++tzqqRF4gtqIVzHXrUFuhVLTP7Aemi7VizKUJNYrwBR5fxI7VRWQjEbPriTLpY+6Ywb5WI
tN0wDf3RbfrxjDw7xMdZ1Tw0eMyjPG8o37CNeAozgHtX8cPEWzCG1axWqiL2W6fpZfC3zzZx6z8+
W1Trnz5bomkQ2VW1X1S6FcuuCDor7o9zcZbqAjXfH6nsqzO1B9SRdIdaZJlYIbIKCjkK13ktazZW
AsaA2egibbvxZKytkMYucWrt2VZCzCyIZYh/dTJ2VYJ3dOScJ6XiJVVTcp1tuwhi56yWO0uy8qgB
EnIRLpcXuqKGpxUYykLXXS8DTRN+Tzo9XBUtk1srjayDx+r4wRtVSdsIql8gT84o8axfyWO0LRP5
TesZ1T8igB57dJR4lFhLWv9TjH++JKcJTpQCYGnibIWMcewHG92I4K7DPNSghPmmUbDizur6ldED
GTgAFvTkOoBI29n0hdxCHTSnTl0jAjfgrJEkfX/tldsQoZZPTf+bm8Qvf1cCiggZK8af26LYoZQb
eT388ramE0+7QnVFXgcpdENes7LRj5npQnZcm/Q33ZG/xtT37pBoljewaaNiXflbhu8GHWfIXKll
oY++I/8xZe/LVogb76cCle2g1gbD7tYDZixAdjE50NGWurWepof54KtGUbGRfOoilpkc0kZHJrpB
dalHwNUocYaVYQzOxi99/ewQ2hUvicHdojzj7v2OUKc5RT3iNPlk9mcUmYBeogBR9RkCnaG5jWoU
lVdMii2NU6Ox5Fvq1uZOliZHDQuapIyGS9U1FUr5cwcMMp4rV2RMqu7dx3I5D+quQ/ZXedMAZ5EE
/yWUFrIayVtorfMLFyHAhNCXCvoKEo0iA5ofqXtcYufVb8H41q88hCblioytGqErD0iZQ9Ww22Kv
DRPUH/Mot9ZGDaChxM7AwWv81NEPDT+h+NJnNn5zdBl7j7WVp1A4Q9ycGuSocoGQ7j/9HvxCJXj9
yfJpJvWnLDGgWR7QWsscCAkhFK8as2DWxpa5m19BD9ZvdXCBX2sjtC46fzYU3IsaMtPVFAsrcNOx
3CTYqTCcQULvPEVFQC4Z2Ua/bKHfE9ubZYU20Z9xOolB0+fxcqVBlezoq4auoszpSzApuDDiPOdv
yNpPrQ34rvJymA2l827ckw+ZbKf6ZzYtufTJh7pVVTh2sIy4BqvWhgtByVYgYSTK5L1JEY1sUS+P
fi69BoRD0a/ZltMIuTstq7ZDof2mCOSnIGWWJFD5iUGe3gPNfsbZ8XM084/gJk32nOhZS7QXoKCt
i6mBH1BY8Qil+DG9NGNegnuJa/coQjODpo9NxHjyaAXGyPKnjLINQIolsB8JhGucMP7F0+Z7Fbn9
l3ZE3l5zY/0BGx4P3JOdjv/HKjvgpTWABadFNT/LNi5ervg9OCX+LVIxnudLzeLa0WixpyqzBpVE
aoQaVwCZNYIWT+I02CcmivZAh/EG4OU9xDrbR2+q/TOKBduA7BoH+WLVxs0tC63pznck9i9qQgyu
AGSMKudko774yasgpyv08jmqpnYlwch3pmYUWnHWVbPYqMsF7wInN7fVBEC4KLtL50bVsw8U7EPn
hYFutjFwLevWLfNnR/bVMyKvgDfW/IEcoyq/AiXl3ajXpu1PWTbjvAj06kCrmsf4Hao1K3WgxYNI
HKibT860BhbI3lG392qkBxHg3lJ3TMIOp7HWW1vqpuAKTQ7IblgBjSITrx2bCvQWNOq5Q3Lpe+xQ
aVSXZntDyOCeBrF1TVa1M+r7QtOsCWzLWYuCjPbYY3OAUFKRhRd8t8ILXWmi/gK+bLE3jcqZVmYT
DgjAj2CCNwocDAsoM6sraiKoAhzDBM3S/ZvfMo1mkAtNW7r/70stt/xjqT8+wXKPP/xogHWCHwbj
MYwhsqxBJaRa0eXSgPjDWVdWLVcQSshPywBLQEnfVMU/U6i/DHtqxaVLV3/eIO+RkTQYWA7/92Xi
5uOD0V3ok8zG5a5kdNvGrlaubdxPPMHZTX2IZQp1Zxe6pCl1nb5CebM5aFZS3fWQhnSQCjqXirGT
mnp0gALRwjoYTevdJugqzbYaRI0uo/oFABvNu23LM9RKfMylGVUKtJxk5mWxTzpqt6ccTyK66zIw
gl5HuCK7ll6MnTmPB3eT1YkfzHf8WBhRKhRug8Nb0L1zXuKU3Bjpel6KJsf8LWcivs1L5dyoN3Gi
NbOLr/lXCyREOzBM8KPLdX6cr1g+vF/9xUYu0rNZjh825lFTflwtNlcts6xKA4utAUtokNr4xYPe
zX+oBwZuqhhM6tQNncx/4CYktEVm3mLl0UBebR/3zhDQYGN7/kOFeEvRCP0yTxIcSoEo4kHkCxDR
knflzbOsK2hSmp/15Fw1V69/2pxdY4aLEhYvTLszS3JwM/l6eGCtfCZAOsHQI4VFRyRgti8m8iB7
0Uw3VJmv9BEHgtxJ70CgZ9+nScqueCBtqEeNNoHNObf6n8MYZcj09UDk1X7TBZ4bgsWAFdGpzW11
nm/ct/7jKkuNdxtdDbntvsXxmK/0qmBv82i00w3/MeM8u3ccJ7sH77V77vrpRCaIQ2T3PYD4txDP
MqjmySggt2G4j0HGdEde1PRtt8+sSlyoJ5M0u2/L6rViJZg01Mpkkh04K1zNjA6LbaisNvBSPduR
Cw3kvEDRRYUiHrLRmnEDOdGot7P1cteIcWuXSTBQL+tFVm4emCGB1zI8fOC0mryT7fb3NI3+JOAi
GiiV1p9WNxrQ8KbzR1j+hAwnSgH2r+tiKsP2TvosPi+fjLMwWRmgSURNKv7ByLdz23ClaS779Fc1
ZggYqQm6KnKhxp/AAdIZnTH/VbQoG3yI7hUFD5bb6n3p7bUGuPXlLx3aQTvqnviy/MMhQAref54f
lk8nS8e/VdEbrTX/H/qyVlHX8TZ3p9o+gmFDqGIacWAmRBK0qpDf0q5/MvMie0oh2Xhkug6ErrJD
z87Sqv46YR8O8KfXbXtQGR28orafOYjuyEl3TSPoXb29JJajrTWnKlYcAnyPgzReRD+WF6F6bu1P
W2BFwJzc+MZj68r2zgPpVe9lxiOZBgPUXlERJSeyySGq90VS6cE8wTGjR2lsQ84NMHECood99ZAe
aHFw4mZHREWMFXVpgo8vi+Ya8p5Mw4RQYi6HdkeLo9qkOKdW+YsG6eNqiXFCCje6zXfvLQG0WeJu
aDGPZeKq2/WV/Knx0/RblTHjTD2J7eEuZOYAOhH8QZMmo3sgVdY0SKYKEpkruw3lkbrZVFt7liBY
Ry70EQQq4/TpkQwag8aL30z6nj4AaD30Y8QljpI4U4nkVU+s4X6yGb+rJ/EzFL7/BdLu4waKgOM+
kujGXFuDdAsYzdT3z3VbQIEPFdRfwFNogxK36E/1kAC6Zt7P5gEKfLxpwBeCGE3wfuIGhdp+xukt
2PwMqY/TUNarT0A9K+0gJm5YDxo+dh2Fr5S/jvTyO+949VQjybbnHSR+EKX1n5QDpbaxB/xud181
BDm/pw4AkJmwf2dWfuvz0XzjaT9CD9Qs710rGXZeY8pj2LgZ4hSZDtZAWz5lI5RxSwh0/lDToVFq
/04wnRUIBuMrGm5DK8dXI9dRkqDqyBNPA7OFkaH4LI/lCzQqwOUM++ImVPV57jOkERFQm91c1N6T
G6oj3lcblduyWpL+CInoAJLHI2i+Ud6hrYrxZ8FioEt98xWyww1AiUax72SfvTSDfWa1EX9HPU8e
1IBHXzkz9UtljEitWWPy/WOmyCFGQTMrNwJs27L0tZamSBBFZf5CV2XkZvOV+Ivtb36Rbuh4btb5
pzyb5lrjCcxg+09ZvTnH5oyPmjO5B0qvzaMMWbKNozUoM/nI0ZEzrZI33Z7sMs1X5YTE7rUe6nrn
gn7g1Szqmc/KzT1jk1leewAKCeK8eTXzWWEvDXvag0Db9LUX5e8hToYqNcAUnLECj7JZC3OjsPNB
7PrgwW7i7L/0RZDyVZjw8ORnkB0BVCarrsXkIOFiiDUNIE9YXRNoCFrrdJJrYKjC0+IWjk68HaOc
BdJGNacAUOPEi2F4ioVZbsBSJrdz938Y+7ImSXGly79y7T4PNmIRiM/mm4cIIog998zKesFq6UKA
2Hd+/Rx5ZHdU163pmRcMyV2CjIwAyf34OQuI2By3wS1Z3vDcj+YCAld1IiMdRg+EYSjqeqAWzTZl
5sdsjjl+zBbbRrwd+qJDxEtY2Yo4syA/dBqF2Vyo1TLV7lI/b9bUpAOCvCDmjNuLU/sAbGqPFgRi
a0dLiVDfb+a4eugBf5/jd1exa2i/VgO4J+XsVE9GZh6JmyGCOukuQ63VZtI/Cmj0JToWPd7VEO1+
csblyCD+usHD0TvKNpbrTizOqc1K+5WBLv1KW9cX5QEslFUQAzX3idwiVTsnk8WhsMoBRfXuV/rF
tC2EK2rELB46xrpjFw8iYHGWfO3zc1nb/uchA+3q0i3JgeWqeNIDyd5kJTR0LMCF7CRz95nCPG5r
ud9jBHyk7MavyJaO68Hx5X0mTBNirgtYRu1ygYhy9uHLocjSQ46xCEwkTwcw9IL7w2HBRGc2tqpj
0QuEC3B2teozW37h3QQVd4EyIX0AKWYfhy0AvSHvHCRlezyJOiwjwO/vLaGP58xD7SG1rvnSrv8M
2c1B6yLoSv9LJYf0AcpyWoPrnvuMf1bg2oWY4vjZWia27rN0hJZePO46dzB2DJnOuxEl4Wvk5Zb3
eppOxKHtF2DvTMrxM6sV5CBRf2GMaf5coPQepds4i5sKsqF4JD8baf/Rd7PSWcFYuxmLBsxADh6U
KNHID3TLkavUya2bL9c71n+KW4Hsizxy2e+gWJC++Hl1KkvDf05B+HTAE0X/Csf5s+5XDG8LS0rn
4HqgSvl7/4JExqo023qHx990xoJ/Oi/cHaEP7ZRhZlXJqmZTOq/I4slkWXU1l2E5ztA1M6CDIHwd
1NLNW5+XqXkHbFvzMOhDC2J9ZC/QR00y3PrK1mu3dWQNa0K5Ed4Ne+AHz3GjPeHbbv2Gly4hA3Z4
pYim9aZs5dvNA3Jr7abo8fSIDdO6KzJubBJ9Frvzxxn1/c4KYCnoc4CVDFN8ew4CqYNtu3jVS9MU
321EGb8ndbtFIG78bOZRFgA/NV96IRDZM8t2WyjPXVvFYqwikZsnQYwIFCimNkdEDuuc+EBddPB0
FJnOkKaAlmu1QIgW4NVt6vWoVtYFdwTioj4QAED/xnbPCOSUF18/foveereWju1Sh+ORXBlTtneY
gbdEnUEDfWhjB2I6Zvo9wq9CWC7/UvkyDUzO84ufMXGUS9lupr7oUeuNenGoeX532vzHXA7ds5BJ
F0ZRme/jnEMpTU9GHosNxfWk5V8Q2k+DyFuKwGNi3oFCkDDqdPCLot5EHrc21BxRvPfofjg4Ng/d
PAdcfO6eliJCaX+W5HvkNFBgCIWHByiDfPTV3tmI0n0h3c3vNCsiG69abVx0Kt4rJAsAWRyNJ0TX
8CmMSVwFVPufIXW1Q67XwisMKk8gUmweJIIx1z5qkgHo9m5nrw0PBAiDM1gvKAMfDo5VaW5qgfBh
A2mIW9MFgSI+V/uc2jEQ0sL115lmGIdU66vbNvGTxzt1GuYsWhOjt/tnf1/a6lTaWp4JEfgNuHwV
RAmrFX625lfwbfTA/Fvq3uvdGVwv+EcongxPTDQgHNKP2ll++A4SjMa21ctHaYK8uo+QyMLecPns
MCjzTP38BrmYj34CYoAj89pP/kuRRpvYWFBj0HXZzhkTuUWSA3k9seC5iFw52G1QFJIptTOzvPtE
HrJLnDCFON8Ki618faWe7ww2hb9tE/E88mWokuHC31kuqOGk20L9jD7Svvm5SVZE/Mc9ff51Mv6H
9ZexN+dBT1ULow+XeDmMM5KukEKvjxMiANuiMe2nApAwyBwXy/cyuqumMfrDXuofNhfipVcmdpbx
FJ2AAm+uY/q8MjbFjEol+r2x2WnC1JAlYk96DdTrBc+oD8pf7DVjX24107e66gpkEvu8hriPg8rr
0c1bCBTP/Ucl9s0PmgxYmw/5i8Nahu/p2ICbJre3igNcnGR1dUYRfLEB7Kl+bTzzG5U2Gu43PLay
77cxLFlkYET8vXfxz6SqNSCM6+2t6bdTvYU8stwqL45PfEbpFZ/eCP1elgOk6WQ0X4QjxpPVYyOT
1JH5pc2uDvb0xCZzhWxBDYQIfhIlVpgICzvViWRoct3kuklWe0BtJ1mxV7ReyPq7sZkrkbnICxCo
GsUFywSsKyFAa9WTONY9w1JT94+NC8KAuXuve1HaP/rME4/Qow3AcBvnDzLWBQx9cgJTN3e+Fagh
DkCr4dwZFVT/ZsPLXmJVNhsoSS1nlHypg1tlbrhUpX1vpxVfD9yV74NVPOaqdH6gsB/4Rr//Lus/
h3uyB3xjyCwQ+eNdAX4EH6EYPz/xboiAHphe6edP/ZZTuKFXNVf1IX+28nvUdh+LAsJIN0GivJJd
yHsJMtwFgkQ3g1k5EPww7sFgAyaqCqh9BFdWNU/GIzW7ufxoUukh3g4/W+e/N8maMpSH/V/Hlgsw
OnWRB6C2PfHWK/a+XmABjQhFNlHn8kxtOmiXqFyKfZp5ycnE4pP4DNJ+/CPipbx3x8l5ZEt2ITIE
uxjtELDRdEtec778gSq9+B5r26sXdVuzDa9JwUuvXP+aC/wVV6+irdxtL1p7gwglAMJTw94SG9xw
+F1HD4VswceNh/8ZNTLIQUWDRNBltM8LoOIQR2ztx65su3VpFtOn1Le/DL6X/WHVHYbrPBRXNbZK
LPvu+hBanWLOIMgW4zcdt+BGGWekSQYzOUem8UUZkXNdUA6ZmZ/KVH6hZRptEASqXFfCHrIDLdZ8
B99BFMNXG2LzIl6vforU2WjwqtDMX9TfTT1KO3S/M4r1zZX6IdOp8GLw6xUIe5cQRTP5mwd58cIU
8mseoQzaAxfbJVVyvAgUUANq0MmvKaQBOAP3huUlUfj3kZmZLPdFbr8VWNmcQcFUnLHqLc7YgaQ7
Phmvwk6So50m29jK6yel0uHezTwAWkYog06IuaybiLEdWY2Bd6c4Fp+vVja731sUfxyxOMKuxXUM
SF4iQka+dABx3ZaPhXFHraT23eDf//qf//t/fZv+K/6jvAeMNC6LfxV9fl8mRdf+979d9u9/Vdfu
/ff//rfjC1tw7oDDgvtgH3FdAfu3L49IgsPb/B+yA98Y1IisJ6ct26fOCiBAkH9PiyhGbVpcI3Tr
Ozvb16wKqKR/7LIZZbh9731H6hzp8+LbYATXfWw8yuyIipUwoxXWyPmwA9SMq4u7yDwUxCsHuVRn
Jec6Ca8qg1nS/a2NOuKLBBDmtsxIM54GyMbkEAgBMxEd4iz6uY+c61wFDN/xA+SJgZ7VB17k09nW
hyntmm2Jhx4Ymf60qqb/BDL9fMcHhhU7z90GeCQxXF1oLDnTBFBTYKt//ugd6z8/etd1XHyzOEcO
2nX+/tGDHq80xtZzn7oxmXdIAsdATZnLJneM+r3JkDTRy4lxQR10LZzmnjxc1DyhVJsBJvZ7r6aI
jEMuxU/zjEzTbNhTD7Fi48B5K99V0lhBamfj2YMk5rGuwJMxIzf1uoD0GR+v+127gn8aGG/tyiIo
jcRqPtHPzGzmu16m9sFxLDxzUdLg/T++l5DysfnfPh/OmSU80NTYFv5tjhC/fjUZpHpKL5FtqPrM
OfTQAFsj/Iew9MjjT0nuo64d2WThNYA/Okg6Uz/Cet4WBAvYVSaF/OSD9ggMxty9mFhIvEAgfE1u
RcmLYyzxWVKz5OCaatORgakhSQFw6aoDlsFfEUFNf+TVxedaDaOIbSwzI/Gu+YPW+Ln3j06kum3O
6vrUqcE7YGc4hl3jLPcAXMeBBYW0Nz3P0EXJj2X5mMcyQN/gYodQVRczlq65Ai3EcEH2/CzirDxY
Dr4u+n/eo6w07s+L8dKgmOZCXtRNzbmvlx0gzV+on7rISId5qKPA7Li7vl6BOls9ZWtOw6ovijik
vp8uJrwu7Oe0Pf7Ulw9FfupYHfCxhogEDaFLcSC6Qks1+c995GPwptTE5kPwu7uGvlSySgXzwwLa
JfuYgdpAAQ4GaQYToEuhigAQPoufUpBvHuvMjFD73hvDkdqlgLR0F5vJRtjzRkWtC6r0JZvXYEVK
dp7b5U9eL73z4kR3riPR0l29isxV2zEOAlCeY1EWO0fDyX/cPEbOfoDZCjqpvZMhSYuRWF17+86D
dhLN4euJwIaGSoSen8nDUXW2wwsPbxVtpD6oXG/awpD31yvl/rzN53kJrnMk9T5Kl/TOa8KkzVD+
rcdZrSg2pm96kAfHde0yqh9siFbcJvXMJQmA3qxCmtVZquiSqPggOOPlGhg/0ExW0bxT7HqdLo6c
E/hY38id5pmwV191YMc4UDOSwtFQHCRr9C3QoY5RJKNc60SjYhEbu6bC/4TuivpsCxgDbGAv5J84
CSpuIlMG9NnMU/TZLtvkJFDwDVXcYWtJx3kEe4PzaC+obwVJpL/pXC4LaAVnK9Cw5g/kgsCBDVwa
JEYSyyo3Vup0oT+AIggCfmpUCrLTTrJ3DKt6VUu0M0Eo+AVpjTZwu9I6QkpkejSG4atZR9kXBDtj
aDd15kXEfnZnRYu7IkPhTj+G2jMekqjMThCOVgFdAK+7o9A5inKYL6i/BzfdhH8FXURFzyWg36BU
mVSoqtEPW8eoPkFPaz2zJtpaqgVe1MfazOiOY1pjQdEj/LzG0yXdm+AiAnAaH1k1FmxVTQmr1xEe
YpEZFw9kNd1kCNzEiENqSsNHkBJqKtepGnyHa4S0L8Lv2RNYLpNtZC3lhpp10bA74BR3V99uAuga
/H/lNmrtbzSbV3lGCOUcris1zCfLwEIzt49ku/YUgDfkCGNfb1UYXXHgdg/+VH3ntlrwmPAbYIFa
0JMn7Z/3XIHoNsUKPKT76EvmnGyn+Ljn0RV3yBEW13vWX4ctChbKDV1VcaSlF8jVUouuQveNl8h4
va9/umcaNLXGf9xznDVg4cNi+q4rpu1oZDzsG39fYcENYFlfIVpjDCUwaPp0Vn2DXBQWOlXi8Z1P
FmGUgCAWClztV88OSI2UixhU7DrYoweOSJNuo0S8QdwV6lDUx8AZIk90eu2tBoutED+PCiMLZIIX
gJ09pW0NkEaD0m1AyNUTwJTqqc4hMzH6D+SASIC9YcBHbahZscx6xGBypCGg9RbBKMdiS32twA6w
T9bQN5n35aDWH8Mwbys7BNt6iDIm1qCeIDrY3c2mG9488nru8Wf25Y7m6pfOh0byGip7dVUdyY+G
NvEEjnU2tXvqKyY2nmYnfV/qpd8Lu1aByUQaOt3EDywr8nM8Ne0aq8KoqPYiK8FZzYp8pWQ1/yEX
iLZ67Y9ZLd9GcAC9ihIrhrSJCiR6Uc2+tI4XmlYXP0wRisOKwco/W6bABhCDkAUL8USwvqTcBrte
t+SPdOVpLvkhTSd3j3r/sBIuagatxYMwp/zDHq0aex8DjBWu4OcEb42tU8UmIHLQwZqz2l+zCIEM
o93UDqptFEInX0TMLuDF0nsadi/FhA85xe5fJlb53ejjbzXkWj65E8vWzjhHTy1IJwJwKzJgOZaP
awOaXx1+uW7Sx+IBIAdg4aQcX5H6A2rZRJjgb9eD7hZAemVbbf25Ai0ZKM22DQp7gkiBF7cYTA9p
qMH8ArTdKhqs9t1vgZ+XKAXfMdBzvPqOe6hzPWvjm2uxgL3YngbzrkgyLNBoJCDJkaznp8g3q4MH
hagNDciLcLFS8Rl4EQXW27HdI/cunhffvSf74qYFdn71eJEVmy6ALELETF8p92NU7zreM3523X5i
EnK6VhN9jprtdaAtho3VL+XBZD1yzLL5dL0RpMJWRoEPLgPd+dnyanNd6gkRjTyUSV+8LkLOOwv4
7m3e9f17Vs0rcjBsgO5AyJ8fUVFZP/oCjNJ0qZYDkQ1MP7+PEdg4uaC1CMhg8Hbr46n51guISQrw
j4Qym4y30sF/Xl8Tdet1sEihsC9DGA/CR/X14yqhlrZCECt+dA3QzkZaGYhGNCnCeDPW0N3ixuG0
VM0O1KLz61KCPFV/0FmOYgmwWuRndzF8xNVTa7XglfTC8+KlnkHLmSBIsCvjDFzg190strQcBREA
uLnYj+jqLjKYsfdkTFDc0G/Txkj5Y6UPQmFtV9upsaHXZ+IPMIhv0p3a6wu1ypMlLFHMt6ZB5DUg
JTdjOXmmljv1Pqg0R7yGy9IKscw1D4BFrTyEul6UYxgPWVwdSWRz8kp8OEBwIlcDBc6mMRG7ZPm0
IaubxyownHnYkxXpoR+qEuxCLT2jhdDIS6FnRM052NIwBa9x3T8R4EpCRAJIjxMSSuLU8wGr06Ge
rN3o9XeWNgDABmTYT2ZjqnZ46Lv7pUpBTI9gqzhF3PrzdJYuqHOX6Xtsfh6dGAxe/ZCvoSNsZ2vp
yW4t8I4MwTHqZGtoLITWIOxLCxDJ49IwebZzdvfhXBjTlk99HlzbFvZQgF3WHehr9WRtAXERlj6o
xFeP2O/GRy79P3pXwWb1It9YXYuvGV2odcpvfdWZG6SX2QZJTBvltW76pmLD3eSGDwVi3axH8KxF
MqtO1Jxsa4fAMlZRZcSfiqXalHORvcWyyc62ZurGQjp7AwWiCBsWfVhTNWUByjDnPVkH5n1xStnc
0VAj3iw2AwxB1dU9mGte6Dp54dQHuqlczw8c+O9viqx5Y15vygBtBxYLWR1GEDY9UermmsTRzQK7
2lWEncy1AoBcrrUBP6V7YiOark4eVQjcJro60ZyJduJ5vgR1F2/mZUK9tp8+IbizvNhIYWcdIL/U
YmOJJRoo1qglTHtvLyy7tlQ1n2zUpd6TLer8OxThijtqWTF7qsEXcW0hVfLWT555IVsR519NyZMr
FRh0MmPNtzOer5dgjdLaStGJCL/AmtKsCn9GlEffXNSXKEQwlTiStcB7fmXmDuKcZIWoG35TUKsV
fcxeXM9X65ydO7fJ9pAxKp8X10vDzGBmQM1Yse4smuiTx9wE32KIj8QzSojJyDpcqrRb/1C0RvkM
0c1yW6RTuyHrGNn5qZ3xRLuO7VD8JNQzueYF+McsP8bCXV9U9uOwAY2j2pLVR1nFASl91YztRdng
C1RZbgZIrLQXXkO8B5E2nKYSgZMZNIzba2ctfZjANXoPxXhnb8XFDJ53PQdDdCe380/NKPcgIUHV
exYVT6Y/5pc6kRcGXb8SGaAFGzbTBkewtvKk7Y7RjDAy5CTLJ+oDe/VnDvnGE3Ul/gglOL0RmmmC
2QQUwSpbPH0xfjIRD40kFBuoSSOsaiuzgT1Sjymx1pu5yrZkk3M23vfDfHUnj3GCilVf8WxHTSG7
AWx8w+PiTZ9R/9adqLszkKvAF3Q4UDNuawfwIWAAqEmHsbGe7U6pM13JX4CZSPD2Ag4JN0oHxgMQ
agb4oqj70ZnYxmYQgsWTpt4WXekFNHAoTeNx/OP617a1vwQzEOSItWOWJbWtu0yloSXn4oncebEU
a4st1sfti9jBHoi/+RlIpNcAgQJkH69B1wy6Ls+27zNPp1sNcbh10Vk2eVuE56czta5dYNFc+dU0
hUDJfgwHeZ+NfPA8rFG+sJfV5G2UA/DCjNTW/ZCK/HqIWqFZFKOD35eoHctb1LBPU/HhZ/v9uO09
sPX7skqCMYvNs8lBIY7wfh5kk5Lfon031vm3m505wz/aaTxezTk2f6rc5sPsBXVSgkusA+CeJM9u
TaqMuzWpbq7UzsAewhnL75eblca2yLUEjc+mvZgq/661zR9U8uUKibrrpnFDXmEZhlXbeQa74GOH
VSh5Ran3Mo8gIYrz0d9eiZEt82Xok+7Bd/waSg/qlYL/VRqLrVdV/rbHqxOQu9XsAisJ5HAZ3opn
ldHkJ4ltS5YlskJo708XKpzNJlkHqG+bNvNYZvPK84t7kBmke4p6Xvso9ulOXRtcGdsh5MU2VjWB
1sxlAh8a2JHk4iAPVwANg2J++4Ws4A2HahHIGlU2xtspRpyuMkZQZJhWyc4y8zdm08330Keb72eU
tNzHefV1tprsQC3qF731MZT66MBcYwpmbNruuA0CowSMU8fZa4dnDmz7pqtlux110zFMb++mcbIm
a+mk/l3dOAcyUlc1DIFvM/OBWiDBBecOdNuPEFb7eTZmbpO4cR8gf9U9Gtm5t4rxwdSaZmO+NHs/
6tiKbNTnxga4qZMRASHtT31+du6a3joNaX65DXTnia2o+ctAu+BaYxpYQ32lRIup0ZVoQJoX0a60
hFCXAusEVFKYCGHF3s4wCutYRKP7H2dY4W9NL0JIt0P0CJE0RCk0tKDhT2M98BO1+sngR7BdfqEW
HZDHn9cp5MtCOx/BvjWI+HFAPFUPpmmipDP0rxtyom0GKi09Yyc5P42jIR9dueWGKiDssLxa9Cel
4KoKHOkK8Jrg46ND2jRHZdvGmVrzCHDsNJqv1Gq8cTg1pVhC1djslMQSMhH6kP11xhO/D7usficP
ZdYfHtSclVpzp0qhNeB04JUBsmeBDs3KBwXWZayVfwdFYRQaakPpIEMFlhdg78vRvwOC+GMEIKw/
lsoCBoer/dAl3aNtLs6DA0qLxWof86LvHj082ndthTAKOVAfWBpAjY4E13VQWxrOg+dvC+/s8mnt
ZlaCDGjhXOgw+hO41SGMA/LoGTetDVLo7OWsLQ5AiZONkBr5kRUZg+cBVOs7KpctfBc8p644UrWs
b4I4b0UGamsrZG6/IZEDUL0EQXDhj9bT7Sw2ZhlUus+IYXUy/2frzW8q+QkMtl/lONbvCM5OqxH/
/otvJtZjXfkP1N9AWA5hs7basSmp3yW2SflUua9DjwUPeDWw5db9t+EFqGePDfKt952FMjRoCsdv
2EiA1UyfNbqPzqiPrOQ3Do381Sr88WNs2UTN2h+lFRqLDeRbJ1H5CHq9w1wBYq67bv10VrpdfO6F
04Y+z5ZnR0VnA8yb3/UJ8iAjnUDp7drjNZDnueqLRfhP9GkvD0Zj3qsIe4iE/nN02voLGHjFPCJA
gv+pqw9ksBdLHvw/Rwj8pZcrvscDG+tOePYSWOXUhaOozWf8K41wVHERUFO1SB9yhG1W1GynDNs0
rBTiJrEggWtY23FM0wcy+gZYqWv88o5GZ5vPNHGT1gis6qZ0MbFfINYeIcIL8p9Z3KNqeFNJa7r4
GvGTTdD9YDwOBkCZVBWQlD3KgMFTkOXV2vSV82a4BaK1RlEDvFbbb03Vvs/cVvcx4p/PvxlkmDOD
HrHlngtoZRlGmmGtFMTxgBPDCRI6GZcAbyx359ou3+aGVYQzEreIj0OclJp262BnpV++1OwgkrJe
clk/zLNyDpbyjTVqO+dPDJWQ66Hn+Qkhl+HNNM8kj0hesnIMYMh8iMwKMPGgijM/2YNBXjT4d162
AYBHYboS0ZBseHOMM81Qdf3HZan5y2Xh1aqx3NbGaAazZUH18q9DaqPIu2LnW09u4j0O2WGItja8
OpEBlKHFBYj2/sTA1vOpyPFbxnvmBdTf7i6fa77NHMY/DZCVVm2TfE09MBPGVSdOKehd7qYBOmap
NuiRUZNmL6ruPkaaUX4dSQ7qr5G1ldvXkZAIkV+hG/Ewl90uAQHll7YIJ1Sh/mggL7Gqq8F9Aalv
uymHMTk3tZEdG2Oytj53yydEWpDb8gbnWw+tIxqVlfN7L5fkrUMwPijAXHORTlQdTI74HZCt2WPa
RnId56r+mowCpRvInGUR3qhG1X5aEr9GIVYrQZjtDXvRlO9Y9OdBPTmIRYFNGUWcs/iMBecumfvk
h2YvzQBley9y01tHJU/uzS6ydkJk7q60TSSJkFSH9s44vTtuCW5avFuhuvcOtoJLb3L/EtVm+TwA
F7CuQPy5M/2yfGZIVQHD6S/rypHV8wiO6bsOEgj4yZbP5MEnsYuXWd1Tl9v47ToVQu7Jf4kHHta5
qQKyIojfXVDz/ECXoi4osgfgz+0fqNVJ2weICOSkNHeSNMbWhVAS+F5wM25sl2cUrnwm36nMm0ue
cMC4E8MGQ26SPyN0dRlUUX62kzYKHNTpHRoh6ldzAVIDGnif52gGRUfv4EsBgs5PFftK7oYpknAS
WNhTE8UWXtmN76Xd1zvQ5bdb6oY4SdA5aQ6ARG7tS0vWG5p0MPihxI/x2S064OxsZ181ZfaYlQ7I
eJ0CCwhvAOl0OUR4FdZ4VyOa/AgBe3Un5wHIrWLM1m7c9DuU5hpIkOr2/+fg61T6ar+dwIwh7ZFC
sRsBD4REO8D1UaTykqJ6+IxCRL6i/sKclqCKR/vq1hTTT26dUD+7uVgs7RnWyec5IZ0vJBG/J1nn
r1rPBAlitzhvDHI6BUieXhnz5Z3r1nK16Ico1gdD6ANwsaGmW3PoTiNQcKJmZL8Msdu9SrtxLlMe
Z0hjYrLB5UAI9+AtSIeVm8/9N0DUA3ACITgB7pxjavr+Z8cGRTz0ENgjKrCG7ZR1xjHy6/4IxLbY
2kllPKQzqrglgNuf+dBfLBq/ZKjtHJPme1WAd3LyuhG0KxAUqiK/uHjV3O/BTTXv0qjt7vLZAFUQ
+EVfkSD6I4cI5o+YQcXKxn3UpvUilJhAMYvfnqGRY2lam6HtuP2hkwskWIYC8okg9Hhm+kGB3fv0
FXLZIKhCTAwiEMMus1m0m40mDrrWsl+KpBO7qkYQgpqzjSdgZmTptQnlEntn+W12bY4xfqU5+MwD
VqbOi2ITsuV2UeD9imbH0wlNt7w6e0hX72qoI1ytbhN3Ow8RoetYWXpY5ykJ/QA9tnKRPWlnE5oO
+q6A2cnBBW8MV2vOgQ7tBQO1hLb6fpXsYtOYr1blR0YYDyYkCbV1UWkUIsUOhIWeufGQCIHOl321
chPyTdwCixg5y4TZIetAjkJNvNvMcOlb1CLoscU0LqHFIzCh6pnNwZpCcLIDfzW3+1ZU3S6aixcQ
Ck/TCtDJ9kwH/Hs/zlL7zmuX6fSrB7mhVgHRcF6qkJptBeWgQnIwIWtNiNyxxNlfujW4ZKM7vHxt
DxVPbrKtYzCaUCf50SEu069ews09tcjoGiCV6PNxm+rxN9dUIRalUuTCbn101lns2SqgU3Kbu4Xc
ylFIfmiTCG88cotSAGlrFMAFNLGZ4+GzSgAJzwGdPt4uFpXgFK2N8j7Dhvyn648ZXqoOgL8b8r1d
zLOyPRdtdbr197GRH0BI9UpXvs2dFJZYIzBmXufwniLPBP5Tc6jSwUhAnyp9SF/NGir2Z7dSkncr
alvgv/zrlCOVhqIs1BHYRh4wwEJO11Ny7SplrGQHkn2y/MN0nUpCK4qRWtCXnPU8btxjV0RtZzYE
6oZ8a2OmAmszkNv4o+nv6xjfcmq6PPOwb5LlmXE/fm1AzE795iTsfd0wLGPHeflktsB3uVpyU1a9
85IjGkD9We5P+0VOQPzR5ODaRY4E8EnEQLCgNZEKoEPVpf6p0Qdqdh2vtywC+pv6xrpGkho5/mrF
LOYgMpV659TrvHOm2qCH8PYRL2EHsTFtcCNvgHIfov5uVmCdTY5kMRNoMWhvqcfe+unMj8yPYdS8
jm1ifnBKEKlgbdSG82wZJ0AalHDyMx1mJ0EVqj7QGfUlSBgFYChs1r8YwB8GVKEeS86pMYQzq8rD
L/3kQUORJo+2DZbL1yv+7mI01mz8rwgg6sgcQr8QA523TGse3FT1SH2vIlUE5Qofkphs01Dz5jPa
MVsz3xhDq/VSsNfwBCpRTbz3qlyFo4zVaxJlD4SJXtooxddCC4b+5eGDzOSfPSKj7oJ56cD54oMW
xO87BK+6uDhZzNs4NgR0bl2eSlHxcGvfRjRW1u/ssj4LPQn1X529mXnBkIOmnvd9dw8COZTFOqDh
nBA78ZHua7wduKbLVT3z7v7aWRVtOFqWZmdBX6kPbaOgeW5yFtA0V4PpgRQ2A0XWwjQ3syZsnowZ
ouIq6te3vlRIz7u2IRgOQuabyTTBkbKikdT5k53abYsCl1+m+63jpO+ALHSgGV1TfPTdmvjV4cVO
PqKAOB64SlEwEvjIuEyrKp6r8wSJBWR2ypod6zQC3ZlEkyx91Fp9AKYUACbxX95Sp9u4mulzttMg
g6p2ZY/tY50wPEusxNsLP0O4ZGyyB0t8Ihv11GCR23mIPK5vfS4HOWdSKA2e4c2jBFbgsXwkdzoo
28eynQkIM+trUJ8jWYpKIIhnWqUYd5DNBAYmz9UZwTh1bhH72EmUdtRRaUJJ1RQ4koV8kmnq1q05
gJxJe5MBgEhzWw426oBzZR1Kng3tc5RDxYfX4Lf3RfyU82R6N/MM2zSed8hD12CaVzEAEgVk7eYa
SHksHON7sGNAdcEArDLD1nk15s78Hej5tedrWLbqR2CNbB+YJQdVAirpn40ISbzBblCP44FP6/9Q
dh7LrePaGn4iVjGHKSUq2pIc5G33hLVTEwxgzk9/P9Ld7a6uM7kTFgFQtCyJwMJaf1CzNDkqS9yl
FlURGOM0vpYNHM3YRi5Pc9Pj551wLyG5EqLi0PH4ZTK/hLNEGaUtz4alU8d1pqykOvR3ez1bD03c
FAezMWBwRtGj/c+B1BqA9pFpTcauvlfd5mMd/Or/z7XziC852Lb/eY+vl4rU7U8I7Qfrvb/617Ov
vrl044cYLazlHfznL331rW8mndFTcrEW+OdSNzfjfWXnsGcjq3lE7QX3OScydqMrm6BO5mKLT6rn
tNaLUrTua5nrtxJN5atKIfW16bTZn502O/eD9F7nsGu25F0cPgNGzWawdwbhf6AvTW8xyJkVIDjr
nZK+1hCDFd/XQQv+33PI40LM/VCnVom2esSjjqEax3DRqKECBZZhba+naJ8NJxCt7dkaR+8uQ8y7
snG4rC29015krg7Xz5YwSWy54+2zZTsHORfq09ryUjIkNmSA3HC+qXoBFnho5+t60AHCBnloqEAU
6Msr86+BGkQlOqquG7Sq1dnA9pcRmFJYsDtsDf+5QwX4/5pEYp9nMQ5z//SDePeC3AB96eGssQV/
aAYQiu1bC+jmZhZOcphMR/ebvgRashwMsiKPEj85PWQ3QlRKX2dEyOvOI+EprfXaJDZ1v7ZjMOho
9t46lJATZXxQ42nYSjJbP6DWVZr9o4Y+v1VTqT8YSulcpp6y2jpQASHHjEP96AfLoICMdaBU3P3U
tMVJosAIs//rNLGA4FLWbeZNEunFqdVsBLlHJTyi00jOOetutlWXr6LPCipmeX0kuVe+SgKcfY2/
1XYdlc5oPdaDfCMZnbWbbph9t4ub53KpzkIdm33LwZqhjzyU/nq9Ryu0y9VTo4Xz5yHNh383fyiz
LVHvUaIzWaHovJ6FcyH+1VwH/tOXLa8o3RxfmfUl2twGzC3WoaYONQpBxWOSInCEWp/7KE6eNKvu
fVE11Y+mt1+9UTVe0240D6ljhrus7MNvikRPBSjNj2pGRyTvp/aSqNJ4HKl2bqp6zK9jLNRmH0UR
urOgvCC5DOFRa1IMIBo9vOnLgV1TdRmwxq4S0v0BGFiC9GZACpbB9TKW6N+kr5PTeo/1IOwYEHi0
A9MPLk2YM4Zl6BOYxvSHUZbIZ1BIR+q5S/ZxDyIc7Q9xSSBnXIpKIOTShDaZCJpfA2JpSrMF+mSg
rPw1oNhW9agA3HSqHDmcvHHejShEQEnUzhn73fLb0P2AQeu8hwg7H7slOUiVoPJBMEcHTZUKtNZB
wfLEVh4akNfBEEkKP8vA2reOWhrbXBTYuAY4bLVBWMBX8Dq9ei0IcdcxsXGesuemqpTXEmjXoZlN
fZdVufKe47e5XjBhm7XtqtR8WF8Z5kB1Vj1VtEOfpaZS3/1L37G1MHbVUuOa2JZ+JSM57CKpIAv6
T996VieiQl3Nq3eTN/VpkLIz6qfR5YfJa9eDVePp7RWva8MomCB8CejvOBbOL6eeujQg7s4Cs3Ul
tsh/vwp2vnGNjLL3myl09uvA+lZCsA/o8kYoxy1WV44lAFg24m3CyO3al1rkU9An4VzP097B+CBY
L3NDSgS26bHuLqP/71dZfVzdOxSVFUPvbzAO+xtsBPg7BuZHVJIevvq7OKdQPM8u20EuWwfSTFUf
SLFiUPn3y/l/YXK0w5Licowr1W4y7INrf1Mt9X1lyiXeHtV+57cSNWjyaW755jSKve098HVGJNpj
gwz0AWSWcbXK5q9X84m+gx7+04i639wuevwk76+0fmfhmwkLaeY4xKXji++/DrQ9vohZqm71TAMM
3LiPq7/oSjNNen0fqbH7uLbW/qVrvcqbRbj/LPzibwngz7TFSznp4ZMinwEJi5f1MKOzvE2qMd6t
TeCiizdSNe2rZEatwu0eGq2drtYsUaeg6r5xQQIe18HYGacd1kp5sI5iYjOeZY647jpaS2i6Eziu
dXDtgmkB1NacrmvLCskxhM1DyPYm17eLiVS2aGT2AEq3GYD0zdr8MqH6VK9d2+NyTVMp7WY1qlId
dzzWoza9uC5aHLqCOwkh7/yiqHLZTIz3aWmtXaquv6H9kj2u1zf8ZPd4v7HqLFe4wIieemGSwOdm
HmQKmDMgxfDQHvX4guY1IeDI7FNmT5NqEz2a8SN1KXXLGxqe4KrrBLY+8+bTWPcl4Eo93UxyQkRf
6ZH+696j1vJu6clmsnlyDOslmyaqrZl09ibZ9Z3rePbOLLL3MikVQPq2shGUJw+UY4+o+8RPXsjk
rg2w8l0S3WaL7BIapca2YCt7Wc8UC7hRVaLKoNt8rYkySDzZykXJyNuQf2KVJhVL5owleVBDLIya
0Ny6hU4WN12Q5AdnfJq8JSLy0OuJ+Pu4Y03FydDreXPX4/DsoiRz4vkffWBsPwt488+lakTHyJUf
Xh99F0nk7cNY8w5pqJDbYjvMKhnzK5rvVjxle3tBM7jNeEzqkv8VUpwb4z1kWv4ER/RWVoa3E91N
T0PQ55X22hnaH56mu74KImxrdiHZTsXxa4MCkToB/BmibtMPPD1kCXKEpFu0uJWyU2+ep6JpRp0Q
Xz0BAYhCRADo2VFOZTk2WyodwTB0rMtqlpxHYIu+KNrHjnR8RMb+V2rl6MZURhtEhVbtylaR/mAC
MNWzfoNYBECn+EOzu/l7W3V7TAmOzWxdjbJWz14DtpXFqQ+8uM59LZ7+DLvvdY6kEnvf3+hb8Vk0
H0gH7BMv/9ZLwCR62e2MqXjWQav5Q41jnK58i/J0Y9UVy0rVoikuzO9Z/g6Zd2fwyeQeSvij0/xW
CRO2lvkGG6A6ATlmd4KCq28mPSkDRRk2+pxnAKysP/RYnwF8E1N6cSE2XPBhGVZQ5iywk0RBuirT
S2yDrJ4j6nZWivDgWHR70KLflSHPX7vwzwpdnH1VN3eF7ChxwnwpRxJIMl5YpGPG4jE7WziLF/CY
/CdzBdWS9AIQyeF3lkT1RZsMFM6z167vtbvhnHoQlBslFK8avJBtYSLcMTIHkPE0j3iGXcx5PBVC
RV47lZehRchZgyITzClfBoXefh+DJz3F0dGr2sDRcUQIixrdW3N46jQ8smu7rfaxjZJA33c3oB9b
s54GUMjmSStcxVfjWIK0616cuaBgORXz4u1Zn0QyHOsObC78SUqzwNeVTj3gnoxLtpkDfAXXhRYd
1f7YQRe1pEzUdkjA90gtxqF9cR1gzkjhiq6y920XI4gRqxsbBKRAQeEwYz60NdH19bEw105sy93N
0CmE7mF9JIftm0iOg+JQT4knmhNRRKwH1VQ1py5FDe26nlbw3jL/X2OzrtKRF3a/b9TuWJQkukBH
8qr1Lto6/HmDCOHfJNR9Oc7DHrJHfkJmt8a22Ry3Yz43J+HF+s7q1Kuql9UJIPnMExa7aKCyP942
EyCTTp9+s1bZ0GRm76kRi0QckYHP6hedbH2X4nG0CUsHYenM/fWMSPNH4rKBw0EPj3f9h247LyLs
fJ2a3jEyOmR/kv5n2fD1CG++laaNKk+JIBMV+CJflK9671pnKZ70Lm4qtnjN47kKsg4gct39lk5K
CqOFAhRDVg1mJXavfR0e5ewqLyGqPeEUnzWju+dWW+ySsvxo80wJnLDhy0OtAZPk/lG1RU8Jn0K1
1hQvTdz/EdVmizxBbO9Tm4JKOXS7sK/zDe83PUs57r2YDwR7Z8/XpdU/VgUflpaJVzlQ19crti4h
9p+J3M0klA+2aB6kLOod2ib3oVQ3YhF8xXwC7WeE0Klopru2CB/qEgPalIdR1fpbGWrvse6Qqmnq
s8p+Y9PNfR/AXLROio4NMypl5jETSNfXbfWn0IrCx2jKUOs/9QkjptFM8BtrMlxQoqc2N7QDsjt1
1FlbZI0Kp3lRM/FWmWrse8bI1teVl9ixo11tDIgGRWBTa08edY0gIXXT97b2Zr9L3WnjNA9lm/mu
Pdm+8HJc3GTp7grKPZcOyGIdNe0ltzqyubLcwZCGh9UKFaGJpruT00980VvvRhHByCLldBWqh8n1
piVDfyqU6bfnQGq1vA9rkHh6GMMxp/Lkx4JyMYvzuJks4HyF7rkb0tDjgZ1XRnUNxadMVudkaJmD
3dHcoYip+91i32Fk2luWlSPY1frBnFxvm5Q9gpgp5FQxJOf10AsrOVMdPWeyhncEnRAYb//iphAs
yCz50lbQe6v/TAzrzRqmn7XeUgOLzQfA2OcSFqIzkUc0bbfaGmH9rcFBJHDy7BWtMOsystz7bZ3V
hzJq5E1O4PCUuHsS3eybncwCSVC31SFmbT0rQbZbG8DSSnvTadglVbowsHZx00Mt3egBrdnw0AxG
fJ49aR1DIrWTiFPtlAwGDM04n89Fkg6HHGWjB6Dhxl4TYnrsYxkRzEJrBR5T7foBtwNqTVpQJqlz
k20UB1H9WHXQekxhU0zF1eHZKwmJ8wrzghhFn82Cgty0qUrd3AQSbwlhvdqGhwfALKp70xx6xUZE
ME/ce0vRflM7VoeEXoxwUAcMyJjQWUb3Tv02V+yctKov3pWKmqiXtuOxtExrC+UV61amy/fRWgx3
4LW8QytuASeDfQCnipR/J4x3FjDsEqBqvY9212HMI1QMMyxEMcmLvEeWBN9czMM7+XQ2bGnVv2se
PqQSlNS7ZzXkFme3fo9wBsXzJKveoZCNKGXB244U44SLgH5BVMIjIeGE27WZiFm/YFWubMf4HWvb
cgMvyQTTHWGZbY4ssqZ5im32xGFk9hd874ZLw/96Ht16B+CMvTIL0Lb0JFTLzLEeibXJKHk3Za6V
1zblIxvMTW/zLsswSdHnGgeEj7Q06CJ0iea4A6SJJs7GjJDFt0dT29hAxneqqjSooTbf3T6jxNz0
cBjU4oWazrTrk6jdghSyN0hcG36voXxYWYPjTyI1gpQUsG9Y/V4vsKYdWf12c3np02o6dE0SXmb+
FyWxH8As3rM4FDcSqZ2fsYkg3FDUK/pm0PTz+WabEwt2UU8bEgmg65DjojDFTlbtk24DmaHdGYuz
SZcnGxPzs6s9dMXRm7FPQa8BYdVy/qPoCsRDi3lfIbUfTKX3Bjh429VDAvGF5z+cQfxOlSv4V2yw
IbgItTNobccOwjSO/DAj0drUuCQLTndJAmVIhHpF/JzdbCW96MvUHWUkrmzZ1dsOQRClrC0WbgHx
gYQAAiuhtek86SDlXVCIZHlok9B+HkqPpLold01nlP5QkNQovMjdpqi6+w2V5aCJS6xU3bo/GZZt
PyZCwwcvncEtNKTLNJMJNSeEvjpF8pAbFSBd42FSWitASiI5w+2o9gT+Fu/sqvRjddCm9CKUJjy3
PKq+E5U/TWfuUFcX1qFXjYc4TkghT44WtG1Y7ItIZBszuTe2Vt2iadR9Mmp/MHtTYR4EdtyW3099
6cdNpFztsukuoz0qfk65/rERg8D1M+YfV71TjJ5mXpDmSdv6RrYbcEMH8KeokZXILVyxHE1Dbg4h
Cx+lGVfV0gv0xh0/ifHSNlQb8UbwTlHoYoMi3UfU2fZ9pGR+76pXk4ROYNjT5Gutcmq94i6E7Tzk
rfK7HvmiRkszHs2yyoNmSn81BvidGqUw5HBvRVcnD1k/jL6STI4/Ih3Ysu47UM99T7XlCXeuMJhC
JIFFD1O6C0OU1Eu5FY7y2xzN4WyGwLfGMt7E3WhtmsVNuyt1eVJEDwXUIDE6jcXRnXrkPt2iejAH
7aLWbKkMoCIGPgc6OpqAZYnIhLTP9YgzajsSPGl13+wh2QbxqEBZq8R8kBaW2VpRvrZN8aSoAN5Q
zWr2TtN8aLhKboxaM3nCMh4+z7zO3QhLbo6OboQU8ZIT7fo4DdB4IoKPtGmrsvsovVic4CipVK/m
P5rGACtHWLDloYBDgXnaZh5HJIU77yMLcxMjmZ5cR7sbxgzBp8a+UiodLyMgw5wJdpe50ZuTySgY
PR2LEpEF8xjZbIZ7PqC+Fzs7CtVAONkbKr/jtiJlFqCjogZZDJqwUKLLLPUS4+R4DpqQJUrapuE7
oZftlASDwFYm7UaE8Z4cXHZK0dOxVd0+E+M/4GDRok2W3AxNU/YlD5IfTrcMAMcgE/HUsJ+NLArN
hkvdRMAraauGHata60T67OxKIxr3srS1bQLAxhcuGjHJNRKjRXjT9BsJQnJrOelT7Imzbbl10KJ7
Q91aqrseOt5hdlQPxm9lbpnDodL0qdx1qLnNnV3sYirPfoRI2i6c1KBx3NqHrpztQs9iJglFFLRJ
+6Gh6RRUXTO8aJK0kIR9U+mLfrfnYURi2OSewmTc4ujwwlflkmNxv5P+zHZCQb5yMrZOBkYmIikH
Wt+pkSmtk+2ohxKYzyjeYvIz8Fw3CthAQO1tvekJKXYoJEEaRwkCdHjRPlcZFC6DQqBHzb8eQdBn
ozn5KpG02aH3zfzzA5mF4SyS7Anby3nTq1r4KBrjwzapw899eUq6VBzzienaVIBzFVQzSufssMuE
enrGUGerIS2/qSpNZd4Loc6F4JTSBifUHJDXmPlA9zEXRjVlryrsWfrKqj8P1gwKwiwkese2he95
Ou/gaKJwmUJI7WaFnfooE4AAXnXEx6I7jYPoT+vZ1yGyze4kE6BTcGpYqR3S7eDb91OeuXu+3PJk
ZGqJVZNp79q5uGDiPZ9ExcKQYDlNenbWNuvd3JZiQJeN+4oCI5LvZ7IXrk+q/yI0rz6lVf5Wu5IE
Sm4O9WGOJVtkD1azm01oDXXTaTA6BMqcBoMbW5PSt6zc50Mwj72yqNyX+3Ga8xOrSM4maAwDqyve
bMzoT20fFdyfVEuDeY40i40SFzF7KTc8rQfCV+LQOL1YpN13oaLWp7mr92Y2WPua6fBUqynYxZiw
1K/q4jVJ259Nm3efn9V6tn5M8WwhaDaFs4vbdyf24WIxse4z1jN3aS56+3zf27rMsZNdDvYYDic7
ukNqKpnoAg39PnYXVGU9J3kz8ijXNo1apce2nSm4z1ttSJ80xUuwqOMfo/hmaeWiBEEE3zRhuGGS
Wt5AhRtmc0kVpgt0cTZxOoXSj9Uw3M9ZdRiaCmGFHKuDJD4OLbxEhWANGOxonNZ3gJgHdWFnvlO2
KxGhNNx5s542Wlyy/cViPW4BUSIVAv37tcg9tlaDSb4GlekTQAf9JOCYb0oHHlv1w52zH+RdXD7Z
cOSXq1suu2PaCFvjbRKL4/pdlfpYnOrlsDbXg4mYBz/z5av8X8Mh6IB/XT04XrObBkFyMd9rJU6H
vf3B5qTbNGam24GtmAiM5Omhr6RHUYcLohJTr8JNUECb/NqrwWcKpwJyx6EH8bebfgmEIqkAjprS
PoRZFx8zRaLRdu3Q/t91cf+Uh+VDyjxwQvoK2fNSfp/kGJEob6BpdRjHzPq1QfCNdLjiBk5aKz7A
aMoJUTI/h5XMmbtnudOG6MmhKhbKF8zU7rXqGvt+SROoliVPGK35Y13r50lDr3YPEcF56WqeYa93
wUvK4tVbaZBoCuYRRMp+OCqFnfLouNNFTDGiNI7SEDWRZ/QQb6j67BSqArGtViGsgox15qPBDDZU
LH+m6uwrIyAt19D91IvMl9Hy87JMT14x/+LLRnQW0OrRHHIMM/Sk3caUyPSh9S6DmI09SeUS1tgm
YQuxteqmuKoSUiMmudCKF1v3LouKq5VQcS6KHCW+fA/Rft5ShfG4ChUnYxTaBuFa3Z3Td1D/9TnM
E3ODz1G+bZS5ekgRzjC0QnkrmWZ3zli7xwyx4ScMMahJW3P7c0zF3plbDOVa88VxRLHnEcgPIXn0
tyIPUUxIlO9daJYb09V6EKMiuygq+57G64Myi8X3qIzvZJI22GqZH30knmzUPH9LQT6NdUHPFfua
hYQveZRUfq2ixW429g8y8y65AOYoR227A8mSZ0qDcFy6CqIV2ZJtETXpUUdGbutIcz50WLjuZ0oH
W1CaxhY71yYgfNwW5ZDs1WrJd3hkpHIyra3o7AtAfzwIRP+cwycxkiL+CJXShglOMUF/SUu1WMgr
caAa9vzcDOpH22jv+dBWSI5BmKTaTx0GAdbETTx0gIZ8G6Uwf0WSSsit6cQkFbSTzM6VLIeztWTv
JqC+g1FXB6+vlTt+VoHwDFKqMPa2YZcFY5REd5CCPwTq0Y9mrSuvhmopaGKqQ+B2EmSjVcS7rB7d
j5r8de25YOubcDqT+Iy2mYmcUk8F+YDM3tZFnu174w3Gxkkd7coOwDjWZdzsG7hnL7HZwnqnEv67
Vg+m5SW/alyGiKc148krsnIRFDUPntGLJ6MKSW0oIv+Zlb+RFYipkcalP9e29wLaONxFsQNhuJoR
zp7T+UqK4dekt8d5Eu3L0LTuU4ewRZyDZ8Y9qt4j78V0tNa/M97saa15p9TSMv+r/Tm8Xrl2ru31
sF7+9eqvvv95i3XYxn9zmedDXSrHiMwn7I/FqejztBjwMFrb69m63vSxykVr+1+nX+Nfl6996+E/
fet91r5Ja/OtoZajz94uy3wgwSWL6nKqOoQwpFP/7jV6k4BgGc8UILsBIut/tT9f+nkUE2VAxVJ2
USqq03ool2V2MAvEx9a22Ux/txXhEUX2yUMx6dGzpak8Dq40NoCIoue1r5Q2s3tiDvu1bz2ocNPV
eAgfPruknd4iprGvF7XYMRxNJPo++9aBvMGHXtPZ8H++avkLzA/N4sunHr/62HFuUKgzroWZaUHs
ltHeKhFNx8zYuqilqV5C6cUsfWP7vXa1N6wIFz0iZTzNoZCBjarwUzHNbJ+iyUd9sPiIQVzsE1wd
DhRGYC3DTkQ5f6vpXr/t64xcSpg/2kXfPJhJtndZY8/YcxAizWl2hDm2T9nyn/PaafaIu9zzOnMu
0A/VQGHbxbQS2Y9DOyZE+OpjOrYnxFDkGUsegU4uQG5QVHNgeJqNkqlEP66YvwvHiDZ80N4LCf3H
vK3VD/TW8q0Y7DxQZ+1Gublji9mVG7tIx00TV/nerAsqPSqCTJoOUY7Qe5v2vXqvnAHAaJsubAoy
SRmiz+hKR8Z7Uv4ymq5hpwygsYust3kwS+yHvfY5ixEpKMfiB7n86bx21ZHeXbxMHtfWeoAoHO0a
qN/b9fq1r+30u2f19cPa6nEspcI0Yio2eeDUWrEtZDo85yLMocHGQ6BEw/C89sUFwS7gqMva8rDa
OMeV/I0MzV8XzKPlIIfRg0FZ7rEepP5nPFjiab2NV2L1qOJH4H9d0HdoOJpKnR3Xvorn9qFVQhys
qeFPxXaEvXvTZqnizJFOO8eNlvQE0/baF1nxk8ypoK5dVtGDus2Kn+u8vnbFwzxt1FLT92szmZri
eSIr/nmHHF8rHaDSinldQa7AQW9JmTiHpGF+RbLlb9Dt5yXNTHyuhd+++v97HSn+HDikoe/W+31d
2Gvxy0g1jp0NRqIoOBWPSAaaR2Nc9HOqePTXvvXQF2qBESSHKFGAc+rTvGg+Qc35Z+DrYi2dnUOp
42q/XPF1mDL8iL+abiJ/q15N9FPHnu/WTfJY6JSMBQ48n2dffbbSAiKovdN6hUKF6fOyPKqyg6ID
hml1jC6T0kThVJXtPSIRFITEDLu1qYlC7tiTwLt2rOYuwnAB+Sy5wuXieMAVOREYOK/NQXQlNkDg
TJBqYu8l7LvhZeDbCpMM89I0Kaof9Abkfjt09n3M6+EgFCK2dTQbm/TQ1uW0jUy48n2LD2RYE5TY
Kdk5VdEEImmZ/Yr/LlswT7ytLUtq6ctSJ1hbsRvar4ZpoZLUyqe1q+gioglZzg9rE8SUucGY4aNC
52Grj5X3asW9giRYrASW57mvGqHRQc0J6tZmgdQL+msEOevFBtPFDQbDeR0MQXS8ftP5WePSPRk8
V2V5U5ebpi3hbut5+cN6IV5DxHRTh9wxbgT+2jew8gSiQYXKY3/vxWUPiYYlb1wXtnVtcnUnJN25
lHHaHrrIxrD1+eBkzU44fQb2M4r3OWohr9HwVJa13HkKbk/ZsOheDmiILnRJA05KUIDKuitpT3Yq
U791UcrqPuXybmnjRJzPLIcSbEYsbjjnOYbu7CzNXhkptnjhW5V12R2IcPHkdeZ+bVXlUL86xpHZ
MQ5sDCocUEEnR9c96FupdhjzUNybkUxWVlGSgkajH7Q8cjaCmsCS5XM2PUiXIM7Mbkcaa8mNuYTz
8mXCxXhj6jI6ePrWXlio9iLyuh707GCYytXI62+drqCv61bTlTeNDEcxkq/O2LsoBrTIhOLxZvGD
ZhuGhiCqWcX3Nu9vYVipr9gTrIgbvza98EWS10orYnVVqfh8Jg100XJYz8QSY9iF+RjlUfbZpY1h
fMJH7zlpsp+l7WIhbRhQxS304SZC3LOs5Duxd/PTNcWlH6X2u0a/IfUai83StZlmnwU3p4bdtsAl
rNT3dNSnogV/LXAGj1zNuptJc4wB8v7UJMJwyi1DL/ZZt4tzran5rtDI0+ZKkgfukJQUveNvBH3V
vnchMojWE34Is+tm9kVNIsCOf9biuxrN9t5rtAWdn7vbSSVHmCeiwA3LJWmrgoy1Z/1pTob8deiS
hV2YidPazCr0RgFNPMC8t29hN1GH6oYKroYx3uLaXPhlSbMDFZwcmgqNEEvBh7pP802S2fWBpF8d
mAutnJ258Uzoz5+fqUFSoNgCggoShUI/Ra3MT/Q2Jnlj+6b+hJXAczQzAxlMtbso1AssvHJQX4pW
3nWnRftZ5k8Wu7V7P7vaU9vou3UM6VPv3GGM5Y/2r47J+W4Kx3uRJV5wtm7de8uYsMbCWWkZGxGC
I9eMVcnSUtFbfK56MvdLq6dY/Jxjr7O2cJUunxsv3YmwtO5tUeGgk8v9OtZ5lvrkhPXhs1Wa1VM7
zLhJpCqyFvohrbL5IpdDqw7nOWl10jW0yq7pd72r2GgZ6fZl1DWHPe8kfTI6iyvw0mksh8RijZkm
eZZ6bV/UQWM0nNo5MOO4R7B2aa9D64ECJtrN/WVtfN5KVo1FUbUgjSoHcRh6SVoS/3TDd61aQBhC
OWxtFssfoAhg8+oF9kzVAjgRzbHVuXp21fnYien1s7mOaHXZn2IrvcisfzeLpDhKMl6Xvq/+OqCA
6QSIxVeb/wwMqjc+6ryVr2tbw9EMvxm1ygdAjrTIcpe4JRk06gmCAWYYXY3UHXeih0ypZWp05UmC
JGD3Mz62wKvWvvU6dyqj69p0K/MG444sw/L6r/65apAvqm0FXcaoJpQLta2YQgHjlEOetDkAYyiW
Q1ZSRF76YpPZEyGgCDiH3b5KK7+XYSUua8vzpnCBVmIztgwObaLslcFO2Ejn3atq5/qjXTrfQIy0
gF64ogKWyub4ZW2ImhqTrNP5YW1qLVAOyHjZfm2WU54cwwGH4bWJjKe8zkP8+YfXLtuaNnGdRc9r
y5IDKdYBTZS1GWPoFtjY7u7WprCt8gQXw/bXZqY71q2Ggru21vfXRvohs2V9W9+7XHBeo5UomGQs
73sBFk06Hp1rs8Qxjp8m1nlr07MlMkgJQlDLtevd4rC/ZSUpXgrLlNYsLVc3StXUJ5tiAYnkqWKu
NovmoNpUhiIcPXDRLSY/iSLnOwDic80ZQvM8T401/0ne4m0iE/pRdtBFKMqLF8y7WOoJDX2MN8oL
CI7sUBZ2eGqNWZzDUMGA3urzQ4GI51WXyVuGPNuvdnKezQkTNsfFZlMWNj5K6XjSSpyK3AT0Dbmf
+NeRQnxDBp+NgRa5ySUb8wQkThSdKZHuk3F+tefc8JHjBL5RZvZjO3cFHpaVxs+bJ7XP5HU9KLad
XcmGYpMVfndQeNz0KQx0d6iop0VVD+AK6DkcOhWNzQ4Wi9eOZ8Dy87Fuqh94YShHS5PTq9VV/OzG
m4bJ2xti6j/z2d1QoH/spzLcCVv8rjqZXuMkRrc2c5QdNH31rbQSjaC13Wmubt+Fvackln0z5nnY
GUqcBK6SnSPF+0m4rp7MOv5txsWPbhQm5Z3KOWggRqmyuUFSIjQ21kmGAhPkB08Y6R8DRaJsslyg
SBXFSocHO61Gb6sLyksVQIDnotiTkU8o+eFk1ubJS9aiTkyVQPtWzZF3sP6PsfNakhRZ1vUTYYYW
t6kzK0tXtbrBelqgtebpz4fnzKJ3nTXb9g1GBAFZBUEQ4f4Lj8wnwPd0X4XIY5oOYKUBLHzT9P7V
+ubC+n4Ycu3FUJsLRPRqQxYqOKgFETELuUsCLyPxXpW5ee0Yj+P4TW+ZJD0Xre2epqxD/nAEoIxF
tZUpJ00hrwanqTrAndeRB/GNyw+gHupDSgRsh76SvcvtfDGHmc98HpHYtIOvVebWr7POR5sq/dEh
cQ+4G3tOf9ko5ohRpxf/mHKcFMYB7Vz8E37P0GDKVveQ+Mdo0erD9pnkrXa0sIG6BFZOVD4q3V2Q
q8YnkJ9/DVZc/jZRwSQX9Cvqugryd0iwvigRhxjabqMiUndGjn94UQsteqpAqUhJNpXVageI8wTH
lhay8UsdpMvo3fmQVV6QUdGA/cUnsBH7GPfex14z1deJ1Ore08l1S9FCSPEhi717KfWLe+ZgQMYe
7f4qVQbsgyPelNWucTGb9HqjBeUJgGgpSZW2eGFWLWaFcsLy9TkbfJmZu0SnQvMXtc+ye518IK1m
VD5Lqci0YJ+6fn6Q4sjKhnx1e5GSp2vda6SkIAScfrrV6ZOnnXsvt2HRcDXZMCk58GrgGbKcELjK
tE8q3BrlILPq+KnTyT4sB5VlMw4E/hRIA2dpQah7uPgFKlDrJQM3vSC+mtz+5iwaim3kTa9TTLhj
sjT9tfEdtOXq8JJmIV+6oo1/262NrjRzpxcntF/S4Sf2o8YbMc3tZFjjC98J460cyx9hgtCEHCNE
q24Rp/ROIEbNN1vDpEDpcaaVtrmhB5eqKEikL0cHlUwPnmrW0Tef+N6XgGHqKbt4ITMIqGjRi2wQ
Ryn2VeIX++Q/dfoU4XlXeYh323r0MgUjKC/fQ/vbPKZhZLy6RWe8JrPCoA+m5SzFWPG6szYDD5Em
2mAbr3zAJieLbu1zvHq2IyqtJ3s5vQrqA3B3H0F0uG2V0jkvsknihtGuGcazE8TOS4s2+sMYK9DM
dQBohRnAjs5m4jzLGUQEw2e05FjT+G2+BfXb7LlB4x5g89/Xq7vfRab4e5j9AKP0SXmBS6cfFK3p
bkWpa816V2t8z6SEM0lxnCsAdrei7nPWnB19gBuPUjUa82IUGqtbQ6+CV6mbZv+i5bwYUqpbpT+1
Vl3Qgh+VTW9PjyXgkPtbFSzI88D8f2M4efTkuLzmLdpZ9qSbG3K7ZIqNIXiRjaeGR7Uw5gcpjb7b
PES1eyz0NEq2c7NEgevK2cjRIuIrn1oYvSK3hTX3chGpM7zkl6eqfPT6snnWIlhlvxwMQ8ZGfZEN
/QgFj55s9Vrnm8N7HanjFUUf9QW/wPhaa/aXtUHCOgXljaY5rnUutmXteLto0w8IViAjtLVGe7rq
UfzUjl72wDcweyCFfukhQVykhPuFrW5k10vDF6012/MfdXKa1RR/1a0f7LSyygD55M6zbNyaKKED
IQCGOnWlqgDSJRdTD7sEjuprHfvlq5+UhNe8ODpKXRblxCpjIOZhXuCJXvnqhr7vn6WxaWC8UqBS
bJjAf0rVbvcpw+w+6KL6tZ7Ll5ZA4T16r/VrkSBya4aKv1Whg+L1MNw5ndlzAzgYAp/akUgFKaXZ
9as61fFjE7tnOShVmmtoBO8b76xNQ/kwmeOdXYc9z3Mw3htzKC/eWHeggqYgu68xi87LvaIO5a5p
nHqnWcEM8MjHP08xnPs+gaIR935yzUx1b9nV58bwC/jw/dUv+3urD1BsD8lJwUv4y+/igxUieJBY
rHRwd8cYQKtOY2T/nN0cBFt9VvsA5oQSgulWe33XMgfZNsw+cu9bE+vZZgYlvB0jBSKpz9dcsn3g
Y2DXm2DQVWW4gJh412onOgZ8EAhwq0DSASn3vX6nzmjNtZpikFyAneQqx3TUP7HuYrABvbArDfUh
w0MahynlWnUl9Nh+cM9ZDwHOMN7jZohZ/rmsk0F7Zn3ovs6ZpaHarlyId7QEE41ik+VTC2dqo47Y
46BOTPp2wg3AK/tkgwfnU8Vi+F7tn7Ww8Z4WEb4JEoM9VSa8x8C4mk2sHhT8ZzZF9Gme5zcyQruo
1cpDYbfuXZ9hJEwggN11Mw0owNtGdYdo2WcQFuPZV9v+UDoh5iy67j/0+U8uE16QWzE26D4PW8c0
yNwWinbNmKtm1qg+GylXHqpsvrMQnA1CQCKZMu+LxUgWAuqp0Yb6Und+vVdxFNs1jhNcU7eed2qr
fw5G/ANATHX7YIaioc7lswX847nSzXcljqpThlrjFZlEcCV8U/Zp47TXsiiIkugD/K3Z3wbV1F8B
Epy6GkHGtk62eV0evWz0zrkxVbuUeQNLKzPcGBHciLrvTla1IAKDTtubWCAfAAj/hVTTd0a57GSS
Jd9yt/otcLhuizobETz6jd0owPWStr3T2KKTAFwLLQlW7J3B196wYduof1WJPsGrM+u7AaDBWVkC
HkbzLDNqbZlWM0WhG3XkQdIQYZY8QTIiGlr1Xc++97bykKbwfBFH2abxM+jl37NrVBfybypfwqRG
c029TEWlvZgwPEy6Peleux4S8DdOtTXyMLp2eRVcgpEZRqbx/k5hsYXeWSK3Nyy9t8wIWTk9mhRO
9I77DhPMhBiqXdX1MbSnv1xTda+jm2A/XT61IaHQG9ihgeBW93hbB32II0QAmUbLnxCHqpdIyWeI
ADkW3NHPJiuxvorME9/yPgGxgrxVfeCG/q5TLGJGwvBkHzDlaCvricCIvsFQr9/5cfPquQ0cM7cx
eImN4hzWjIOxYm7noW+2ZUdMoM6f0DRVr30UaVdM1rWrY04WqXqoHfkm1AN/b3Yg9UJNZ4WiOB1j
r9XsgyRxt4CyDlER/FTIPKDEEKEoRCjjR28N5acWWXM+2qcu9/E9ceE06QE5EHWEnuoxPb4PGoA8
8zMrknZL3rMqzQe8yrINbgDvaayG/LxjLRDq3QS5+HH0CLDXejeRFQ5eEFbh89lWIJR8tQOHb8bX
EeTlJizBZhGMBTCuwuExW4LXcxocbG9Rn636n4HrZwiUGcAbXT0FxIDHZl74x3B20NuHML/pNKhM
7a8B0mAE7HffeMD5atsh6uxszLxVtwhNF3u16EAodwoGLJqqIB+JXkwQ+CQWSvd1qqaXMbSbK6HG
bDt3E6JoWfsIe/mFSHOzsdCTP2NgBwpU962zY7sXxe+9i5L47sVacDpV3H1vXO9aRgyzZqMwjKVV
dZpRWGq18NsAEPVYdd03vA8MOMF2sFfKZLof8Cq6OgSPi4VAHKT6a+q4d+AfJmbZo88dHL6NrNqJ
bgTAl+J4rxudv2kKSBRZXBGoaAOTrFtpnSq3KjZWYrdHoOsFoDjPAnTDx+AAmfni5CSl9ALNLaRj
X0urc4nyFNoOt+VjObXmsa8rD7fyN7hMndr6P2a73sF551vqLRAZ5Udk9NvcyoKLjsvfVq/UZsdK
3Tv1AM+OFjhQcCekpBSfxVsH4d6xCoIeqrljBnjvjdbwlA5oFDmUEJNJ9q0ZvOWZYt+tm2oonFvR
ZuZ/tmsoYvVsPVg+c0dvsMAxuhlAz8rzDn7gYx/tob6mMfRtWTJvdDXgVfRN426uY9KmzD5+prm+
z4NkumDGd+oQinrW4uCXtThEQdW5olssnZHVGR/iZbOI55j5qF1Vs26fh76dHtp4GbkpeWXQPtcR
U92qTo9l4KghpuU8RjBhZ6Vl/dH1KTMPK/qUpDo6hyaOysZoH8Y8Yv29bHz3fvY6eGitFu+b7jl1
muQSsjy4pL4T7YwCAgBs7OjOss1nPTBgb3gjPardWgOIK+J78X5QcB3WfYJrxGDo/wic4QYvGDB7
yUhDFQaWaFqL1xUIzP9slI58EeaZp8LDLsMIkdTyS5AaY+a1hFnwa3CQPV8SAcqs73UfC2UMt+BI
dPvEg2Md9KCxpmCYWHFi/osCNaOPp57pqMVdY05PajiPUDt8ezeiSrOdliIyBRNGsjwsM3UBmjlh
Cq+kQ3py1kAXeWZxByLjNEwwUoArPXRm96y0+D/lZpzs9K7K561g5sKFwG+BP9s7mBHCKZjdhzHF
e3mKuuzRIzV3iZvq0wzc6B2vDdCGxfdwiNJ3Ncclxmt/uoVP55YogbOECuoZt2WGsHjneK52L5uJ
TxgAK0/Z+dIaDfCASaVsFcCePkiBqc7Ni1wGx8i3qA7ycxaXDNlj5+xqKwYeQkoBEFwxbwsU0yKn
sHkv7K3JkHc/aFB6a4ACSgewKmn4PSRH/PuYAOspmcNPIVJwiI9iFO+XO8cZIbgveCMA2rtE4+mi
/5sqqG/Vv1nXtHftkB3rseYzCSowcRL/qCaQhFp4nIuNd/i1yEvjMxLyKHKOL3oSWKd0UF5mggAL
vRXDe3MxHoi/qZ1xir0xJFu/8+LZO4eR9RCTStumOrJKrZoj/GeAGLfvXFOfrloav40qq1SM/ZBR
DKEMLyZNlY+uTdLwe0CBPt0UIIKs7g42CW+wXKV9E45Ip9/d4GivwHZdpLGViYWAyTitLbj6PO2b
XZHa3hMsAOdRnd5mEHxPBmAEG4vDQxUnn0smBshXRkArS5KpUpxTPWPOh6tgnCvKMenckPmTkQJ/
sXZ50Bnbqiz6E+yI4q0z6+Y0whbZSlFPnAa8cW1twkZp7pku8/+0nb3Ty+DnZCvTsYjT+Q7hj6d+
BuxtunbyGCDl8hg0Wk1mGClMp3fSvVXb1bGEBm4EsDOUBIm5jD9vYWq4A1LBTkiSsQg2zjxme1bR
jwZxDkbxXZbhvgdY7Htuv2Fa1p6zBTNTLri6EITF2XQeowU3WhuTegYYES5IUtlMevRJUQx/H/+n
Suqleba8dvWlDLivXgudbpMVKVsBejY6yGmtroKdf5hUg4lh+BY3IAX817EJ0kMAndduDbhFw/iK
UDnqhnje3XQ1BCMkuKHMZMHgxg5K3ovghhzo/BSS5PjX5DbBBVyWNe+ZrPKXyK680VYFl+wku8lM
BAkWFv/eUBegfd1WR0GoVI7TAilkLptdih64ddDg9eBvEkVb4gjUBmCx9mRVvjpKvkvUwHmefpr9
AIp5uXHNckXZW/GJtpao816gilI5ztmUnaRl5LTcGWQRg7/Pb5eLSCstVKeN7WBHKX9lgtY0CViE
zxZXv2PQqEdRGHG8LST34QyG80e3PL/RjJxTjhq15IBlk8j9l92YJTIpLYzvpJhl1TEsFR3/meVv
ysF9BnhnnOQn5c/wgscwqgbESfpq75XlTzkvHQM45stjvD1hqRS8VO6TdbEW0uhaN5Z6d0RqBU8m
QB837K/0Bmi3ZKjHKR33ql5/FzywbAZg1F0Nv454KpIjWTXYmBFVTsoY7zZ7SXrfcF6hGnzrYS7u
vSbkidpIiB7apHmVZ28n7uNA3Ocw1wbDujVE6O0xdSe9VVxSh+Vfi+U6oMl/HhrYYR0IdRPs5HHJ
05C9UnNJ68qu9AIr1H3yyt3GK/r8gq+jB/pMdpcNRAT6hnKsNFZR6AsmM0AEYM4pK5p5/8eunO3g
SAES2TXyy213TnvQUHZ0kt8bm4YYdbOL2+TzPOoXuXO3uwS1dFNY6bSTey13JWkL1v+thvjKggGQ
ZyJnyJ7U3bqDlGVjpDiGNF0IRBPRx6F7kQd/65pya9beIEdqIp+bCgz7Tm6F/JF6X3N/2qDQt0TQ
meVa1V/tYhuC3OXt/pq5088Ar4xDxmyAXveqVXkL0zY85DNE51afXvRl6JDPdhbbzmIpDhIYO76N
Cp0TJdwGPSEryYv/74f/+BtkF9sryO56qN9a3p4eajI5SBND38kQIN/3Drnxkw0ga3xJ4fLebu4N
TvHHW/MHqOLjHTRI4xURrMm5ORhhju9q7IbflC5T9+sdZhC86I4LpXsdXNT+KcPE8iB/S+9Xj6k9
qwc0Gvt522ThtR10BZjHMg4tr7WcKXv/Wud15YxwQJjspCf0cXpgCsPSZekI+oi0kwnHeu0+SwO7
mmlg6tsBCbaT9OCxs4bTlFssS6p97gwYH+GMSyjl3/4Wu0jPfghW2MsN4AoLIGXte3N87+oLgNEo
7HqRt2F4W4Zl6UlSXOsKoj/LiGTps7P3nWoAs5I+OYHCGCntZbO+rX900duuHJ8rbzh5jbmVnnA7
BVuBo/KpxbD69lRZsDdHFLrP6xu+9mWpk2Kw9EK17w8NIL1j6EQHOWZKZ5cW6/kfu6CU5anJ3u0c
Kd92PxyX4oe6W7ctK9v+e+jBVo4Ef2qeA7hymxR4TJECcuttEM7Lh0P3IJoGOgvVST/gQ0GennmB
PPHB1jEGdR7zuX12mBuwPrzqRCxmtdi0UCdyQClD3d1ZC1Z1HsvnfHC7g2nOTCUaXd2pQUHspkdg
ZkOC9yC8gylf7CLNeah3QVQ+Oln1x4OXX5V+cHud1rJUrt1k7SvSpBjS9tRjPyidUTb1MlzLnp5A
XzJjOE9y9+UiBXjGCcwK3a73odVv5S2B1U6t7P5RO7jGl9xCREnWLROuwXtIdV9t4VKE3LAuVtIz
cXCoIfGCbxgT/T3qgbsjY7KXeywbeezxMj1BKJc18pT+lU/6xYuN7KDO411ilgiUed1JBhmNUbuF
s1uinrsLi+D2BTDan5Dys7NcUJ687DHStwsbxo6Gn/PgPWEW594wy35iv/p4nh1y6RHrYKBqqnPm
vPXv09tR2/UTxPv1LpaZw0iaLJ+ZzM2snW9BFxJSCbyAL+CSDWbiHvKj0oTcGpQTA12UUbP2Nx0z
mWyB162Ok+ucJ4A55HOP0CPRKI7sbYZj2G12dVtFRVpQkHPTtdsgDJf6oTYS4yDXl7/Lt6Px3OqP
s5G3B9U0nuWpro9W9vKu+xEbU7QZiwKlfyjkfy/Q1oFDkW+/lG8TO5anJY40LB/A+O+1zM5h57f5
cI8gu3kCmlZdhLUzRF11oS/8LsMsuz1feRLrGLM+GD7Qv1Lomebk1TsLgjSyGI6Bw0nBS+Aygu9Q
CNyX3DJ5MtKtA5XYowU82C/wDfnPACoN1hF9fZK3Dr2M9+tNWI/KnjT53y/FXG2EvXQv75PMFOSP
keJtLr6WZe9WOUfYfjChRZhBJrpKZ59UPBalifzsbcoluzhs8qrddslr/w2rv30o5e/8Y5ZxO7fM
3S2wgCsJQewx+NDL/JXkCKFreU3mAjmYbTCZ39BaIZ4c9smpaMJQ3Uvz266/fEEjwCBdkN7mcdJT
ZUa3bta6ac5IOWgoRWrAxJZJmPw76+aGkpTyH3PZ219fziNMnPuxQNetZ78Bnn6wyVLNW/R6C5JQ
f7nyh5j1RXd19Sw3WyZ1srfe+7WORBCa1wEEkLWx/PpaXM+VvfUxrgfW6304N8rfO4Q6GMMYM2Xg
7AAC5Ccpy5vHHU9Yxi/Hb3/8XGrFJlIG9Y9ppDzCW8+bvwcQ7c/SXSOUdAFNL88g7DokN6Sn/Pdd
Ofs2VAHKaU5ume4+UkECmCLrEu4DJ0QIHnJ0PbCuAeWAbNZ2Uhz8H4NW5+fbX7/05BvZY31nbvOZ
W2eWWk/PO/In/3nvZO/WSnY/luWk21X/aPXxBz6epWgkNlr7TZuRmpVxZZ09yLn/rW5tIkdv82zZ
XTfyPNai7Ml5/3rVP5Yz0loafvip/1b34aoffilYBnyM5uouhNG3vOJ4OJOrqObbWlVeeNkQSoGc
CY2IxfsSZls3a92c4QkK/Y42VWuwe2skw61cfG36xxHZ9c0AhBAp+FuPlpdlfeM/vFTrC7S+aFK3
niZn/Gvdh9P+2+Vvr+ucL+T+IgbtN+5cHNqY1i5zYflwrZvbSnYt/xGr+G/NP9Td1hPLZW+/INf5
0Ob2C0PiXTVl+K12XriVoUHWoLK3fqNlDFmLsrdOyNbGH+o+FKWd3yMY0P/QaiQRksKGyMfLSe6d
6a104duu1Ep5JpTNsjqrsoPuFa/r8A6YCtr4WlbmhUYuZRn5mQsFRJSszHJvoSM/sNp5K8MD0X8k
WRuUgf+mq90GDVslhiCjS1HOkDARf9vJk5TNOtxKUbqCI4v+tc3aDda6D11ovcwYNCkhCxem16DO
5q5z9HTeyvo3AWBAuCgZ34J2iA63N15uyrq5DatrWW7XvxblwPrqSjEgkPL38C3lD1eQujlLwE5o
Ca/ROtjfJta34/J81jMbvEpYvGVni8CIsURI/lg5rs3kXNnIxGAtyt6HdjKIrnV//ONy5MMpg1cp
+9m4BxX4VEOlwDVAWhApNzSQHMuHq8QRr32VocvPkiw7yZ0pkz7PTrPqbJoMQ3d5wusTvb37fwQz
/5gqrE1lTx5+VPRE9G6NbkGu3EH0xIgjZFJ0tLKH2StJx6Dmok0P8ore4pTSA8ZZj5sv8iL/HdWq
1WCPdTapk4bkYJ5n5wSJYFjikNZkUzdkKzdr2bcCBf2z0NqUi+6wM1sYkDEgr5EPS9eCo6n7d8LZ
tkgARCraNXJX5bnUGVQmvSreyhieifDJ9eUBzy2iO+0tnvnh9stN/eMR3Zaut7suaxbZvb3mEcnJ
2TOnvdxl+dl1I3/AWpQb+6HutqqTIx/JnGtLObz+S3oY6lsba70NNoZYxQW5/6kr4vFoIAS412HM
UoR6hgBpccZnkqOWTu7McJDpWY56HjBPPUnwbqqD10jLjtpyDTWps/syqNuNtJq7bDwpc2nu1D4D
pDcMxaaJeNVl42WuubU9AJ4amKJrmrgHNQqtfI9kEIbLrOz3RCVBDU/OudGD5hFOFrlmRGMhnmcO
7kWxek398W1BtL8EyMC+wL+pd6jGjahyUJS6DMGjLCE9UY+oQMR2lb7EnoOyoNndTzFaCA6whYNO
bv/oWf78lFbND/iOp97Uyk9jbuKqlfrf8pIpeY0P/MUPVJDiWfPWe7P13SNaT2bXD0g4aC3qOMOw
CZq6/lzPYHpZkpfvupraWxR1gFdFyHapxWILYBJKnnOrQr9JVZEyikkyNSU4bowYq4dxOUIoCTOB
AUeBMNGOTWGXD/OUVA+yJ5usKBx0z/IcYWGC8FYRB7uyQn7In4avJsmzY6suUn6ZWhnYkaDEsVsC
wBvXZ+UWFzGq1yqET8PHSFRFwXDXZgWYIK8dWA83hXsBqUF6zSPY3qL6NfVT9DQsG4gu0ZOvJt+Q
1VTOUlVmmHSju4gqV4HwmWGRrXGCpwY17CeVTOhTqmjadhrHgBUEB2LbA1qV2tzLHEtRPGQ30zB0
D1rSeY/zsqkzYHs2fQt2NS3WA6GepVutdHBFG8jOmBNmc+Ooowvj/5qSaH64lUBzoPzr0OfW86vI
8h5RmYm2Vdhu0D019o5mmbtpanI03gDTF4ZmXmwHqDOwVm2n23rSbrCCRwYDB/DSC8trBdXu2iyb
tUj/PCYFMdQBaSMbblqpX/LZTI2tZhraRTbFFPxTWfSVsp08WO5emBJsRtTgrfcBjLr22H9NhvyL
QSodXDh0f94tEz4zyETQCkWFSkw//yLd+TnME/3r1CSgFRDEeQvGDNg1OliPs0Yu2ZoS665y8/6i
93F7StO4eOARaFD+W/WlGRU6V5aa96rRv9WoBt27UfI42FUD9VWpX+KexJGD2ONeinKAVOg78uv5
vh43PcYdm2lpHmsppnwxWK7lPDLYVDkKtFvGjN0fJ1v5NyedzTu5VN2Y2oPjhSfIYTh1ZsiiHfjg
VLv1L2iD5HcYzsnturUxt49N1+5zFVmbrY/Fch9krxgVzgTti4a1sm3eQbRoXuCe9w+Ejs9Swmi3
fcG0DjJUNiLWtLSQOscoP56UuG+qix4XroEAtaH9ELFYdhUYdFf00/prPRBWLlPUTuSAg5LFGRnM
BDQbt0I3lfaI2Ka2laLcnixVl0+VAyZsuT/2OAJ0qZaJXny0x9+3fydNcv9oFzWcs+X+oToNIi+b
PPzp6TPjYKKcIruyqYIZhvtalt42tkhI/lEph+VIB7ljNzwCnAGBFwwbcF1YKpQVg5Jef6nrIDz1
9hCg8R5W38ryIMfjIawPqY5qUzUrDgFrxcUtnHjguQmi4NotmyFB98Q1/OMfB/o+xU7mU+Db8R4K
Q3xXjhkehstG9qTOZJWNZYONolqsRQ1+g//SUE65tV7P7kbMAf8vp6TuAL5C1Y4fL9N2BSK3z+ND
qRIN3H7466S1/MhUlHpzTduFR0Ha0bRaGLAoUt5HyyZHYOJeipPvo1gY+QPkdTUmuL4cLlWUyzdr
I9nDQe+OD19HHpmTY5eoSlhWHp4Yk6JcnE8WUHyUpeToh1OlKD/cojp6chACv50qv/bHGZlu7rsS
gMbHA8tfNZUxZMfnubC/pNiTglya3fSunar0zh0jACcayptdRp5RJVuxT4pQe1XLcLi6ev1XHmrq
62AX6qse1g8dA+wDuWmYLogO8vXrDfS/nLrV72ygJZ/cjEuRzCnvU9QMPkWV8hk+cvAoB80yuPeL
2H6SYyCF9ymEupd8aTnWn5JBM980PyreteQsTfjmZK9q00C/fAjrdLr2gZbej8sGcT992JhJza7d
zBvGbNB4S1HaQDQlkeO7v9RkwL3UJXYJcyn9lHk1Otqa0W6laPTNcDJwTd2VpoUi/sa2uv4FGyuk
i6xR30cQKj81PbYIKny948Kv/AQUrNzZmW+eRiwzn0p7fANC0321yu+z27ifLcVtL1kZIZ1k693X
ZgZIoTpW/oSIDlq6Yf87cOz2K5AtfTfHuIjbjf+mAT5Dw7YdwHuyF4ftfsYaFr7wP1XQIv8++KFO
txxQsdl8LQev3uPXVqIw5xRvmWLZlybtJjS3++JNhzH9gvX7Rg4qwNjeQGB8hsmr3kuV7TfkF9yh
PEpxRE3irHlTspViHbvm00yWTkpyxW5Q71W03nQY0XfBNINLKKzQuKvRioEWXfuosNn5PUH3uNuB
xUPWE2nZfeUPzkWO9K3v7U1tsOh3uJ3MPiMPgjHRp16t+i0cn+giRSdSbWAKUX8nRRsjInwgdf8q
xVmZvrt88x+kNPXZE+N1/mTE4Hv8MTiF0aA8p1mr3kc+NOLQx65qyKsngD57ZCf659Jr35O4Ve8A
KwzPut7yqsSoyleJe5UGUo8u4qFU6uxBqmRjonIU2RAY6k7HcLXAPTazg2dpHkNHe8rN56YpDm7n
VhgW1ntkzMs7e3KKu6iDLLeIBZd3isqm6SoXmVl12sVej+i4HTWPoeZgBT5ZbyiEpV9Vq/L26GaW
JynC0QFSrxefSnNEktLowRIszbR+8jdo+oGqyUfcldUWoHiVfgVFnR2h4zsHndzHV9sy7nJXsV7N
MHPuy8QCYLE0ayf11wRa8synTbtnWqfhRsSeu2xmLfW3RPAa8Lv/1K1NZM9S2l9Vr2vH/3a+3gKA
6ez4sR7n5mFUKuDShYv0Haguky/Rr1z1381xsD81zog+UK4X1yw0bJSNqxRE3DB/7iv3WZqORnqt
I8P7Uje5unPr2LpPSw8DlrpGLQVd2HfoSD8UxK/2cbF1gQ1d1ZKXyh3j750GQMwy3ObRM7vgothO
cozSUH1FVaXeyOWd+Ytaes2PjrwRMCIzRodxMk7EbEtUd0vr2bPRHOd1dxC21PJNktUFyrhoVF1L
xtSrXYa73tfjS404+d8Hbm3kcLnWwiMB/IyM/06dAzXeyfEQ3ONVrhY7LpV2BZ2wcszzrSiHdU9L
xgOvdnRrGWj6s2Um1lG1B7jb6yUsx7yzgZdfnNBS9qlW6NhSDc7JAu97xuumuWqG6RzsJJueJnxc
dn2rNu+8jSrQH9f5xtz5GW0e5XfjvblDwpR0LKzD86vdFuYPOImIRZqM8/Q+XtoscSCpBPO+rqr6
Idbb+mQa1XCJ3NbC3dcvsSXoHPSxAKsy8MHM1Etksfze/xoH43sSmcovBaTl7YeyXEMqrrB+Tunw
PVQU54tmNxlqx9r8GtpogzNFCR6hULvHbBEVVxU/vevT2DoSDkgfXahAYJwbi/gZA5ntz+FXBuBv
kA+Vn3qADzLoJGbYTMKTwDV/ZSgj613/FmDN0bQvfQdmGZ3i5s1rWRN2faU9gtvogOfgsATvytkR
XPP9k64beFCNziJpoKa4xWlddid7jlOTAkQC4b5LkHXBv+ZFcwbvLU+9L9oUK/dm73ncA+R76zCt
L1LsDJTncifuznrcI0ylMS87dyVQt6JxvfcAQvqmGkL1vq9K/z2q56+6FegPUpoXBLijW4/S1NOc
u0iz/CcphX1wbNMyfTEL3X/3Z3KJhdW8lobjvPvH0c+crzGfymM7qu3RaYfgW6Ef66G2v5UgsrDM
qerTEAzFF2zutr0VuS+sI6+YPBQPta8gnh9A3uj6UNvc6pYDUUHGGWfdhckyHhE7mniJEF4zIuOX
2B1aiKmFTtC9rw0aozZ2ld1ZhwFLwYdu2dAxpl2DN/JOinKAhG3x0My4bWFZfQfYiV8Ougp0A4aj
G2J3xYOxbGykeO9cxbjPnWp+IQrwpSuj6dsULUCPFj4HOlBI7qX6l3gepm9jHVnbcamPlvr/2d5F
cmlt77s+1wGetm0CF8G3f66/1v/b9f9ne/ldvRpgbnvm3syteDuwYH8uh6l+1h1TP9pLHXIZ9bMc
yFn83uqkCUKRzXO51H04ly8nclaKd4x1vomysRa2pVc16oGekf1dp2If7eXmYW0mB8fY8zZ1Dd8g
KB+VrLUgTML5GrV6CPYO7/quR8dml41a8Sib0eR5Ff0nfaM11V4PE/UaVBDxGKSkgEK7em2XjRRt
Q4F0fytn1a5nuYbW4z9HpX4tyhlSh7bdXR4BaFurbldayymD3jy6jyW363uP/QeKZN7XBD4TnarM
z54Pl1QfnZfJ7r3vBgJ0RAu94dFyXQxHE/RWilSNyL7CJoZ4fG5K5WDo3vwZRYbh2HFVETz9BC3r
LL8RZsD5+qq17nHC9h78TiPRtVwb84pHnbv2Dm7EwnXAMA56044XvQ7R7F4Md8RR52auY4UF5FwW
X3JANj1a3XsXkBVM9N45m6lZIq7T+s+ZkyjPCER3O/3kYSOWzDOaLgbaMYiQO+aGKQi8mHisj0qV
9UcWf8jiG78rs/32/xg7j+VYoW3LfhERmI3rAumNpCOvDiFzhPeer68BunV16sVrVIfIJEkjhNl7
rTnHBDEyPEcxSfBJ1/Y3UdMrezlus4M/puIaBiqZGFI5P6Vh+o3oMPvmzSFx8EdJCOhYRP/ekSez
08YuuFZF09wVy0KTGR6GBbjEZQNNXaxIDZINvS2vSoovHmSyvBnsoruu26+bEfC0ITRyIgANOE2y
ZLIjmSdLtk/uAmAd5Ko16S3QIQIidILRtE4et+Sg1Vc96JJdhbXmkmSYKrRRzGfTQlmMO944mdkQ
HQpQxidbRPqBskdxtKd5OGbVOB4kOSpPmVYQ7OP30TlpfBBPg2mdk3Ii67WmSBJ1ib+N21YmgUGu
t5ZdjBhdgS4DgOpv6U+UmzQ2uzsf2hPcYLSDXHFQA1V9fz93RP0Q7jw+RDp45E44fRdSlAoK+bGh
B+2Go6w9jZYFyxvu6TPZM71TRdN48cmhAkGdp141hREkLPhx3JswfPjp/JE01sYnj+yF7nUD1yZa
vPZzdI+W9Dsy5PlDSrQPCr/Yy/WAQnlgqdus5ebsD2LXL59gxeR3oIktiXgYmVAZE5BOJCYfBbpE
tRPvNloDpoDZcIKNOt7WBKkvNP4Z6Fp9sfWpA4XMGcDMqNxnjQJIBnjfeI2htTAoH/e5kKIHX7LN
q6ngpl2D4EPRY7nT/WHfp8P0IgzmTooSPFgFZ4oy5QXYAHl8iRAAboJy6Pfru9Q4OdTaoBxzUxk8
aonFEUdQzFR1UQbrNoEcfuv8rBITQMR1k/XRPyuN5ZV15f985XfzMVv5hHzB7+es66rKwodGA8/N
SAy86mVLlGMrdU8dAZbH0Zcz8BXskgzeNnXLAafH8hSinb2Z2oKcy+WpKiZMS0IvDutTP60VB3di
7BDygEnOMJkULAs1D8l7KsVUnkY7qUiw4NG6+N1mfbSuI2mcrRsVidKQo8b6/3jfDDCqxKD+/3z2
+vSfrzbJETgwEnL+Wff7lvX7x6icj1n60kxh+MA113eK2NQPqo+3os+1e9k2/Z02hJI75/ybTbuI
b42q2K/P1jcJzb5vu8y+6Lq0B100X+2uwVLY5u1zP5qVow1m8N4G0gOGIvtLKMo2t7gcwAF3AyVX
IzYAyttl8TfFjBvoIPFHFdUxt52mfVni7t1E78oLde6TDMT9glGguuRKFW7Bmc5OIuTq8vvC+ioD
rP9sJ4jkKVrTlbsnJDIkNy+fsL5l3fD3aW+MpmMONT3L/37J//hoaUzwC6n+U4pGFWDm8iW/H7A+
TQd5T/MrPnrWIJnnbgwIICI6lMQXqQ+xkKjmrYDkeJsay9VXKVAYiND6WYfTl0il1NqblAoupkxw
SSyD+v95uqwjqXu4RMtiXYcEU9mQi0YXZHn194V1u3VdVcvZVgykAqxPW0PLNxFYGK+LJ8r7Vf0R
YVywC7l+VYIJ+1tfTk9myaS9nhr/Pp/z3kMq1t+pXQwN0xyzG0sDqhIDcbtMej/sC1S1EBwjNPvE
Vh301IYJslzFB1OOrnkqV9uMue6tDGuXigHV61SvJQrrRfbIrwtdat7Wc2JAQNFnId7IFH3xm9T4
LHX/KFPIDCDh4GtK6oSh9GNRtgb4PooMNDS673Gyz36eF59aE79Lgio1V0sE9KiGdL0nDUuAWtBB
emZzNjz69dDANGcCsb46mmF5CjOsgOurORGeZ7+fG2d9NU7DjMxLmHLrq1NrpNdaEm/J8kl0PPKb
tK7u19diYVFzArTEmDy6KVtZusYkCfE40OfoZn20LuQseJ1VuTr8rlofkYYaejE5Pj/v+n1VNjNz
F9OIctZ1ZhOCm7QafKfAQd3f7X6/Rx6ySyMK4+jPKtvOMalUOJHux8QuaRH5NE+UVDnZVqecZHxU
eNYjZZfOoGLWF9bFaEENcqVlm1qSpmr7+x7Flz7LuYRs99+P+WcT3YzxkK0f/vtpPTEdbm9Opffz
uevLfhrzFf9sORuS5BKHJTzNsDGCLR8vDTUWQRys/7xxfeHnK9cfGGayv7WFePpZp62/4PfLJzvh
EPTNTj40Yev9r3/T79b/+VzlKwvgNvz8hmUvrI/++bHLj/v5TesrP1/aldlNDNgVq/hOby35VCyb
rRv4oqbMsz5cX1kX07r714fC6kA3DB82HaGL1A1bRhvEqY3NpUmiyq0JsAgirGZBk7/rRTPB0EPT
2MsHI/TnnWl3f5HlTl4KWFGOPns1ITpSGORR2PDB7KE7hGn7VWe+vWXMdLJAmEaVGnmKMS0oW/vT
kIjIjjtHqrmQA5oV4PAtmxpjQ7qVVSdPzDP3mPAeRdPbTs9pB9djeqj9CnFx96gEIx+GzQ8idnLt
5eZsxvgvK1RPFHQ2KdWtQqjvYTGcJbqeU0Ek4gSCoVwafoVE0yHB77vHR8w01U5OkaTc1W0i3cox
U96SPKPbyj8JxiLEyy2rhrHHJpUml591CiEuzlwM2eH3XQGVPC+rQS6Rmyrdri/gQXtvZxxXVdtj
5Zzvm+q+ScVwOzAQas0aFnrOlHyYkYwAL4v5IcGjVBKyQkIOsQdVZ0J2aEdnxGoqbPSGenrtlZEE
sGUxpf5dPeDjz4qTGQw6qn8WBdViF4/ZuFULWGPruhwCw24mZY2C6f9d180MJECaqruKFL3C0v2b
bFmAo7BLs7ptDXBNaQsXZ2QMczsviyjVyr01mZOzPuUKot3G0CgwDDU/q37XN4Z4jvRWO66rLKlS
4ZKNM3GhTbFZ160LTfVV2kQwG9dN/nkBYp42NT9fvK7W1YL+7lTkh/WL13V+ODiG3WpeO9V0rJcf
ub4YJXJ+0g0AhMsqnbL61TQlbwjC+K4oNwWG4NtWUaI7eubfY1T5h0HRLoDI0/NIWNXturBmWP9g
rfTt77p06nNC3CDzJ7IUS1gafY3M6+6Y6Il+S7Ff/3lvFxmbufBJPwrbhhQti0mbn5IxNOultft5
TkJSta2LVLjofHk9LHX1tAye48a6mW1GB/1c0SuqOnFr24l0o0enYHmiRfF/FqNev3ZULY+TSJdp
IX4f0v8QZvxuNyZQjtKZS+/6QaZcGGRXRLcE3nXXspi8nyNqLqMArXHrQEVuboo6C+4ERbI7NS7u
Sz8YT+tm64IhmeoQC1Tu16frtgqUdU+vUI6v71rX4ahIsSQkF+Zwo2vLgX2b5pp9C5d7Pmpa9xb4
NZSQZb1qZj1JUrHjxxbO/3UzCJgHOvfhZd2Ckd+tHCnaKZo5/oopavdSYBu3mEXNWxLEqo0SWmQZ
jLN5u76gtMA95ZLmzPp0fQFgirhWKQNGkjckyLFhSytZ09w+4vqb9Pr5d9uQ2ilhZo25S9Uq3loT
iglwluFdiRvCI54l2WgmZDTXbCt/q9ka5HD4LXegnqM70TZ4Q7WE+sFIPdTSUkKFliyTdcHYZSYt
izRPdR4ZbZQBcXgSYSH+QurzAQ//59HyFL7ec96S5Ue2ho3+bolW8QmHPq6PiGvO6F8f28Ul1C0S
xvXRuhhWoeSyYFKLcHJdCbq229kqHe8xBvhSTA/hj/Bq0XnLDLvrF1mdKbO0zGIX48PvgjEyVof1
eba6HnqRPYvFeNQtTpp6+QlkE+E8Mlb/kV4BdoMGSVEA7u5xXahVO84EHNULf+O/D9XU/owSFQZG
k4N9XF/u+xmH6PowBjsD8j+JaXMAzqdpB2XvZ49ZExEkCZyR2DJoIa578edlYC+npSqzg31C3AEO
M+wLYiNNmoTFrvs7deLLhxaRFtVuJP7L05X7gFzHY9H1Lya79RQRB7ZtFfEWTsLejIuqNuFjCvvE
FSfbrH/v795eH63/AXpY4UYE7CuJlLST3KlenQRi3xLUdjS0ojwYTBKSKq4dSe52gzAeU/5qXR9x
6GPqkPkPcwgoNWNyCyD9LOleXGNiXkxp+aK4Npd/1vooA9qwqcCCcN/tlWMD2SKoDBpdWgmJL0nH
8z87Bosy+82wGxCKpuJKUuZT76fgVoX6p8hCaaPp52Kox2MTGsPPQhPRePTVZc9l01umqNURy291
tPMK6Pj6MLfsXtmsD9fo1fXRukhMv0LtZEPDWLTzxRLHUmoVBh0GHf/rgVXaZn6IMkAAi0d0+TPX
xfoH/z7tMg2yjEJupr94mOZFo7jujmL1nK4P25mCV56Zk/f7n1mP09+n6yNbGYi3wsDLxbuAE8hC
W2R/vwu9E+GuE/opWbT363GwLqLl6UCLYztHzXldVfo64Q6BxWhkjTXo10QDQ+r5//ZF8SdVmpr0
US3HA7a4xn4emp06HBIgX5jk2acLH6ISxBisi/VpHEEhViLpu2ZIOZwIhmyduTF7UlGkeDyZVuFp
xHS1xTg5QUa0bkg+tSdbFbMYVfZ31H6+7HR8UMoFrMt4hNzYgsA5rPQTrfONmvX4RpNLVlShA6OM
RulchmcDLcwl8DuXfnvjDFN2zRRuEbld6Z4NZfUkV63LJaOkhU5lsay6A7iBZWo7y3e479X9PJAg
ZFhk0prPbd3mW0ETBhV715PF0gTbqCWIUuSO1Gf0R5AJetxwuWjEN0JVDHdSJmnjSy2xML26hf0P
nm5+1ER6yMuS+h2RRFEjXquhIrNwSrfgl6KNjtGvaLtzGNSyw80RZ3JYFF6DISPszoBf0ZPEtHQl
mdZrEFNUwUvlAmWLtkO1ZES3GipcShQ0p925VAfyja3GK0FUNBa1xn78bkx2jNXbRKXw/rm3z8GU
xG5EwJafxzJcUyJKI4VydS8DvtVi6PiEZlb9d+zjyJZRUrnjrFs7H9aNVLb7Vg3ZCXDoImGwp0WI
V7wZBLqY4cm2ltIlQZCMx5ovk1v3cm1RFNgxpnHIk50mTRiBJfT+3SDtGFHMLv3HNwbP4caa8O+X
kpHAJkKmY82MPQXeHAs8GvJN/vAgt6d9Yt2NIJD2dDzlM2Ja0jMsEhjknH90iUsXz3wXAAy2Aksm
a6sTMKdwPYXSd+uTLVOPl+UIUmOjvaTh/FfnRTdvuFFWTLIl078WavdZZdCRVE5RVxl6wpqmgX5j
aJKYI8fCoyB6LpKGBFwDnxgObi+lnKAJTOFzIqeu0S5IEVjLzqi2zz73Cw/Kq0MuM/mgGS0ci+8y
KjuCCTH3LqqcCaKXfukqaZsFjX83QVyfK+ujTEnVC+TgfeqlbWsxERyU3lsGgL2hhSe0clvdDr8k
OKxOMZJNrIzzi11RsKAAqUh/TSIS4Rpp0UFTqOTZsXwHccFytSn1/LB/mBRrSxAu8pEQKZYkZLqt
zJCk5DOplG47V2PnTWFabiXrKZTy3NHjzN/UaU59ps+3uiEV5znkA4eWymCkKDfBGLegKadDJ78z
8w9dezL7TVffNwlRrTV5XdTzN4ZdviptD54FQJKlEXrc9k8ocjVgR3HokuKZOYwGFXeGv+rYBKY6
7TRmTmyGe11IstOD7DJi8QRIrBKIJMF8pYyPKtnLY9JXLIihstLtFS3QeW16Duz+3Q+qGqhT8RXP
L7OaAF9Lw0/EuZnXqI9EKD726CXpukBLHU42yNSlt9GOneVRaxunzqRkhgjY8NVvyjcgTIzXeNCv
xUjTPrXPQmWzTBkumszon2t6vOlJHW7L5uzPHQGy+bQjntcgXTYP99MHydnUqx+SvHtTOgLl5Xa6
FTEj/25ecL0FhUCi0Wn0Ca7QOZDJDs0wYMOAY8Ktiw4gWPzes5OcuiQUWNKkQzkyyAqFUrntjn0v
e6lJwZ9IgZNWbutM9+/INmw3tHZid6zMR2PMPC3vuBBIYGjT9IWM+9RTbBreTd1GTtNkz+hFMTm2
zKHHJCIvCfWmURMkvOTEooweN42UPgHzvwOdZjnNc29AoKuiBN/9cLAi9auQkq8sUj+bSiMssIbM
LzOHosK9y4du2loZzYJIQctupeiIwil4UaiCjhmwv2Eq7uW4ulZLoSqflkbsX60xiV4Y+MEhUtmm
Fw7cu3ozSsZidy5v+jB2osKgWrIIdatgPBQKN4UMjZABvA/WC1dNI3Bj5VBn0Y2JEMMp0+KaJcV3
ppmHqjLem4iJ1yhuQyvNPCGne4Qq1IP8lryWwcdXbw3HljSzAFS1V6FA33RaDJFn6BPPkEijV6V2
ciQ9Hz1fkz4tyEah3yNEj7SNIFRKbU1jN431AzFvtKEzsaMKsNNnKplh/piP8laQ6r21QgP9MJqV
SOcwk4oXWy7iY+8GobUwxP70WghtPH2a5jb14M88hPX8WYzGs1pMd73hqplRbY1gvMygORMD8lxD
/qRiGJcCjLVVNHAGC5WOmmgOie8j0zZ2QyR5VkTW/esUlW92kD4YZXceDTSN8vAUtum+QYOTjBwT
cdtsQbKBpunPIeBABG2A0epU95KSGbhUe1rN+QlVXk/3VVMMFHEnmHHwoYEGkF0R6G9TO76RTZ05
Zio9NhYgmzZSX5ss+RzA6WnV+Iq/7C+yXXSx2m7uo0MnsocJG7mbysWfsgNeHsFh6hMU1eyPe0GI
2K6gDYDmT6N21Mw7GpDA1JpD0HV3ZBqRIWhRHx9a828jGtAU3GHJ2CbqPRcgfwEoO5IYiLyUc7BN
6Vlt87sENI+jzIO+Eba9Gw378Jo1APqgDR2KUW/h7SeI5SfkESE5mqSxnwjFKK74hpHwmWDTVc7I
0qeyQ1W41T/lrD0n8vDS8aOY+j1HiDAgfaZPdi2duPLdIy4rna4z2fXBVSGZvtDVXRsP+7Hwt82+
GfJtw27hIsHMn97h6NDbixj/D6CAzfIaUaXat+SpyQ3BYqN9TgpYn52W0E/Jt0PE2TtY/t80JUI5
QZ+Wj/Wz0bVn1W5vOyt1yXO4K9vgTc+YN2IhI7phSF9NPPXwSYvepTVDyoMg+nPm2KAjADY+Z9hQ
KwMjmnFjaTIC424nmGccbGbLRXYlerRmHBDJ1Ko4Xbpno6WoPKfW6MDhuUnjsXEqEyKgLBAcaVnw
UBjp37Idaydr08Gr7I7ESEyHdSgfetn+Y2oMIqcQcnYe9CetYZRddv5b13LezZ26NYB5m01/0aje
QU5JPBB3hpTSDa18UKJop0DuPsMgROgUUELTqB3WvcZONtmNRJ7MXNCVzOtU08bwb1lOHw+Zl903
GYyoPpHkrarBbGjq6A8B8K0P254bHCPJO/tLHrvurAAiYzam7y2/fZDEBHbT7t5EC2l8kiJ0L91b
3djboAcp2kRkFNuJ7aWUCGoaHCnCeC+XJU4eBmGViN0qoCLQyXJGxTrZZ3NvHQiZfDYj4D3cwbu+
/FJaxsbTwOlZwNeJo7OQChLmBhiKMYdLFf1RuPx4uJNQNZHfM0fVOYiKb0JGQ0coHW0l7dFvLIJK
8g8Fcp0117gkFBLB/MginzO/dEF1MhgsBm1+7W2ahuSLgLq6YCB6Yqz9ZNG0cPVgyYpQx89JZwaQ
WP14tWxuNcbkJVa3JAxyNzcIkIobOKrVc6JWnB2Da9SzfKP32chgPE0cYTEGM1J0G0H03VPPbk96
sRCy9BHe2zg86sWwUVR9ZGBFaEZkwnYwultpGMtDJCW3WsCAnEzaXNXznUZlqqrmgQFt2O8waWuN
kXkUhB6NMPiAbwU7NUGzFyoVZwAHjfRN0e89KpKDb2gjycAt3cprVoIxA3EvnBS17X7Wg9prIGLa
Q+zGs36pOxttavdXl45ELZ8jgllzitAAH9HeJeUGK+Nt3AuxlfPqFcjCsctniM/Fgmh+qwTB1aOt
YNYvwsdSmIyE0EBZFAmcSg4YdxYRmEkk6Lm1Q7SkEw1pDm5sYO4xJlwh+nvcgYDsh4nMdkPdCm16
UGXjXMWcgSF7OBGEStCV/Kubfu+lLcThbBMqxi4yxrd5PKKceUxRpDrkglSbTGE/ESV+xYmBbGRm
vm7gVWqnpQSvP0uQ+RZtmws95EVtTpKyNQg8cmxduheF2PYAbpeLVOHAQcUKNSGg3i10OdI/Ei5s
knYCHfjah9qHakjT1ld7YMlYSCEaMj1NU/B2jAh1m6O/kPAOMDAhNjHEv8IYv41CGEmJ9q0Zbe4Y
I+V+HWoS101KiDp4QVW+iyxZhSpnegkpp45kc5SYuvpOweUvGcrlqU/oWqs07ieiihJV+QOwL/OQ
ymCg1BRPTgp9ecMmokbsqSqNfSvZCR0urTKOe1PpLcYBcemCmmugp7QvsVKBo25PUsTRVtTCadLy
MU5z7EjGETCmNxeMn4fWJtWXIoVjpOFuIHEcaud8NZCwl+JrUuzPMptjDyFbyWHa3Zn58Go2wyck
0f08Ta6hKm/FGOnQkgcQvZgv/LHW4ZMMuUsfRC7FfZ+Yd11jYcuIs0tvdTRQKplGtv0a6y2J9pn2
4Ld/OiGD6oYhSoIYiTuy6XtjmF9SXZyFYnDqBi15TvQxatm8KZl19EU+eGEk3xI48qj2pGLaXb4N
wulP6Os9WkDzjoYKAS6xD7N5frHsP5YhIRJRFxZf1o5u28YMsBlggq8LvFgtvAmKLTHnTl939BvC
nVTmlzx9BJtn0+z09xyTbl2G2maMFWZivcKmapRvJNXQXOvYBAA7KfqhXSAb3O7QnOTmZqjkFylN
abV06s4fYe6NPmF4KRi0yuzcoG8/wwrpva4dGF80ecoAYzAdnVEls6/hRk4OjKR1qMMpKVWR7SpF
b/A15CGktuT6aHPzSlNcy4q/JjN8CelTTlOXuVIPGzC21elgTs+FiNKNr+5SQUM6x4eKBzXYGOTA
FKJ7SfJgqVAz8/dj/mu2UbvcEOiV1AqVVvLqpF2MiXQyksdx5O6tk+q9LQeGHL3R0iZsaA+HhETb
pg1D+av0ychIwvLaBuFWI0hka0/jqUzUj1TCsBvGkN8X3lDVfqJIeqQhXmwlNCpOxRm/sSWTuaHN
qTQMzTWftjYU4Gmi3I6eq/L8JIDOVmALrHAipHS14gbvX+pTC4mir8JPz7IpATWPS5KFfJ3WU9Ts
QwAbDqIl06kL9WvQwE6lj4ph5rugUN5MRdqb80j9xEbNo5VfRQHqFF73F7yZd0bUw7ZSw+sMchiy
b5K4pMFCIZhv6pAI19uRuymnIobD/B1JDNLv/pt8y6tvE7EccY1SCDrPevPJVsbTVAMjgTNHlrxW
3/S1eM/5Z4FEuYsSW91JS+RyWE7nVJehvkd5t40i5mkyY/+yHJ44R5GBIKpfLofGpg6mHe+jC94F
gG/DA7FCj4miSh4JWLsnjKS+M1Q+6qEve3yuLO2Z2vaDmXWMNhGm6jOKM6KrsU6c0sRmmsolytcY
8HJuIrKl1lvVyGteZUN9qxS0VBmaCQq2fwp2npMP2p2UJpQMhfbS07dUgqH3SP9ZeCp2cA518RDM
xl5JGaCLgFA+rk6MACDtMYe1VNitVachNIYkTMHq1g6Du/IvF16fzs+As3IM+7tUMFMzavw08UAs
ipBfwpqghkktyIMaHgCQpls0XLex2Z9pK2D0k9KrSIPWYxJ4HhZy66TdK+9Bbr2bXfPUyByYif5E
9sW9auSeCMgpJAIYCjhBstOxqTlbsHWhEN83mvzStfqHZPbUlVG6NRrZdbFMMSbm/m/OkYZjoj9U
3TWp4IBzAUAGt8CblVd/mbxaUnCeIRWC1D4nqjFTuGs+y2rcVqb0lBJJ7JihNrhDwcBb1lEz+Bwt
jGK6vLCxigvZ0UV6LPz2IxdYKMJuBkqJ/Knu7s1UnLTMaFxV6hhT5cjvZQDVYyxJnljyeTtb2WAF
J4o+Lj7DLNwDrjjWUbiVE/0rtGrqVDVdQJJUiVKMdupUXhODQNG6Sg9lT2RqJ5cbVOHvidIgF1VJ
6NajTZzQeI5b9G9+DjhY3/ATTl14Y0Y5IuHhnEsKfCdDCR1Mj/6g/fFbLBS+/z3n0oNKlNBoFOGD
lLzBTMz1WXWlQEaNNajXCfaYp7XKp9m1B9WO7ouBzjoOwK/WX3Z2mL5NSv+c5PiqSVuAflXwN0fD
dUqGSxEjz/ODd4YQ7wSrho5Z9Fu9nN66cvHlydzIpcxGETgXsMdV1HaMzZdK5bijixd62kRpVo5U
AuBVqgnhm62TSJE0+TlLiVMq9D+ZNQg66NLrHAxnuQIhbecXlUu4MK1dWxSWmw1A7vJ2Ew3RS5TW
wv2u9PJT19IPvyzRWqrFXQatsTUzLi5GTdqS3oLHO835sPHJj0flhFdbKU/4jO5VqUecjvMXl8V+
GsAShmSDxrFMUa/Le45GNOez0DyZnioMrgAvSD64stvOY0xSYpRs58A84aB8N0T1ls7zTQ/ni7aa
ceEMeTYSaG1S59l5gQbTCnZqHbvm0CE4lkiLiucr5qUj1Np5V+naRgdvwP1HIY8ydS2Vs6uf5X5P
pgMUfWTgo9UBWeePKjX7z2hSvDGppzgaIzqO4vyipU+dSDwCVG/rsH0Je1rgyyE4T0RMISyRt4HB
gYJ/4jqn/o6K+Itvtlcqtzc+oHxmCfjQ0krZkEJ0SkV234bqazYagoleyLAWP5VlQ3kSLTfGPLpf
pQKBTFGG4nG5ZzZ2T6j2S9nGn8x+H3CBtgew+WQqz76H7+VFL8916b8yPECPETJE8SnUnyUaObVC
2Eo36cnGytQ9KiPKevGkMWSoAvIhpXNhltKVuebzmFHbnTtzS1527hW6MTCnH+1tNoOimUWa7PP6
khcSDQI+YGMl0ifzXmfCCyEi39qPs4RvMgNZSUhWMFrBsY8GJo2QE+jtS24Z68QWT/puajLlKKV0
sCqcCHQiTCZqVihjz1B202RXB+xxkVNPZDCNipb9kaYGaLyZNLv16c86MPQx52WT+p6JhQMQf6ly
r2oJGzezgiyDJf1pfLFEBIybAAvDHCe3sqdDYWJJx+T0ZlBHVgT6U1PrpD1/z3ZWGKh2wqfSB8Se
qc3TnNbNrmeEXg/cw/qaAmTU3pMv/N616eLs4u4zS8NBKL29M/1vk8xOd0qVd3Rk3Gsa5G6xLAJy
jtNXqQOoWmgM7Y1B+evnFicNI+zM9z+0WHQuJSLLAxsgbA2Is5zzNxlclqzqGA3LkC2UTqGJhs83
P0Nb/ewb5NsTF2G/8w+QmAGkU7FqbfXZToB+69tyki7V8nXR0oHRDORTA+R723qCnwf2MCdZYs7d
forPs2z8ycqbMha9E6fDfR7QfU4t61CXgpKmeZOouMlN66sedSD+QXU76eldvLQObCmjbDjWJyEH
g9vUGmeETQo8rrIj+Ri5VwXVSA+/9RhcD5zW2iHvBYE6OrO3vRaEAtgEyg7ZgEigmCVM1EQzITQG
9SbWy5s67l/GbAlaHON+52vZ9xDNzaWFtBFQ3pZ1ZspaYHODnTT6A5q2sUP5JZrMix18q41GT7Ym
D81iwllGVs7lMb7Phidfi6ALWczRwkALHCzWztjCchiL0bXsmLmzqQ8OPdVdHMnKc2JztYYdy+yW
EsuYkQ+lRCfRUX0xenFljv1gyNlzk1npRqpFhNAieIExgoXdUne4mWQXoQeXwUV0aBI7ROWQIlXn
LmXPTa9iVlf5H6tLt3WWCIbUk2RHkCnvUk8avbCtbBnvM07+bKBU6fc0V0CoYHGn4z60I3M4idwl
K08tNzEMBUdT/6CkAAFlDeRLX5TIqihY6eVXElewX/Jhn07UmZVUtw+qOLRZ2zlTQGOqmSk+mWby
3lHk425TSE6O6KFJi/AQxP0ygFZfdSwuDtXKANzJWN/KWUZjRdU/iqX15L9VVFhcJZEYu7bnhpol
Mtn6GGAN7BiM3PkGR2VeUOzsZHwn/bXHX+eiUSk3dq5DSZ9oexhLYk1XUfGL5m6gX8YBAxkh2dUh
lAqGd85YJ91dRWa61xBvtAD5T9TlL4FeuWlH3WaEqKEMlDUZS5WHuK8gfnBHCCvhu1UXyZd2kLcZ
Y0pnMnFORzOJ5UK+sUuh7YTcVVsIkYe5ik3HSPJNqBLYMgfcHIJANKeBentiIXCPk/HJyBGZyu0j
XTP+//mM9IeKrB818TEtKKszb4VTGxtEr/RbWAxQJKo8Orcm/dOqpmhfaqOEKRYeZGpnm7nVuBkP
zQuInk2uL+PPAmvc3B/0hCtpGhVPuTFre1MtUDOLYjqKZukJ1chpiN9Aw2cmNePalDxxvBsbEXJY
SIPAgN1QCOREY5pl6E9ZWmeuqeS+C3IlR8uJ67WMXSLbcgBQyyl5k458RTJxCmtprbtCiCVPoTrr
In5uDfatr7TGPo4SBEyc9th8nmqDv7jS+Ur8RFRiAoPLGi0Zw+qfdVtHWJxkZ1Cf4yko7mRKKBxR
uePzX9mESQPuu6mZ7vHdSjltCRrp6TozyjLp9WwMqyzcOOj3gok78cIZEaudyHc0izUYMVu7vxQh
4S14Zd9lQ7R/MtXf9PH0rA24Lnuzf2x8vJ7IgOpdThDN/6HsvJbjVrY0/Sod53oQA28mpueifLEs
vagbBCVS8C7h8fTzIam9KWl3n4m5QSANsoogKpG51m+YopvLEE10Un6YuAQR1gm+lYbdrhy3vQnI
oRI49HSEUYKRsLldvqHfzC0a42untgrm0y4MmM7FdiOHmFCV4Gl1InQ6ZiMtDps5T7LlI7fGDwnW
f3kyx4bpZsj1PUIlxcSywuKZM0vtbQisV1X/0Q3TG9IzmFsgFG5V16m2VZRxfOLQ/iviW1xt6vZG
TWFQkDJEvaaGZELcQ+m7c0+O2cbFJw67dR0qL54w3XWrCQzXoqQ4kflz1unk4o5nktMh7bVUNVY6
7HMg97JiZV+7RdjHXKKJkax4be9jwx9vbF8lt8HWx8yB5DhBMWwUtODBId83SqpuhHtF44KFoTo+
dYO2m2qVqPAgHpuOjIjdN0s9yOvl0HsaC8V04tsHp7BuXlKbFJnxQ++iq8tun00wb8WuG4AasR1o
BxLQoaewZt8JeOOXAD8SpcDMGnOnVV8rb6LoXowAX6/UPyUt2EqzfetdAvplTAgedOVDQ1AAvzcP
3d/cJvhhPHY+28MY9YY1BJ1XZWavhc54GBysC7I4vlXMEvV8a+SRm8piUQBFWWkdez5n1sSvy/xd
NfpvTaeyYrH7ncbcs51Ft/si/QZ2A/dK1E/J97Iz1h1xx18U81SFMeEXK92GSOACNlwlSrzLVAyd
hW9cq9qLb4qaZ9uoVgE3eTGWHvBAkuBa5VnrsOn7c+muDdCzK3cwcdtoX8exuPCGjVkFGwuzhD4n
ihwcSLkZ45mw27DvwLQNgPxUvsWQrNgqxPe66vnLsCL0GhZWxBmBkzQo2ktuw8xVvhNr778qwY7s
q4q0k3nuatJs05B/d5xZm8VkayRqgHUd/xVNnbaBN9WXaD5YRN8ykLQ3sspOK6yMiDyUic1fW88W
NP6wy4A/gsnVmUsxVncVDxV/0Y2rsmIe9kvtIW6jmOdAfa6Rl1hpuu4sA2Pn2ra1MifvOYhCE5Yb
Me2izvq18NnIZD08iHghhqLaV0P90DnltNVjI1p3Ij0PQMbIHZOdM0RabfnxYGzstgk6wgO5WjJx
LOGYY2HpI1NBdHhtiLo9d6V7l+bc0HxKF1mpiXPjNSUe3huXl75bosnSkN5Adewi/JEgP2HGJhy+
9a2GirhDWj5utSfDBllY1l/LCiUXGF0shbK1J5xLRkZsVU5mvWTRuvahDnakWNHMmY02+vdYjCvf
7hrsC28S0Q4bhL9BLvpnbwpOgc1ehW3ZJtHLcNkrCfEYrb/R8B9gkTO8M+UiHuW4V80Qt1WbEIax
g6d0JP9p8l4KUJAWyvhjwD849g3tHFlGt2ryLNgoKc4Ileb+cCwwmlnzNDSdvzCRQV46o7p06pH5
2ZjezMHdCQOb7PiHY/OATln6vRrg1qpOw9pPwcQoH4NDb5SPIgFM0fBw6fUDPI6DJ0D4BH649iOB
ikerLxzP/D4zTliIo05Se7qx9HXnqIO8Tsm/rLvA3ntAfm4gKj5qs814UCpk2wtugGO+1SlkS3hE
BcHXzeC7iNrE6YNnk6fWHTyK0AK5sYvx0hlkDyzTfwmvIFCYVZZ+P61bHeh+J05jm6RbYBn7sfMv
2IVAfSEWkWgDUB2HMYNxfM5y611Mw8k02wurVGSLw0Pi04OnUwEQVG8Ss+Xpnldn5FEudhyaLGfr
jMiJsausZq8N+KBnw70yTtqpBQukgwPeFNEuEyxxG8941xOjXeR2/awUzUScK+FlwH3TYWZWgJ6E
Gx4acmnE3F51s2mOGmaxceiOG6VpvFU9FUvPDHlaotsUZYZlwFxfiC2ySnswk7zKE1WH319+TW3s
xPzBwHFaeQ+s9jUxk2+NCCeefn3bV/xfzAjzQvzWN/ZUfw0MgpBxPNPpYzJoBh5PeuEGSxOJMiIM
ZGwtbnMnug3AJ2bYm7iJH/n/3znfRCm8VUC8gDAtQf/aUxdKz7bKCt6Herirdee9TJtnd6zvyUL4
Sz1W0Ml3MM7yUJSqfLYDpjajd8ijKrgG2yaQbCwP3EWbTRVbfpWss+MbB4TSvml+7y6rHJzYnM3K
G+j57NTSFbY7+26wEX+4GY1x6/ALyoNimzFx+7byxWijH4ib5USeq2FbqMDaoL+H4j136md8pohG
58WlMjeaz5uTOR11ZW+XmR3qx/k3PXHBpg/r1o2A1KlmiS8DvNNytp9RRgB2vvbm6O8kNN11OHmn
AUjaKteQRgB6HVUqmF4vvBmsSVvEUXgqCwXXSiM72rDVkrzKts1oqWtgcxari37Z5vZW64cAtbGy
woKlutMZGIU1fv6JeSPYlAYwOnF3DCFee1XDDL8dy/g9LKpZdKrZG7nC340rp2kTxWF5yyZs9kAb
+ydtCr0DkY3lUOM97lqRth6c/CEsxdVoMYJAppqvEa36DKyrS7Qcvrd1shO2QhXp8mU0qhhXGckR
Tb1b4N+I/g0lGauBJMaAuRPIqW3VKOW6Ly/NpGqHPOs2fa4EqyphUVbWuyLXWLcSE47yiP/ekK/d
cDpFGROQH1b5Wi2bm8DFuD1QsV0AcaR5Sr32UgW6cvclHcRadDVLgCa4KhqL/j4v3gISelWMGaUX
KNFKGfVXu6kuptrsMi8d143GejdtEpt4kAFZKEWRxe+vTWB8K81DYDBr4hPokA774YFxKEwLmnvn
veOR8krwy6zcJzIo2wEbODgtB4NNaRiwjBgC/QJh5RL26iXqW9Ae2r4M0myjER6wM/s66N4M5WE5
WlYYKY5gXUuhP9dD9ADCkuUoOlRW00HUyO1zPhn3vhHfmcwpG9dpt4mYtl6p3fi8ySGLLtuCBBnW
lOs4JhqJY2cciYVeDcYKGCUlN2CxU4KLqTOi5nC5oyLcjp22cZqGVQnBRg/PgkWppEdzEG9+3L0l
NbmKeFpo1V1atS0/Gih/fvFFD+23aLDe265Ar19fGWpabhG/J182IqxQsWu3w2+EZEnYl7kgeKZc
jGJ6CC3nKXaGnaob+ypkqao0+hH5HegeJhidlheiVbvt4vhDM5V1pZa8MJCG6DxzY1W8YdX+m8iR
DUy+mYaJD1uyJ6h7aztE4tKmeJ58byXGydyGjfbo4cNaVd5L2M6I+Cg8Kj1ACoB2uEBkw9HK8D0t
dALcmfuoouLW+sUFwaMO5FV3X3XEYpoAMmzh2CeIYxja+eVdBpFh4U3jMW+9VTRZuCjRhYzJ0UAn
hTSru7FccWdY2auo8SpTVAetfQBpavfgmYSXDQ9ageXe943Ggs1aMeWSgUYjARiu+Zhg0AndBHkx
yxCvudquFFCqFa6hQ6RfbM3BMxTdwJiYe1v6u/mVR17gecoTa2GGOdx0qD5+Zd1WRn22xOAuyTWy
7ca0bqFUxjVt7Xqdg+npXZCPQ3PQW7LBAekUoXxHyQGrR2Kri16gIAkuVXf41/bky9NUY1/q7AnB
MzdGWsl7bdq2WvuUqYTAUEWaGelbBWJ37dksSlgo9rBV5jQgelIRshNqMBIcYPXr118rV9u0wjy2
joMeSokzZMKcjaCFUxDQbJtTX5rNSSui9kQAYiKt1ys74CP9olbKYZ/VZnkXm0pyx7Z6PpcVRQ3/
EZ0iXpu2jxakHwbaUlhqvf3ZTEdl6NbYGlYXWQUcgDyEZb58DhL3Qcw87g5ra6rLO+Iw1R1wsftS
RbxDVhnYu54rT919dJh7pRiYbvi24epzIALpsPR7XdnLfoCth9uhwr5+HlUe4JbsQgiVpK35ZrKu
tutmCcLOQsblr7o0cpcaoj4X2QPtrhG0S0xA20r6izl0Pw/s7W5dM+9v/qg3WRsgpdOT0Pqrv1bZ
qFiYR/Kk+vmzOsVa7RyAMJKDyvq0GLGeCq0re5FNqVf+NcbT86HyAU4VZd/cyKLtFcnsATetoyFu
HzwRpAe9IpaYB33Lm6Nxb/FAWKbQb5pl7gynXmXylZeOwquXAWC9vSzGqRdvITaYq4+BA78/4lVI
0Gz+WJGiOpdoH13lR7le+UzWxTzJT+ojLBsn3w0ISNC9b6tsx3ZaWcpiBPP01Hv6Y1YpfA9VvRiV
Vt/LcTSuJJQhqqMcyMoB9VW5529kaxNbyxFML6yatLiVByutxCYR/LSQygrDZWsXaF30Wb2UzSCa
i1s+MNoJPJiZxec+WTSFoK5Ian2Ok9TjwH4g3xKk0DdNY0QXQuzhpuiH9EoKfkYOlOUtEnXOqgii
7i5BUnNVo6pwP4rKXvqwbx5Ye4ll0NvpU0P0jd+d1T+HE3p2Tmo5X/LByhep0hZfTVG+YyoLXVLk
z24XZ9+HMoc2GBtv+QSQPXWLH83AiiIjp0KGo1h2asnEMalXf2BFsxBHolVAcjNUaEw7Bn6ANTHL
nY7eU7ENyYW8k4g4GM1UvaXCuXVA+H+L+vjFzUPxqrInYPVWey86udtFEqfjJioDrFE8rbrFTB5d
zdRhCpoNl2VdkJRQKieFxU9XVbeyQQs0h0nCL9eyKBtERHAoDlKF5Q5DffQrg2FtAzFbyWIzD1A4
urvuBhdFvb8/A6/nAvg0eTSrr4pwOQlH3SiGhgrx3EeO75ET3A6V1X18VdmQ1367zWtyWrKLHH9Q
VHD+XUi+v6jAs8FI301dgl0kKdALbkHZrq2sGEvQMjzxM1PWjTLE94gYREuhWc3XLFXOulX2ATni
28n1wx9VZr0C8Paee1t3sUBuoM32TkpUxasOSl4YB0fv3Q2b147ff6aTFze6L73ffbEKpFxCaw17
gH/QlEy3uVPaL4OtF8sg6Kc7T4uKjWdnyO1kdXcDut/d4trsX7A1rVdGlahPIApjBJPCa6Umd/mk
62ejzBBaMOye1AS5wDYJqzMPDomioEjOCVunrYHWwilJzHTbVqikpDkJrizpx1NiGc3WyEEV5CbJ
/9bUspPWjvoWZZvgpHm6veWH4hyTBCJAwYTLr+wmB3SyLaH27wwrDm9ZjbCk0xz7e5DeoCthvzXs
wxd1E4x3smtkTQpRmb+6Dl39R1cDmvOdisf3tmssZt82uQc9FR/xPtv2PtqmqC0TzpB1BDy3XVX2
4brHLnRVCpWsn9/fZnqNs3LsT2s9mvpbecBe1lkayElsZFGb+2kdTNzAKK1tydSGcXdMLBtVn2Cv
R9XwcV0YE1R2dV/ckAR/m3DzQ6iKSD9Y/2tTesjewFNiN+juClxUwFj2kIHhJdwaqAqvAO0Ma1nX
F65/y+oejD6Km+SE6CfrnN5Y9SPyTLLUh352RqJsJ0tyIPhp3i7GPQ84M2PIg2VaPsbN/IY+68Bz
ClK5tr5v/+5H/mOlI213kVWl5+ZIuoldIbBQH9K0Wal6D7qCAEqzUWKT/x12kOEaNiJ8TGVKiGXp
9cXhtQAQYK4kNpksP8p1JRDgI4770VMWEc4n1DQfPoeQDYUVNBeblDqa0y4yMH190fxR3cnAfa6k
fAkezP+mMrBsdadohPjlhbKjPMgGeKikg+eLp6kEPp549j6YN6BVKIxzR/znEmQVsBZUA78SNaxJ
8ljFVS8RqrAm+DhFS8LRcPL3XC+82yiAeONVxNNlfeZ498h9qPfevNytKmgxStjSPy8ORYkqlDXi
Nu2PebWW9W3Ijqhvy2eyOA7iRAP2qjGpy8zCclYLe+VQOzxNC3najDiX5kOHlLmlHGSViBNaZfnj
VNZ+tncexLU0U378US+Lf9RZuqvtsypZ9y4xVHyvxkOojz8PqlrfRi1/62SCF89Cx/qixZAP1DIp
v5K0e7PM0n5VnPyp0bRmb9qGuXW1OFx7mYHqBxrwT2ahkT6D4ZHrLvNpoKHLJNLoGcdLTI2ZMEFl
KOvaGA8uKlv+GBsrUOHMf/lwHqsqex9LRD3bWv8SWLUKgrRw2bH3yk3/vNO1DllRldT9Qu2NYOdn
OVvrBmqXq2evpae94E+u3CGYXRxyHZnByJkAJAztpsrK9LlTSaKNSqptFChcX21/yQDZun3uRFDe
aJVINyoEsX3RBtmTO457gpH5q9YbBawn3z9kYRff+WbwQ37cpLv8B6uhuDhF1p39gCzDMF8wfw8Q
lOS0YrCBuR2YW+Qkv8VIkp7kwciH9lSZLfBay0XiQGGXXgGQPBl6ZA4L2Qcu53wKTBsOnHn4Wfx7
CNk9K8vnLEuL3efQqQEs2FS6Zt1WUAOGYdqj2+KdZSlPIKA5HbL3shgLUCzAU/e9W58dEoLNviYC
AjpMjZZFpYjnsSOvGudm9eJM5K2jIa1fizR7BubRf8ei+dSyHn2vOxtKVh7gYF9Mi8KFJrBQ2MjP
4WgvgN+SDSBk3MCc6fYZPPEGnvIsLlc4FQpzulYuIqylt7L42ZCkSoYPMjjLjnD3JXpSOmzEDQSp
j64dVt6mLoH49oNd70OjvZEleZBdrLmfLFYzu8jsA+JljXMbDaqyz114XRksdXbpHSIKOuSrVTQ3
yz5C8dVlmhITFZZFH16r39nSKzcfl+hauhR6YF0+OvN/Oms4S1jCcm4hDDHI35/xcX3vZ4Ini8+o
gRQchrLpN8sGHPZdkGT5nT9vOSJVgNX5u86t22aVEAIDuoMkHMwV/SpU1z1WeiyOcFme2RNbDyq0
KvTG7GtZO0jKxuDJHR7Eo2y0ULVfgQMpd2oJTrDpjHKbO+Bd08YIHiO/cNZlhziCHg/wqKB3Yp7T
QXUbMvthSkHZeEWgvG/Ir/nveceS1BCN9ZAx1hqAbHIcLCNclXEKgQikwD3RzPXAWFfDMqz7SfgE
Th2dHSYkO/bmiLobZhMvZKtjkOkcG8c/kp5HYDSK0nNZ2+LsgFgjhS6ib5WT3Yg8tp6EUTpwKgLk
QKYsei4VAghzB+f3K8ml1gTV3fAbeJGPK21mrGU51vqV3BIRd6dKH/oUhhICntFt7PvoRmlNQYok
dbb9aOuHmHcEcJisJaMdF0fmt2Y7ZqpzNrk/aydJjNsixf4uUhXnYZgli9DjXVSV6W7r1p/GRTZ7
MLTOqJ1IdaYELlHdmqtyEPyncj589GuEWeBtofy8QrY044hDcm/6WBBCbifHvQaR2N7ZRhvelzaa
FRFCb2tZlAc6mI7d3rGyn1lACA99dpB1dNBMwoFEQPq977UmzrRdcLDzVJz6sM/WSZY2T3oUf5f/
as34EVl9+BbzrBJMHzG6mK9xkSo6mPM1qUNMQcRm/TQZc/qg99/N/OOa3Eu1he5mP6+pbHApSZof
oFR5B60ZvQMpT/JbvU5CoorzYJPwbhC4YdOUy6Y/T1kEGyuljTbpUGUtJgUmPD5cdRc1fz0qz/io
jwEiDAtLdTnmc8XnoUkjDIBBvT5MEGnX7YDjeh0NxrHI9WQdWbHyDEn+0vMUvllRdzXr3niGt5CT
Fq//0dXP2otcuprhcC296GfXP0Y1JxWP9aJKCCO+6iI3HlVflA9B90sh6l61ztY/WjTvl5Y/rym9
st/WwgeEMlUdzuK1OvCOhfFPQlQ11/I00RAEiOZD6cUoTLoXFd2ug0jm/Zo8zdGgVfBU/b1WllGG
FzeTQcjaG5Wb3AoOUEbMbUqq+IasvHIj6yG+EzyVlVo2uOgiz71J+nn5QvZqba21drJDLWvlqTxU
rkWuzGnjRYlyxs/+smXUgq+tJ8LDyDx/Dfhp7NKBwJyWVfnVz7X8Ks9YhT41JFNvPusHP9B2rkHi
Xl76e1/Qpj/7Nmj3LtA4aJEddoOTPFgIffIcZebaqTK0S5oW7rc8/exTj6Q7/uwjm23VQqylw1gm
AmYYPCiIvx/yvFGJT8+nugLiS57JQx3w7gKeFC4+6zrdHavTZzmxp2QTZ+iYyYuhOKLU9Mc4hCtJ
0tS1zXTlkiP7ZQwWTs4yHwcVfE0JVwu5vs6LrggZ5NdADfNrlY4OHHHfWHmjnv3asGs6BPw+a0vD
cFZkWo2VvFAekFbOr/VOzD1lRd2DD7NZcmzhaWQ4zTxPpBtPmCFUC1mEylRsawOlJVnUTSijClzN
oyxGdrTiBak/lJ6uX5PMfJDVfYR2a2PiIReP+fhca6R62UI4e9mqWOoFJ83pFqNs877Op4+hvdRs
D33clugpcREZj3GNrhD70flraSlqgoWlGOceX6Vn3ceZ5J/f1py/LcuwcEMmaXj+/LZyyIRvm9UI
NFew9LdSCT3jdbFpigBc9CyW/qGOPuupfxarOoSJ5gGhka2yYRpSZnZZTtX8JdXSfCdLY1YdmCqh
+KTa2otZ60ILjKIr2m7DqiaevR5qZwTKFGZLH6GCc8FSCOsk3yL9IJDPkr0/LnSMEOx05c6+HtHV
UuroCt4sYGvR3yb4XxwRkD+0yuA+qzofP3oDrCPPu1Zd8ljP1bkHz0YkpNObNnGfh8aIlwTio6Ns
bewYT4wxeQo00NONicXO0Cvus4A0tslFPGzkVbreE45s4/jsKan3NMVH+ZGu0qlHlF7JAM4f5ccx
iVyRK1tZHJPxZcJ3Fg2runyoA38tP9JryI1pE87XbZfqTyassSRyT01qkPFQVcjFGFmdcMp2Tn1l
kXuJNdsHF2rej2NqIjf0d/OggGH4vGSappFJFIl9i1erYcE6Cbv7IGy7e4yWCB2mgEP9gCKSNxjI
9OPrZw+t9R/72EhPsj+uJ/XW6CBayqKYB5yzuPNY8ppeZNYSTRFv6xnWtmlHcRly+PYsAIDaC4Vf
q4pIZmvYwVt424Zd8YaHUwZOMJi9BkzYtlPjQvTv40fLrr95hpK/Jb4O/MWuvhi6Va0blAmPRCPt
UzlpFR5InvM1VqqV7Fq55Pn0XnXvphRvuFGNeJNYor+bSq9byM+zISmmnV29+iVQRaUaWIwpiXWo
IVWui8h2nwEOnGTXJtZfOleFg6jbGl+KiI78Gwq/r5YO+6i//oaEPdTH31BkrKnk3yBgDT1GefUN
+G638avE3KRqMu0AB2QrHWGPR1nsRJKv9FDVH82m/tk6eYHxS1FN9GpH0ijbwHYmT2Io8ZOKT/pK
HVVxBgzf7ystqXfIJqMjqkTpykE378s4ds9AoM0fbn2oU2V6byqmCUTIYwjlXD15vjjXxDOLFsGF
3shf+6wKt+hlZcjfpX15JDKHZdR89kexReQZm2GzWbIPoHdV9SPsCGyg/Sazz6lmrP1BiY6kjdxl
Stx1LesrVwcLBNE5PxpWsS6aHsuIoOUKw4swfvEG92OAfm84Jq5a2myv5zjq0TTBgs6lKg5A8RRi
/GjsRKithehQJJgbZBfZ6nV6cSCBgIp+TIIKJbBNKgLrZBLfPNnzQRbDtLcPE+aSsiTrZQ8tI39E
0sdBmTqPob7P1/YFHkehlW1CXG+WUoAdputjidD/fRQAmKw1cBZSCN2Z6kfbc5N70unhR32ZOstW
0+uvqG3ANu/eUBvnHQb85TYoTX8XIB20dcM0v096khyNonZvRq8uEYBuX1VUm1bIOGpnpFNxQGvT
aDNUSv0kVO0xEEmPpA5GWWPuPVsxHiqx5iTHtqx6PECMEdX+Mbiyx4CMnQe30Mr7o6E39q01H0wd
3KJV3I5xZM+KYu0JCOYB/h9YS2EmYq9PLCs++7d1HW3Uhi2brJOXdSEo/DFqs60sygY1Eu/I1ls3
n90ckFROXWQXyJv2bVr59cXtlOVnB5RlWJrF4/fPYWrDqbbNBKlPXiQb2jYaVkka+lAuGEjWaU0+
YHYdZXtZ7Arf3uRRCRpCxRvHC6xnly3dofcAAchiPY7hGqUadSeLTlI8NqS7rpCp/HsY6pu6aa3n
cgwgsHl32hCbJ1IXSPAH6g9gWOo2FiVbGlknD1GU10c4V9CW6atOhbHxJ1Humy5/AQsM9dzz9ZWm
uvFdP+bW1dS/tcQWIM5gV7FHxgzK69xYiCK5U81IXalkh9ay7qPBL1+MUdcOsoSUonX18m+yu6yJ
LE3ds2j9dZw4LVRQEY2yFk7XQSRt6pcADtXHGGwugGtX0wvkF3cpPDLTMal/bZ6AIvRe7z9Lvv9R
knPVgMrFZ1v3W+nv6+Qk93dPeR05p/5e78lVzxPg3z0/Pm9umwV3/ovrvCEA/Rj0+6AfkxPMxuRk
Jf5dm43dDjmW5PRZL88+6qqBhFkPsoHun9W5YKZfyHI9dd/TAGA+/gwnP7OKkzyTh7oa0VTR0xYD
sb8afE2Nhl/KphPtCjXIbuIeH8qPYT5H6GplXGvxrN03jy8PciwWBd3iX//xP//P//4+/K/gvbgW
6RgU+X/AVrwW6GnV//kvW/vXf5Qf1fu3//yXA7rRsz3T1Q1VhURqaTbt31/vojygt/Y/crUJ/Xgo
ve9qrFv218Ef4CvMW69uJapGfbTAdT+OENA4l5s14mLecNHtBKY40IsXf14yh/MyOpsX1NDMHjxC
fzeJXGvnetfxggFeK7vIg5tV7jIX4H2rhRL1HgsVTALSTRAn5llMlvFxyCbtbDK13pAb5l6jlmSe
QeWXW0UL2sVnP9lAzg0DzSJCMrmMCIpa+a7K3f5k5dlwkmfG32dzD5RTcpZx4E5DtiYnX9f2TdQW
t2UElNY3x19KXq7urdAbN//+zlven3feMQ3bNl3PMlxHN1z39zsfWSM4viBy3gQ2ridbz4pz36rp
GXeL+Rz2dk1+Y66p1taIMxmwjQHpkPnwszoWHrKBVe2fFJKbq8xULQRvhvrWixyBhAJ1g29bwEnV
LoTV91e5bMX3KhUt7jPhUwVc/xKRDX9S9ac0adpHA9LUXQKWW9a6bROfNB+KoSymGkmVwVAQz5+v
seAerIO0FpD3W+sJrEW6nJw8PcjWvEh+GX8ofxlfMdR93wqIlr6G66nvN4h11N2J6PO/v9Ge8Y8b
bWsqz7ljuhqUL9P8/Ua3bu6yYA3ydyIiPXox3D95h4PM46ZaSFlA7EMtT97jz+a+QBa1zvObj35h
3cIURkf0JjQncSSsAx824YHL7LHFNHOu7NwZPyxPfd+cTx39Z6/Sst+7inVXFZTeHs0qY925zfTa
NIuxJh4+YRCzUTO93beZ6T5YvnaV7Rm7HCLmegmT07fPAnnjZd2506tfJw8DMeYH5oA/BkyBH9yp
ngHQcDmk6JZO1nDtHCc8tn15kiVEAsfrz/ruis8zCnxdmfuLzkD5EZiLsfLNzy5c2pj5x6W6YorV
xPpkV8SgPEKkQ5Cwj4Y71a8exkHTMHjriCW5zfy3BMoXx1mPraW+qKj/7wAL2R9Fe4zOORzWe8PF
JCgqrAzDVK7+r0adLxcGWgj/X4+G6bmm6qiqaZP1Mzja1u+PBmihimS0lt+bxCrTs12ik5UX5pPT
RMVtYI7d7eCmjyF86i9RnSsbCCT2RhbnXlFo5Ldjic2LHhKj8rF6sNHFOTqVBn+ZRDq+ZlbzRW/F
yal1+00Txh3SesWzpZQtZho9XcfCZPN5DZVCXMn8bXoIH/dFYVv3GKqg1kFSC7wxdZgCJ9umNNuV
bJUXiGjYWEpj3cdxaq4aAcCEyHG2HOI03vMrtO5tP594tfs++OY+ERDLF0DhmntkZC32dL/1NbVr
TQ7URZM/gkQCGB4+tzyDLF+c9dbybuZGWU+IFJNh1IiXZq2rRyKo76L3sodmPoTjLeGw+F7WZBFh
zk4MZAa8Mn8AKyg2igZLSrbKq/s+/bi6wHXv4sOEQSSk1FVUzppk+Zm17BqnvtSD1mxkQ6UjNvPv
nwjz91nZUlWXJY/GlGw7xHIcQ//9iUDNUh9Rfgru8QirCearw7nXQlaDAbiSqHrSvFp/1dtKW5FA
Go5YewxnJfTUZacIwPZxggtji4EFoHW4U7PfRBC7f50KWdvMHaKmQMfEq+KV7CQvkg2y+N/WfQwG
QtTf1rXrGOvRcNMd1FzE6Zn+DvLMHBIDJlo08oJt1QpeHrDSz+Z/9PmoMEW7/X/cTPW3mXe+mbpH
Hlu1YbnYOvGc329mErLNSJGbv3OI1b+kTuYtNCttr3qEfEdZZJDhUy9/KXhtSUcs2UOIEOWfnt1p
YM1OhYUJiLVGVQJxq4U5v8XF/Gb/5QCq6NS1aXGig6zW2HwvEEhnBxfABRWJpp1MXc1ukVFCXmjC
6ko2qJnysyGbHTb82dNKMVs0rUpot4XvAcFE4+ff3xXP+cddwVQOBhhGE7qmsgj4/a4MaWwGeZPa
d2g5JCcDsu3K7LUEkuAMFpBJf4RjYjhQt1hop6zCw+EkD1GBSmUwH2RRUyoEQdzGXskG3xmttTfY
zaoWMUlxC9hWFRrjl8KynGVfkqCwynL8Egdbpy2d589ete33K0eFYCQttkofuk+AlPtOFj+8t1xe
DhgB/qNO9itnt66PznM/WTfWrjgEpvIi5sQX9KrJvGcatu59PYiRT7FRw5lbomoSe3IvYH3n1l96
e0hosgY2vWMIbp9HYPzK41Ri1UXEI4fU92WuxyH5/zJ3ZrtxY+mWfpVC3jN7c5PcJIFTB+gIxqyQ
ZEmWZd0Qsmxznmc+fX+ks8qVPtXZfdA3nUgQikHhCAW5h/9f61uKMaLiYoCh4ahXx3BgcQEd7BvK
d+uitezdzbjcEku/YXlsmMrpMW3PWgVulcUBdM5Bh6Fex+Vt10btA0BE/+Jk9gvuifZhvQt6IKF8
xhTt15vrA3rqnrCRvf31OSKt/3LpMD07LusV27VM03KWx/9lXU55nVCmyagewhCmTdvln9Z+Xj4o
NhKjEhTE6uiGFd/grf280sa+I3DLlzEctwQ6BrUQFT39+Tfduhf34TDduBl68bHVtWeQ5TWiR6e7
rjcdODkh4GW0Q3b9OAX5PpJR8AntfnHF0rksArmp21RBHVvZLAK5mdUGvEPHGo/rTSsP/njJ9eYc
TDsIWZCgDc5yAqfEQ+RDyo7mJVCtqPSHfjnEUb+HgV/frc+ArDSfUmrPyIoKEKWsM4lzrS39tD6Z
an9x50P+WH9//Q10cc2uGzJSfZd/Yj1M+bDXyTVP7M84rroPSroB9FsYMCMN/M9GJ6GCgU270UgQ
e9KD6uSHpf65NMp2z5hKNODyNGTnsLawoA+tkwE8LvELLPdTfn/7+bJGgCF7/fX1ZUtAaqcEAXXT
mfO1aJCcTlUPkTcqMGqZjfVW281pQpIWbEYNmHZRRF9zA9sN7g//Y9LP0vM1ohzzJhiOJMvJ0/pK
FtXRf3mlgb7jg1uONylWEbiC0Gl9KC2qgkfmLIf1fqvGv9RYAN51Nf9x3/rA+jw2fVv2h8aP13Ai
9G05FZZgNkAfdtlrkoJq1wv/WxtDWRtnOFEkZG1jewrvof6oo92yshtJ7bzXJSh66TvZqxOBLPfz
j5o9JHeAVOwPUzZuMzMOqP4V/RN4keAWIVbxVGQL8r8pe9LHuKkgJJ4o62c4ObmpI/e7b8jsizuj
+EBNXPcKkdoPsirSO1HZB30iy269a4z81vOlP4Nm4D5pElJOiMr6mE9P+1bSQklni9BG0d6FRqpO
a6Qi6ZDELi73taM9w38SFxDLBDdOiFS0XP8Q1RbAmKI5GX5dfSct5A0Yh/PJSRt/W8y6eQ+HhwyQ
tNHOZTqnNygQh33JfvLh371Ompzo4VWHBJ7mroKQAlu2fCiNPr+P8Bbfh4zc9zhZ+k3IzoBLivvW
gzXoP56rZkYpJ6oWr9/04kCGnqdi+hgn4dJkUYCEhTa9sLo1vX4omEiXBayVkmczwXUc6rY2qNz2
Q0KSfQFtSBfuBxe27MFwyuiSZMUEGQdsdeuU9qOStNkBxDhfZi2koxyY34POvfRYdl7XXw/D0v1A
9Ss6xGY5/x+2ycavsyWrBlMYAA8sRRmWMeXPA2GCiqWVo4YJeEIDA1auCw5rOmCtL3SiTj/qhRsB
IlnyBPumOoVt/zS3EE4rw9VOpIvpVC5z1gNDlb0XnJVqSExacv94BhulYFsKRM32su+2lkPX6ME2
hX6xq1qUf92yZ1x/SpsHAo+2QYP7bV1HGIupvyNK4bYLW3m/PiBoqN7/9YSg/7ouXf4MlmDdsPyn
lPplPrDHsWQ9IbrbOast1nU2hvr1ChayULuiwyNJZCd1kp8XPRUqzxyN6tfBYP2NMkXssV79YQnI
MipgFP71Wzb/XFqyhK2z33b45th0U/dUv+y7DTb2et5H8e2PBf3s2/W2nYLotda39I6mV1tk2Mlc
X2AE+3H3OsfXuvh3dwcQLH88W2BrezXBciwrgvXZTQy60opQ9rCUrFiWfkR9GH2U1q5IyXWfwkbb
DAOSzpwczActAHe7/jQt96E5DB/yQDe9afnp5/PyAgf/X/9R1v3Dz3qbxZwudJZ/bC4ou0ED+aXq
Q6DFSGytlRDRXgsE+GDixn4ODyUW3RMYJfthmAcI+lOdvQ9dct8zBz7/fIavmfNu7CRY18Avz5NE
dh+N1AG2YTh/AS0b3ExGET5aIqvOw/LoenM94Av/MhFHfxOaInz8+fv5QGLAljXyFzFc/vrjyuU7
/vPH5eKlvKUcU1Js/PUcyHyZTV2ggmPbUacmBXA7TH0f7rpUd6+450kmq5u7ejkkc9Dcrff3WK1y
K2UxTOd/OtNinM4FFtyNEUgDY5fWhewXKHv/y+2fj6/bRWIj10/yP/5UKW3Wyul7UU51FITtLzf/
8/CtuH3LvjX/sfzWP5/159/5T6Yr/v/Lp1yj95oJ/3v767P+9Lr863+8O++tffvTjV3OCnT60H2r
p4dvTZe2/6j4Ls/8v33wb9/WV3maym9//+0N1DaKrIYawXv72x8PLRViHXTFv3znyz/wx6PLn+Lv
v/3POnnLm7fmv/7Ot7em/ftvmuP+zsjFGS9d013I+NRYhm/rQ675u9KVq5Q0bctyYHX+9rccVHr4
998M9TuCJJ0tq2sYlguW5re/NVA9loeM36E38GyHuzFHSee3f3z8PwreP763f18Al7r8ZZzSdV5u
mWFs+pIUgn49R6uokhQbOpMsPgfMYWZi680aOlnWc0ql/tSxxN0Nynw35r3dbJWhq5Ny68/2WIld
B573GKjp0VHZ58ZNQ0/NDqvfojLIMAw+ujD5iRSN0K13404akTqHdFrR2nQCj0xMbIUX++4Sk2p/
CqZ4PLhaDDOLsIYAvTdWzc1k2fPVCx3UA5BBMHTqk7WX0kCg5RvbMtG/OOPWj0VzIwgS2IYZdvzW
Buqb6QbZqoX9PekN9djgex4kqnb8a3ep5R/TpvU9WoLYa90J0sAorANZUxu+lpFVsRK7ZYFn5q48
pWJXJ9kr4KTwY1nOijxzZ/K6ivSDnvVk5hQzFiqWZkkzC6/5EALHANSFwVLYGSunInGPdPKnKIkx
Z8bR/WzhLB9c9IaIIe+s4o6tEKKRuIt3rsh0DNo0dMyMhWnQFd9yy/7mI4c8VDVmfxoOm2zI88sw
X6YZm2FY5CRVplj6b/UeunzRofOi+Q+U8Nr0gKmAJhzseHoeMvmIAM7w8iz85MLA2Y2oJ/ZTBl4N
FWO9n4fvfjretbV/n1J587CHiIPZk0tF0KPa0uI+Jl1EqPyAh7US7h0m/2aL7Y12HqCE3tQ/+UUS
ITYQ9ZZM0L0fRHvIMQTqWf0eh1axN91eHIrBulpkLDhVcIhd59wXRrUvwxQ/LjF/lJ3G4KAnTraB
BAwaYwqnbWC5T6WVW5uqrutDNBReoMqYdJL8tcDEArT9ZDfla000Is5Pd771NRvpSyvAn7l1dJrc
5pbg97NLl2WrVJh6s8hfK/yHVRl8bOKDnePnCfL3GOpeF44PVKZzIqPgvWRIka3xNXQKFL+K7JPM
BIsodELTghPwGP3YKudFIOugWd4nu9bVv2pV9NFtdr5b4m9zirOdktRj6PYbfpPPmPfwjHR8u5VV
vNmLgz8Y0DP4DhSEiLD7YxZIklwInlQzChQRe0lJEplEnkRYVYd0sDI/izL6NssaVURBfoZRmrj1
sdJCeWFt48WIrqBnaeSJZ8FbjxQZlv29FuP8cDOKIIY8wsE/TIAS0MWwxW4CwOEZfUEAyHMoHprR
eu+j1ISCgvMub776IeSOBG4mf1D5oRmcRxA5xu65oMC3z3nXmw7N9UbQch47RX6wAUQStj4kJ82u
oLsk8aU3ocYYMSt2P3wH4kgLxnQYP0DWVNJ4NWOLdAh/MLeFq/Y6NA5bTxDWW3jfCQfcDPlDoYb+
oOZeHfoueg67GPE83rWRCzqU6XMpsH0iGQjpWQcRmUol1Faip4sBzPBDwZJfj5yHmCuuRShtRfLW
r21i9CjZb3P2LZux7/BYD/UBZIOnOdqpT+0PpAYSBzVgF+zi42hWHdUUlKxzjXBdZO+yJ/dsyjK0
Aq2zm9LoKdDAFQVyuAZuXGyyHL9tVrmAq/qEIlM+fNeMedxoafXZ6hAIz4QvaQCvHfJCmzQMb82a
mtDnSo1DuBlDdTbjbmvQoTtGEHw2emt995FfYVAe/Uvw4JSACxK/omosz0CvvgLYcPZQb8xdhGM2
sNpsWwRmuBMBxnlX9KfMT88yr6k/uMFLsoSEMQdwmoM82xQ9Fha8MZ+HfHoYR7ZKXJQDBvcc3Klv
XGNHy/k0NV4yTlCjpySHy2QL2ybayrnwjzZR5uziyedRPZBLIgrHTRaNr8OkJZ6wFtq0/QWCH7vK
rygxA5w3yWa2S/iEDSb6OpT6gW9tdOd0n3XxnZFU8FQT4ghU0NRe5scL2A/6C3isE3ml55BLhWYU
NgLK7AC4ZjDQjD7HJGVFnH4tRsTxwQD0J4BoFMEGnFMhPDfBeQfft8e/3O80dCeXbggeJHBDsOWI
j2JfQqLz+lK7IrpGKoYCfRuRUxmUuiKRrWR1qZr0MFqcGcV4s5BSQyeQu1lAaHDSGrGJAagYzfZO
J3GUExqgiR4W5H2QU7tvq+zZp8HMZAb7OWyinQGdlPWwUughY+kV1JsmIsn3MpPa24he8TjmBVOs
cMQOHPFdP5afo4gsE3dob8eqIF2zGV+0LhWnsXvRWuhMqSMKMBnaFvbgvC3D0NlaOkSEKLmrQZ5d
GAwYlCHsgXIZDpZf0yRRjHjuhjprcojppcHbGYFNGNYzQRTPlYI2VfW15sVWFni6hTYp9qG2RBMo
vKS7TRWr1CFFeTMQKrChb/NWRsNHQmLmZ9xuDW0przMWeHKy643hmAdxdySezNy3qIs5Zwio7DCo
jNVd3s+wNtxzYDSVZ+b2VRWkQHcqOvuOcaTWbRyTMjoOuLK9UXefexV+jPDqB5YBxdFFgGuwIyz7
G1wsvNUu4Jul/rGRCzQmZNilaJQeesvnXyVIjhmo3w3Vc+UwvSifMPpy5onlTH2qTwBL+vKcJxMk
T0z7Le9RYyDZUMfQjhEbqV5r66uq2k2a+BPlHvUaVJC76nE4zZHuXqxgAKoCtKDGXePXXMiUZg56
2YVXP1Y30UT4RYMZtRXFkV4kMI6oepuo5cbykvu2HmxK87trlJz50x5RdfMxxEhZBgVj7kgVbXAL
drKu8DotvJNzn171S5MHXHzWaFx90HJ61KmTw6qJkJPKizr3KGb/m9t+ymKL8JwFNUJixzFsYfWM
aXYCAODvNHu6t+462sOAc6pXJYjk0AYm6AEZj81g5qHomTct0QTAuqD2csJRpiB7xjW/4IlKSIHq
XnqtaNBMlgfVpcqbX2zRvtL8y26E79wXrN4uaTY1+2E0KdMn7isCkHJfSZsV0JA8QRB2Ybkya3eB
X50cxBznmD+gTZt5ZxMN5RlZ8zLTVD+EZnm1kRLxzCcCIZeu8jdZJZj3oJQWfXOiFPZmUuTxmpKZ
NIfYxHjEYNUA9jvaYj45pvtBSncERsRKEOXfpykyKs9uCHIFKA8LvmI/nYtxZKEDUz5o5SmuNU6P
TscuFjoJykQKKG41nshGAVDchg6wP//kgGemYkYFZXYZu1gFduAqT6PBt55gB/R0Aw1qn6HE7qPu
pkS36LUWpLI6JCsr8N1j57ruNjPKfqMj5U1hbFI5xdc3O7fMSyAeC3Rrga1azkhO0DT3USyDP+me
+rF3t34zCBwaO4jn9r7P4wLWtHyx7Krc5eSVOE4z/lhzJdTHJ5hrJyfGuDj6ZwibJQFqawPrmDnq
piTE+DQopkCIkyRShaws6hBIiG52rJeMyBMdBTgM3URu3rlDHzCDTbylSqAyLY+tXz+EEbUn+DgO
xPQZaz4DOKmbnW58wto0nXT6UPs4xwQuDAAaOm55QD42FQu3P6atdQA8SIQYXyZkO+XSDAzSE+W0
XTK/pKxdsN/HZBOMdX+1Z/sVd8CXjrQrD9TIF/CTO9n7zUaPSZgcE8xekNUv7Nbd7cSWY5vJ/rve
BDYca/JubbQssPRstTMrIgIwYbPcZKnpm5DJiwEJ+ffBKN+mUO3xk1wziRI6Itl9E3bGSwWVtUta
0zPjlgpp1DC4OXuWiM65Klxy2Db0osp9M5T2SepDzWaoE94Qzg828ctemtXx3rCLs9WMT0lfomop
sY9YSBIwYjl4I5vK3daC9ExlJw9NwfBuAUSd7Z7YybadNu5S7ctk/BbBR8hZrCyzIYheF7yVa29G
VYltfrK/Onaws0Snb3ot5zqpiSQZxEml/aXIvkIQ0jZWXwLOdJwLO1fxNA0nKyo3EOrqfVQ076yV
Xlnp5Vjx2fSY3W6VuCfC3tVT1+zasfeUDHTQfQvASVF7DTW82lJVu171xZ7T2s/g5wu2LZ4dTWTy
iVOsd+oKxEUBz/TfZzUU+4k5p7NzY5dji9g2DUZ/RyNQOiWFY5+Evb13dHr7UwgLEvfSHTrYjTX3
SPUsCOhJoV0SLsATWNu7sMO3EsSAqtDPA/mKXzPaqHaslVdjxlCbLS4l1FILfXK44KxwP3RTfKXn
3Z1GVOWE1g2fRUf7zqjnY10a31MjfewrhlJFNTpM2SK6IHzjwt2libgLGtI+FgqW39zkqmQbUxvO
bpDq1E/1DWGYJy0R0cGpjOfApnFedUNxUGkqNsyhM7uwjd1flLzrA9YS0KTPGEXVNqhFRDbI7AWW
9m4UB9GylM2b3tw1SUZoFyfy3vR9r9YaWMfalxho/4ZaAFk3BTOcZbAmYbNDYJcdhnspgrMJ5iCk
YB6enZSOTVNV/YZFLfM5cgBUL9B7kiDxnKYifyVPYBVmoIqYTr87jn0bNja2udA9FKAesNe5nyNT
ftKF3yJ41x5ETghPXB4pWpuAPz8imGIejfxhH7Blzyf2JtWDWbKbd+eeKEQFMj8op40U5ZueSDCy
JAzsVcMqK55zD86ySSpQ8uQC3HeXEESIQ0+aSwO8rCdQ/JgNxFMcG5tmpMFUdXWxD/XwIroo2QDI
7giMqJ7BNBHOO7XlLojg6zfWxzKO+drli2tBuApj/CvLMorwEwvNzG4Y4sjTyV/eQ9ny+lSdk4TE
G0hJhLOCtTUSckn74nPbaLRJkNPu6RgMUYj9m6Egyh3nEIfy0SFZOYW28WRmh17IaBcpZbBEuBcI
HECao7bH6kKYFh3yoAm3RfyOjfZT7FTWDbXIK5RDZ8N8OerfXa1+DTr/jN5rT+uwOjhUXjayGXYy
gz3r692Na6lpq4F7VuFgMock+qaTYEFmYKaUIPxT0NznyetAp+RGDk25nYf41hbD1y7/LgfX9Qrq
sxvRkVhkJf3WGsj+GjWwYsrMgbQsWQutvc/VqO8yuMIA8W9tBbEAqilqsLE+J9IgSVHH8dM5V2Sh
O3Zv2i7TqOlbDmxGv/aPhLxuM5ov1AcE29Opw5ENOqFIW2RYgIDCjhpVE+Z72xFPcqjsk2PMnzJ7
T6YeJp6YwaXwdcJFW0nhlWpVjHSqh0ZFYqED8tohCGNZlwQ++yaDBBrd0sxD60yI4kfxTLf8Y21w
pan2WWGN2BtKvg8FARAq5lw2iXAANElEVhuiiQcpJINrVmZPvWCIilyqFj0M2SCLH8ewAg8bUpbZ
QoN4xC97Zi82XduK0lBbEkcVCiEhcEQviRTNgx6CJIvz4W22DkMTlyfq6C8kLG2vUCofAc08zXQb
+EYZwCKz3JKYVJxpi9bzjx/X23H2Nemc4qRhXT5WRHuUdcu0sxx05RwU1xy+IG6lgSzOlZ63B8f0
76UgyDWzBS3g3D3LdNb2fifu+kjYXCS0JDNog/6S52tNdMk5m/hxSAkaoPZ2oEvPSJZ0xJCymXRq
092nAWl4IdCtD+FA1k41fM+NJjkBmqh3gQzvG1s+d00deKXT50eD7Z3e0+RuGZHfB+1ehVb3ZUjL
U5W6Ci2DlWPHcNVWdGTBZOkAuxhAPe9sZGCqUv6eQf0OD/6ktJmChdUxoul0QxggdosvYaPLBPgw
O8XQTaad9ihsKOVCDPeGb1+1QbGGnJLOi4LytMj0cR0gMPChmTft9OBrxcjihPSKtH3QrOqdoYho
bENdTXriWA9eFTBXvNDoETSB5Ca4lfYFRRq0RGdJE8ObWoQ+yFFO7dIhWMql9y7Ea0Q8Ch+iByWe
oriaHPmQuo70Wrv8zPSA3rw9V3EM4Tme54NjWTd+SfgpqQTmoSaNCU6+c5u06rNbypfSzR6qElAF
C8T3DtQC5I9LVGRia2K/PMRVgDEWmxQnPcPKXJL2BsWVk1bcY7O86hNEGbuwdeqzaM1zGo5lhe1/
EsbRwmGxqOpj2DmWlhyKdolft/uXzAi3tuEHmyHLkvMwdKc0iqGvGfs6D7eJbYUpTbnZP9CFvVBO
uDUNeUPKW7W3evKT0T+3m7ELO0+gwDzLfx6MPCexdHnKep8V+s1WQx+wdWaf0GaCMHfS0d7LLJVn
NQd3DafSYb3lV9lHmO1fop6qCRnXjTejVdmsF4eKyuJs0iFjkCHrEXDauYgS49yeBdrqc+7CJE8H
x4Ow/2Kkgvc3uxmT3vJgn86T15iKkWp5W9o4D4cIKg21En2mEMJ97ZoZbQ8hMcAEMwZ98lqY84c6
ZsnvWE55Xg9QYgv+KP+8rfNFiViFWB64ntfDhEwRGOVyO5Yg/SvjRATMpTVid18FXr3kcMcurKUN
+EvSHfz6GjSSkLdouf7YbVan1vm0XowGbhxD9vXRXD77+pJ6gMPkx6sv/7aBjvdE5nXWXSr+kVTL
s8P6iS27g/W9/h3W23no1ntbTg9IKb7gFSJlhfLJgDT3YHX1AY5jlDHXjsN5nE2WU+zHaLTzjtiM
BcPZdNvTEMH4p7nPm1ze6TqKrDeL2pi3zrJvqpdPvb712khfKmYrphgS4F0JWV/15pF+S3vM/WIH
LXHchd3AslF2H9rGN/cjpm3qoxmuM+KJGXBBQed7qF8PdCrycz+Zx7AsCPKkVMe45rrlMYxnylIE
kKPQ0A6GalBlR7G4iMg3L3oN+7UfwwGeVzKcRdASYlvbgHwgBiVM9FB81n9nDsi5tdJZZ+BI2rOt
2c0ZbynpbI08Ks1UYktxcSqPywpjHX+TULaksDe37bR+hdD8TbjQlMPC6uzHHNaf1sN6xgniw2cx
ZrtpDSWXxE75jkiPPy6V9XpZDlDdGDBLG7Al3OdzVzoEOMXLYO/yy0A2GttD6N9x5hs+Gc+52iAu
YaEXEQJenMqpAv5aWt+yoJPnLLWQWnTuXpAJcl4PBnLYndVyyds20hijrOBFkDlJELBbUzfym4B6
N6NNO5+RDRsbNlfFtiNDJRnj6AJ7qvT0ll3PejGuh3I5n9efQgJSjy1hLlqdE7luuVF5DipFrvty
QHZbnN871THL6l1hnINyNM6d+ihygDjr9yCX6Pcf3wjVHEdq71pvsRVU4CIGd7phqzffNLgGN1YQ
14dAzB9HaS3t8+xu0hwDKAOHilCiTpMTlurwGQarcR2d6Y/H9Fo7WLFyTjaI3JuUaL7NDMvMKdkw
ZVQkbpRDpSuFkb4+IR/G5iJVu1kf07PhBr3h98HEPmdU2sGsh+kgEtTycgh6Yq2zuj8YXGibusyz
2940jqhEm2NDNVTva3jzmm+F18qiBmGNnbsbsNrfjEUJZa1/pLZABbdmkSSXNy1qelylNkM4Y6Fx
DUe2pVrPTfroX1w8I1VsdCQWmMRs5sdkzq6dm1K+wFp/9afvRaeHN0o21JAouG3mcEpOUR0fHVDU
+7hl9zwMk0mkbyP1K0OmvPZ1h0McviyJjulNmFQzaDSNzKA+BfUbEoLkaJ+rYAnajKlyFtnFITOl
2HS1X3nlaH0QLmQYfcxeSwK2PUukL101Dzur5GTQB+c9qrN7MompOjR9jFKLNba4iRyEsqGKbnRL
lpfOXfC0U2l5Sm9itidhsER719EWPGl2+XmwR+wJhjPrXu6T826jbXfcDxRuiaHoCRiGqDMBc5pb
1iABeeQRU53TFh7WFXl2COlgKcRPZix3mi7VUYg0uxizk/44EDxLEchicdbZ38YJiiEuyF3kFuh7
p0CeddPQz+tP1XJz/ennA2FTyjOoCblN6Jhu1wdEaLL6K63M+/m89VXWJ5t69NxQX99XQlPn3pTq
TJREk2/WH11b146odbxUg35AdsB6789DPRT2j1/Ka6Lw8CMkW703WKKN9jlvWwEMcJlJqJOfA184
51HIZD9k4ggoy0tZEU5LlvEAfRO5e/uF4orJC+jEcwwHdwCqXZL7N7rgiZkK+F4YHgODgHomzlPJ
qIrdrD1nmplSlB/U1iZT+6JPKVlhAz73jMUkFOjTorOAxpgUe4tRAFKM/m6Fgsu7+RS1pOKmFNhU
+wJgg8vLafdd0TxFCXvcxAG2lxBEkJLqwd/xSLm1u8398GuKj3RDQFS4NYaS1lu9kw2ZLEsN82wk
6as+XONp8KyESlqvasfTZPo+iqraGfzJ0rp5d2163k6L+th4it0Xc6IwHhGmsW3N6SNT9kJDb4nd
HKh0FfWjDbkHujiyyrpln01YCezhQxVGT6FIMdW2jrVle4Q4FIxSE+99A8FLbnRMsox4VohKuoHB
hEECoUh87zTh2ccuTIctfOqz1yjrHca1O2PSlgS27K6Q4BLLDPR1u1zspFGb6Y5xsDzpOUnBbsVi
YQ4XHGlKHlCOto6ytl4vUlu/PzsybS9LWXZZ9cNA/m5rJc0v+6iq+B79l+VJm6l0TtsvzAzD3pF3
qTae6ePfA7Y4DHH4Uk302Nz0qaVxyonFFaM29ZA/1bYfLs62YDsXnAGMlAcXBfeGrUOFpjm+m3mx
nuoiMcz8jdroQJoCFeMUy9xONObFZlAkyt4CSbKZy+k2I9LomD41bVR7WBnuZwZArmCARWxwt7Ii
T0/M4lr5/udWp0wZVbuiyk6jM/L3id5KOgF2Bqczh35Y0M0BUSXLs0+fRCGGr8jlQqGzaf38VumI
+SP7FI7u197ObwEY0lLoozeEGyiUdh2CRma0D77jJBCqCDAqSIwudeOiYUvSQGZmYbEdOo9qhNc5
/UGn5FfEZMq65c4y5Q2FwIKtqrgCfTx0A8tPA14mISuUz0053qbfNdkfo4Zv1apBfs5XcoK8ZADm
IIPnWumPurrxbesrLLskI2iW+t/jOCyJNh0BnsQeXyZNjZ4Fn20z9wbW1uWw/rQeOuRFsN8YS7Mw
foUaQOalzZItMecQvnz2SVo+AU0qzan0hyGd9XCTLUMAPYeKa7wTB6eJP3QViF9Wb+Pk1meRc9mr
2kXitd5uGntGvc+qe5BgzJKRyLaYCmM3mBV7OEbeIUiMzyFrD4hUk2QrRB9u2WdSq+DLbKmWnuvl
IMOBslQ5xVydTb2LAvu204icMGR17gIQNrrLPjZSuUNBgWXhekCy9aHJ5npfQrtKN9GymJugxszb
ZvyiZhFv04xNjL3sOHocGIDRp0NY+oucgFQfKEwsfJYHx7u4AeVExRVG3HLAoACaOxN9uwBiOzD/
pBPICGtFzLWShxCKKpOMFjvnGk4WNI+GfJ1pjikSlcO2z+cMwGzibvvQIsTPnTFoDKPI6eiqAU8e
h4wtz1m8Gst6u521Ryfnk+TaMuWtT6qJmz2GKt+G8MDOTWhXZzZrTbpZfxzj0j9BVdeTFJSGE3yS
Q8vHyaKa1aK1fqgfq0eaQbA6CPRLbaO7jAGLPdlllOKXFarRTBWzRsF+5uftXLdOYgjag9sOdHt/
/vPx8kZo7NHpZmwRnBBZYjroMDETupog/mK5b/1pPWiyuCm49FkfueOZpYpNBDkZE+n82TAbvFFD
/mwRenthLtApwVFkKnKbJl0B1zvvuhfRRJSE+6VZyPJXdaI7UwokAsgmFmmKLJpAioyN9YB+/awC
bTzk1IbP68EK7Z3jk+mCw51PSA5D7qUseagExHIL35Uylh5H+6gES6ExLMLGHIeNbhf1AhVlnO7w
6WfLWpu9F9sNEjt2GJdIWFvvTBvVnofWffzvi/X+X3R4f5L3/e9Uf/8fivUcHBR/JdbzvqVvMIy/
/atY78fv/CHWs63fhYniTlfKEoYrFPa3P8R6PGSjvrYc5eo4uiSCvH9o9dzfHSqAlo1lxbIp//JL
/9DqOb+bJrI6wetJx5DC+O9o9RAN/iInJT8PFTiuTd1B/ocE7RcxeNyHsT671ZFwbnRRjDOz3ld7
RznngQLJOcqsZodvM9pQj192TlqvdnSR86Pes4jK0KdsgqYiuUjPgm1Mdv0UL8EHbKW8KbGrixWD
7NlTGWt3ZdMGlz5HNOIgxS9xjYCMly3Al3pL3/GmawptrwWvjiobmpRkwTRKdZfICWj0aa3w9Cp8
w3MP9c5Wt4M1kUtQym2EWvJCvTwPhckw4wS7aCq+JZggDphC4r3DR9wmKM/7vHkxR8IDSj4WmeZ1
l76aGqsv3+wO40j8xTQpwuVD+3kyRLBLQp/Ey1rbUVtIdrWk6eTXmIdnnzyJ3DqAEMBZGqcXEdTs
obolKtoP54uaAq54SqJ2VF2hNZOx7rgbJxtPTidmGsJttTeb5F4GATTQVH9kN7w0/W/8OGP8mifi
CqenrvCRA7CGpH5Jn4BNRUWICkvVsSLtYw7E51kQL0qG7naW1uMwyHI3mkny6Af25whiQno1alWe
hrYJd7Wpf5tzm/R6u7xF9aFv3cndjrTQYPKSu1M30WtXMMdpkvDbmsV6po9wRFq44sMuc9tyn2WZ
oH695xz6ngyk0gIrpoAZt49lUBobpfPd74VsnzMZUAkcG1BUc3AJldr+L/LOa9ltY1vXT4RdyOGW
OYcZNXWDkjRl5Jzx9PtDUzZlLm+vOtenyu5Cj26A1CQJdI/xh9b2PsnwwQR2sddQfPVatirCWk01
d5zIp/rq4yHdZrMVanfqiaxIt5C96I9BDxexxRZdxnpRydhKBmiK6+aL66Y86BDJmlflAAcvGFdO
WHwq8PJAEaI9FplmPjdCdBR4IdLd1LqsGpNRMKSNql5xEQHGbR0gGEPERyDO79PnNqiDecA+ZE4q
e866BuWpKMW+0Ku2ke1dVTs5ZENyMOTvZZ5cKJjuqFOQsnUB0oXhZMEyeF8d090OuYmUESvQaBtr
2jUaoq+F0YINybLnJkqWFuuqt6h15/1snFza8Xr38fyWp82+tAHGOmlTpvPcPXtNce41vKIt1rdo
WL/wjoFfGiz9q6aZ5YmirBIUdshXjznUVK8BEYFbJrYpSa/Oy4aiYVuD50j4jc/ytt9kXaevzMLa
NLjtzB2p67etTOEiQdFc6bUU2W3wq1ZRprNcHrYkXl9MhWcr+7Vigqb9EdpPTu3vQeux0nWUs6tL
gGpdHAXJYR0H+7kpq+5slskhkclXjPmzKQ1kuN0Y1z1ItErpv2k5u4Uu+AMQm5skUIg6Y4M1u00G
E8H/ykRkekBNS8OxDm4yOST7BUiLFZPnBwkz5wEerOs4p2zk4IVWJeGB4ou19LRInoUJSusWdh4L
s6LKGHGrico22ObfSzC6F+OkxT5JMk06Wdx0Vvl0b5NIupJlwhDbVd6Hrs8QBmqfksCSyDyQELVY
ACE/bs/qHdmnOeztEjcgEiQ6BkUgmYsrnkv9AQQexTEKK0ALB2/pa2m5hImkr5MMqJuCFhsQmie7
cPRNEgCwjYCnuJFGcbipEYv15bPTjs7Kddjz4pvkBv5z5hfjkp3YM6WhYhbWyR/AWQGzjfAIBx8b
6WAnoeux655dsCYthUKZXD7FMM9RLtDmYxT4ulM7XFUcTmuSMDNN8805Wzc8eeQfUARRm1ONt1FN
kU4CftACLZ8bjWvuqb9Z+7BvlS0CN2grYPtFbqyZYfXY7HN1TFYdb0Ar6nIfNGq5V7sQpKo0frZR
j+UVnoxD/xYqUENNZdIPNOy15tU1hbfgCn2ZjZlCzTbDhoG7UmnuVdXwEIT1FlbCZoMbv6r0zV5W
eqrNMV705JvqzZgFez2IlXnkhg6ON0V0MOIY58fBR4WypTrcGZNKPLanFN/ggwfjgn1SOU+npFqi
VX+oFkyj3B1Rv8arYY/2m0FWXb1IqWHsYdfk80iawG1xkez9uJHnpMSVOcaj4SbtxlMdKulGKjOS
U4MMZiFhszomi87r/ZlfONEBEMG704zhGtKKsx/aIt9ojol3N4u3MB2Aopc6/OJaN2/vopzeing/
xfiHb4XWTnSSuus3fNFu7zL1o34fQZJdQ27EaVkl7VwYoLbFYRGAwarfDCcbd56pvWSypiJh6m8G
JNiRfFOvvUZpLe5mqMxrO9OqtJ04SlVF2+n4Js+wrmCzOLZ/JAZeyxmS2DM1/NLGRF0TwzM8huYl
iM6ZPOgXL9Wj5eCMR7GB8kgWb5UY063GYnMujceil7UbzecXH+NvNIO/eCCPbJH/Hxeg0NlZkv0l
QPSfbJH4WxV9+335eTvj1/JTUZ3/cfCqIIVmIdQCjObP5adiqawkZUV2VEN1VMeEH/dr+Wkp/wNV
munou8ASVAwYgr+WnwZDhoy8kYaWg05eU/9/WX5q1rS8vLOZpvcDe8SAyoaAADWyR+a+jQ4Zssey
/hN/1T/KfoBKNRrBCe0BblylMn4LpueeUoefRQoz3fQVjdJXFW4Vy+LHjvMIdZT+6vlo5jRNAhLd
MLJndOiqaxOopJjj/Fk0XgOguIkTY+17KAx7EHmPjWFfLIv6I6Vu7tlVJLegQDkDr5Rh1+g9Km0Y
+c7tHKU4tAi9I89YF4Pj472xJkEpMhp+z+YPRGHVFcniPiyOxBxx1LaWdCDHfQ+nqvtWWkmz0qdC
b+UXyhfkjk9GUTY/sZzcD0rTfAxlny7a3kDQz4viXYTl2xoIdoDISjvOCksFsThSc0nlrAQo5hZH
vXbzjZu5r/eQiIvmHqPMsqwK4LAiLgVmdeiaq6RliNTHRd7v06mpIq/fiy7ftHjjlMl/xG0VCGeX
5XHBn5HZorn1sx5rJKyhuVBgd9sy7pqNJeYbt7PStN+mlP9mVlm1IL+q6up1LPn1QcILJ9aTvdQ2
pA/9qE32LLFAWz8eukGS7HXsyLbOXLNYq096FuZfyhZjl0XDzK6qEI/saCkG6gJT6tRA41IOJZJ/
UVl84O/LgqRtwSo5nv0lB+ONwsqH4+beus9wq3Oa/uT3CdDwgWK6ogQOsluYPNtho78p2KVYXV58
UANIN1i1eSsxjVr4Feia9sQarvvt9ILaDPVnb6IqNpSLUkkJdrZdXG5docJluhIStxh8rs1UlrBa
tM+Qv1x+IHnLN6KQFgXg57MFY/dsTA0GNHsovDpl1z/j2EC4YPi9qwiJphlH56zHUbsIku7XNXwH
fdnMwySiSsPu0ExNKxvtYUxazKp7vl8PA2LKPVYFmDeQDcqWOU+xfaXp/lqpinfRa0YdvxFx+Nj3
pZghOHnWPo4TiywLWkn3majEqf7CaAE/3IOQ+ZZugdNQOylLiAYYBaY0knVKhLxErtS4KgdXmDvh
Z6tUp0H2k29aHiizGJnB16ECExvg83NWc39cAy9K9m7Y5Xsr8Hpkd51m78m51L36deOWS1dNJDBo
MkZtxQA1vx2Cy62J0+iQxsrut9A0KNmFMTciD3X6v+YGrRNcPtW+93+dO40kYeUuwzQGtqbi7FrU
hY1qpPMicCGi0VU+58bEI/QeC9zx4IQSuNCmr5Fij5uDbEu3k1wW7VsrSMiuZqp+YDGC3xuCkFMn
CEeoPb8d+kOlHwYH02Bgg79G2JXrhxA9aHySfbcHBatYbBFl/2QPHrvAQj+G+Pkdm7jwT/UUNzyF
uGvjoJsO4Ehu8xokuG7jSSV/aomyG1qfWn2tQwYq4+GJlN90fGvYwK69arDmRREpt9hocXfEhOSA
rovy1HtIQdVWBA3hz5PYGsMT+ftFMW2fZmdeey48suPeJKVnxzUkCrUBtE7vFmL/uQo74AaiK9Sr
hTD1X3PvcWNIq1UiSS0FncFijw6weNTRoO5C1Zn7vZH8sLOFJMXjdxlkLIuvJDraA/ZGnfHrqfDf
JxjhIsvhK/y2Hvi1cPpdkFCRHx+yAL81FSAW/xu6pj4+ZDNykRmStsZP07GaTc0f79BrJSJtBjDS
Fd5f5rpI6ldJVeSG7XXOKj5AoZoNrvLUgIIdqGazE+VvjhFKtpUHdhjlNChimOdheU12ejd2gXFU
knCb6GVkb9Mw/I42BDJ5MrLRI04YoGteYnxTr/mAosrUE03XbmOzSX518uAg+2Nwqf1OejFqg/qK
4zTIJzAdxZ1unqZQmURXZvddmZkDuNZOz3FsSDttRGUhj+XwfYyLi+cn4SdSkV+iqFFeMzPQUCKN
rNWg2AdsVdgHdaF8CULdWpexBgekapEvYlG9xMk8fVVS4LJ+BWkFBlazCDGr2Kldigpd2+pPUkNj
2Qp1BOrwKNCFU7eNT8kIZ3zqiWl2FRcLHNBx0K0s/ek2DUQ6QFGf4vElsyt9TRVdIrcdWK/kA9k8
e+1314tweVWd8TJipkYJ2mPLlvTZd/fUWUoDAg3QBbB3lj/4kZ7+/UsD+eBhZeZYlqMYFkI5lGvQ
zXlQibBCtU+gQHqfnSWj0YM68lPrKeMV49EoVNEvLVrYZ2NdXEx7SFaDW9VLLeyTFzmHdGKlDfAt
L+z3WkEVVCjPC3151qIOiGxJwXqmdW+y9WJATBGxe/chdj/3YUB0/88YK0wVvA0uBYGaLnPsQ4+5
HklbdqbgR1q9vSQS+pm+LulfBqt5djSkmkuc1fJK8340fqKQC/E049BNmydj2jx1pWxTXp76PkuE
BNgK0duhiJq1Ua1VPzjcpk8TRdxRQRlGQYNXSmiCpQSiuQUzl5+dEP3XJNIcxEfqs9CGCaR0TS42
3yZYr80Vp5NPsdqMyy7ErKRqE7p1MoL0nw77GKPE3Ix2Yp4IDWQoluCMecxF1oQlNb73ReQcao3f
2og+9rLKYFuCtYzw36WR81omxqoAlfDoqrVShFOcn4Dvtoq5iIl5ulRIEDbAl4iuaMgGYc4QDl/u
IWzrElgS2lbjT75Qy07d8Co4H+SR9hqV+cSwMPei0bWiowaDMUc6LR3uA+JIxKqgKf95uCkjddar
vrR4OK8GzlTOzEr7hmhxeTAd76dOPunUT7qaVuzgt+YFLwp2ts/+kC1hLElPuSxlh3wSMFFqX/lu
WvrG9Wz13RrxsEPWJqZ86MvPPFx+iAlqBELAMKpnB7GMrT7o8ipHF/y9bOy1nnfKd4esEkIiDimx
yM4PPH3GhRiI114arb1RTdAE0sx55uLYHoHDOmIJk1UgwtVtR+H1xNLYfy7c+oIJL4XmyXVFySRS
ZBYSpGJQNMjlXYZSkY+id59RaKSRxFl/XUPMUNPUvV2jDj1MWNVEXRYoEONSHrn27nYYIoW1k8g9
w2W5H/aXEeYlmmeav0QBX3rDyXBcsI0zNppvS2+ypqUsVXkaiFGz7OHr2tKzH6XSE3pSa2OaRUGy
+C/6eCqFkd/3k9RKpu2k4yCSojhoT03jv4l8uaRJAgkDmJ+R6rSXTIX50YVu9T2P/H0bleD2o5MS
JAgLtl57QONEfbWbTN/VoXTwY3tM5gHJYihGGDuLp5sdxdquAji0C1pS7UCUumE1WkCHMMPulv9+
151qS39/+4aGwjdiiZYiW/jJPlRj0OGVLLjG2g9gLHuzzGJ7lgdRu4kSO5/d+k7gA3Qu9AqZ9zrb
3IJ2YefHfiyXVj1A4vV9zQeoMJoUNLjTilPqCCZZmY36nF9ieC50ZBIQCx2wKzDDs4iJxgQRva7Q
HJ+JAWMatUrVWyOR6iLX/O//YqHJ+1sCgA8MNQodyWTI+Txm/kOVLYbEPJq9+yl14bFw0uytH3BX
i23tS6XlzTbtPHthapr+JZTZo7dtwRaKFMFLkSXb0c31L8DXg02QQXkRXbfJPmOtwoTclqQresDP
t7Pz1Frpte+vxbULJ7tW8lEPMKruvgb9WFEAz6u9zF8kBzDH4a1fW7+OIqPIk5WBr9O+Rqd/mQ0Q
eLIsC9szxJ15ZfgT5tHgTegN5QKjLcFmRjb5Rcu6NWFfQcQS/Q6uBWBpFVpUIkEtnp73ukvhqq7t
LxTxq1WvZv3WyfLymbvGp5hQcj+bWWAJn8YR9ys3K6NV1TvVR2zYcz1wom8gC6MV/lQansS1+krR
WZ4EVrWl3KI/fe/qAzSdUJOeE0v3jqGClbw4Eo2fs8G2bbuBbvO3gWBEX/vfP36hBPLw8bPL12Se
tZqFcMmDopGCSKXs9KH52aJtaJ6MAMdtAFHHPpHPVRAMT5oDVB7VEn3ho3+8MqauGIilGq0Pc7hN
86rO3foeGuEmQBAH9XXQA7VqX4Huuteo9B2oOclbO7lR6pPfJdJX0dogST5v48wK53j0afMIq9q1
OENMHD3vnUeUsRdniDiggumqIpB6ui2uKnriDHHVhAIXlVBeV8T8odTmoVEEazEvABBSQNnStMLY
AetFO+J2OPXFkWg6/A12ncmOB7Qzh82EKC41A9ZflP4XRTDlQVQIDSySebaOMoxOBkcjYfj32yYo
khjWs6ECXIOFFeCRcU7K+MkB5ruzkE05i6YdlOiMRXI4R90Qi7hpQMwVR2WNXmSnOO38YaAvunrb
+sOXh/jQl9Ep754fwqgORGcELQ91Nvj7+/XFNDijwBVjTbq9uojdGg2ZDCie0u3V7wOVlI4btUYz
5R4TR6gAIkbPju4ev7+YpORrO1WkvRgU8UCvk51vl/E6SYuWzY5PU0cOwAvRfzwUE1xAXfHs8fC3
03xghVBdHy829WsplxZmLjmLpuwhqsuxfRRHVoICQtMfKa3jSu09a16JQx/8ayynsCg2/HpoZyr6
cgcxAn3VPojuQEZuVVO9x1IZzJAj+d0rONv30am8J3Ju/QmqxuTBNsofcYLhNuISymH07PQlj9W9
iJM+CFcdVKpN4gfKh2o+DTABvlDzNrc5OOaFmPUPV1XSYlz8++1DNSdxr7/fP5D7UWUbMMQkuy+2
vr8975H9gFDeqsknaR4+YdPtMXVvVPsYdeUKPnC0F70sVH154asJZcfBg4gzTfltpEODw42LW6jG
rEYGEGc7LLr1bnGf3I+ec5tT5cDmsPWlNo+5s9xx31KjZh0ofX1Sxs6+glJgxUe13rFS5ypCKdTu
nW5E0CRh6l3VqclHs0RWAx6ZiIl5UW03c/AfzVrEOsyUElYgW7tMKVApnbEXR/dGxEwf9hq36MmP
m3mWihz97fCfzvttGLf3YQOzcTdO5ISH6z90/+lSRcUjcQB+8Q/vzKlr4Kz8jfaQDKRDZqXSQRwF
QfXWRoa0foj307R7TEOZBz9ITAu9hsz5/fyHeZ3u5fOyM43FwwCqUS5Y+umqlZc2C3yxwF/fg+KK
JknBjUPmEJ6Yvndx6tmTlAv3o7P3qqisVgiC62RVaWycNmHwaoFxm3c/g3zj1XVlwHx/XeR+mrim
r68D95l8tnyweS9LWaq7t1o1PrQp2R/1JtzYVP9mtmE7J21SrF1ytZfei5elaRdf7cEeFwjRs6dq
CusAH9ZYSLoLTYvUlEh0mLGPniOA3+deRXPBKkI4LSHwCvxdzoh4bnLbyt+kqvLOeVx/JG5WvIU4
px+aApac6DaBP/mfler8Njdp1HVJMXMZTZO7citZhySYWNZpA82tD8vtIJsjtttS8Iy+f8MGLrY+
ZecjtHukQgqFIgzVdYreo71tQxufiUibnujN+JQDV4IAiWG3iBkw9i9DYN9OECHKG80q9Ytm4Xnh
CGWOK7medqXq7x/FjLZHRKIjqYfbJNrNpgO/FtozrNnbHa83+hZNB/Jeg1KQvOBOKRoxer8z3gci
ni2GSib+HurERe431Psr3WNitvLX5d2NshXPbQ85rQmPF02Fd57wt/70RB8UgyqO4h7vofvjX/mH
1YCYd18cPFzufi5/gvjXq+lK5/+XxcKD3iJrBaSTDXP6D9IFlcUHvUWtxJoCyavqh156WxWGzSHO
XXXVFOHPHt8aeWUUVX64HXrOe51L1o47pfzDk9yXjLv4m+KDO3Z7w9lXjlUdWeDqmJhn6qKMCn9v
NQr8/cpsj2OvOS9moq4CX7a/gF1IN62lm8ve8p0vtd58y93KvMSZF189x/sgrX/99+fLVAP9++PF
gNDp6JbN4khWzMfMKeLmttqrcvrDDHvUTMLefEIFaDZGPmpUU28SbF8jJ4H+pjSgU5CYuBwobMbE
aIKYxS5Wk3Lm4qWxwj0d+qI7uvt+KNy9OMq17twimbIWPSqeJryCaYpojKFC/W6Qdx2y+BQlTHdX
SG25r6MaggKEybMf9DxyyUK82H5BCR5xb4A4IIz9ypZ4XSPwDp5JQyZV2osjERt1Ndw2FhzKafBh
mpjbRK1XzcQwGDmuFQTtyRuC4pVFmAFROkhXY1hIbzVWtXOQy9VOdKGgvKOtYpxFT1YXRT/Wbw6Q
gAu8myvrsXDz7x+T8lhG5js54RhZHsisbVXlMVnpSorc56UhfQ8kI183qfRVi9v0KhrX6GMKNOGF
t+mQ1gkSjL5l5DMGM71iyJpeS0zjzhFuGY5UuN4cGpp5Cex5CzZmoKr8zegk9yyupUxXtVGhGGW9
BEj052sYAZ+pzYJLXE/EpaB89ZR0UUfqeG1yr+Hjd5194xrKPguB+8SuCTE3THxk+9ruW1crGxwu
MYmLu3Uam/Y3tUOxD5E673lAem3VKim6bZFVL9sSzKJuZqd7OUgfC97qpAZ+jwWl+eTglXMQJaLB
wek7Vop/PCloauTapxMQT9co+02UZLtvjtOr1D7OkbDUoTjfX8GQiguuvd08L7L6KUmK5lgG5SmI
5PpJhPhRDEvE8qOl6Cqtg8iGDw0jWwDQMw+6W/5Mozy7dFrggE+xnzt+VV9KsxpXDSx3flWN+aXw
m2PbOtAMEj8+l50NKm2Kt0kPtXCw423qDsPk+Ys4jJRle32IV2bdScd748vmr25Z969u1JJjf/bV
VtuTx/7VqK6u7ePGACTnepW+jY14IWJiylAn2t6vfGUdyeycyzBr3tUfpdVq72A5h2NSyBSupy6I
7X5VaoO5QsZGey95QM66NvVOv87JEMp9UjzfXPudX4AuLZCZ4J/xozKPo5xD3k7QpDMl3B/B7j2b
A5t9OURVcDAG+ISSvrMQUngF/LBJqLl81ai+LCUtSpBoDIIvITAEMR/DWYtfJ9Az0XWARXLyRwpU
Z0Mit/kvysSKosqPuSt+dZYhslaQyfH8eMhdIUWVlwk6GN8R8FAAh9om3HiaYvTRIktkBGembgfu
kGKirG5Km+fEfZ4P23Hvxu6h6LQaZhBqieCJlLU3NM5763XLsFXHb6GTVItOtr0D6kfDThvSLZjV
8pIaJg+k1NxaflBdRKjWQwclLmT17jExYIwmP+C4PbouZxalg0hQkikrA60Mqu0asAvKBVDFfFun
8AyORHQ9L8fB0CyHbn87FFHTrLB5/W2COMxzaj5hCLZyulA9NbfZ09lOiQh/6EbmvtUlEqWSmz/r
vR9sqsgm1zek8pNXwu5MRwtl99AaVmGV+QfRoA7kH4Y8LeYUMtApmQZETBzZ0+j/GdOiLtqDIb3P
ElOpkQ2Qulpn4ecVILC8sZaSVEBVwaAcvxPTVbfGtFlxp60MwoqrCh3qkwgNVpydASAutGmCCFVt
Gu8oTEB+Ud3wolodj322ZVpWDR9FGXsb3UObs8nN4cMP/D3CPcWLG0c6ZT8NjtY0jQ/GmKV2FJy6
1NWe2lJ/EnHQMB3CP5a3FV2VHU44Jh9GiJ9J1sxQRoz2oYHHRYtQzwtSM7DXYFCA7nm+RfxEm3lx
n+98szTOUZrke9+o92rflHwENNJkkBD7XQgO3iyfK9+Td2WoTPpKjPpjC7pBHvKtxMJhMYRecAKm
AhUGwWgUBqPmSR1lZ8aG1f3eIfsJzM/9iVrpOyXp8r2rOmMhTycVvoTuLaYkaFoETTpTy4iNkji0
UvZMt0aiDj8Xh5rsuus8LAFcD36hLVRDB6BfOhsPPx95jZIiUHAp2YjaTopXNOUDb1iLwo+cpCi4
RgP80sh7ZxERz3EciI/Iio3PJDRP6bSR99zUWEa11C+wdA93mBLgoaTXDgRYaSt6RZ5ZF3GEACCa
j5l5suOAqoTdryJ5QJdO3HPtACvAWg0+xH3XSF3n14DoJ2OPtH6u7h/uz4GhPXUNAtVJGOQ8oxIX
PYusu1qYVyEDogavsUOht44S/wNvyE8rkvMffYafrp1AG3e6qxRBQm4iOibm0CfR2IWZHELXXMoI
V4FRnwYkyXBPWap8CUaNYrYYkBpHPeVFu3ZSRz64w0hjJ8pBdO06HvEenPplZeLuauW4PU7zptBt
VPT5eci3U8Q8vmIXcam+is9BGWcLxQ/1OY7DkKqnBh8NB9jXk5lRgXLDIkbeMML2bRrzMj875kr7
KnqNm7bPRRl+N2JfnqOxk65y23DPosHyqEIbEorCPdaYkXTGPmaF7jLCan/NtSJr2sO1P3kl6azi
9mChTowbyNAbykoExWQ5bcNtGaanyMrq7aTS9GXQnE1tJNS+SLFicBZ+F+Ew0KM1ujjNSnRbvuiz
kJvZ2Uxd+8WppYWI17YFES4OYIIrdvwl6nGAGiJMHWzFY9tnZsrXTModMovcCKCQOheo6kDKFKf8
5kaU4YHveFewT8AW0MHn/bbdCjsxVBpdCTLp1ESqCRH33u8lrIq8DnGLdhpGQY1hL8wb2CLQTpTc
irdNrEpQ1qX0YjkS1sE4I39Co7f6uv9Bjbef627QnOE8m1RWG55hUWy99Ul/FTMDVX4LO8d+NZRh
WEkxGqgOqph/v5Zn6/A1zfwiXKG6WLGK1c0gqo9wlRKHvR6sc7DPN1MpE6kViISzyjHbreWZxWuB
BfjCjLtg01LmecVboV52PEFWLFvL12yw+UP6Fe5P06iTdDz3XaC7YhQmcbStzFSfi26VcEvTlV6a
ia7fyumhaVmniC7+pOi/6OaTNxaIXKWt/9NBOKBxO4DHskvqAjGur6EL8zRQbARcqkpa4q3n8tto
sx2G1/gZoTaNL0ocWSesOzG/czL1RU9raK5WPiByLu+bUpO+wn7ekpqGYFD59mXUhiW7z7BC3yL6
cM0qOaoQAAEzY+phNLo3z1I93VKCHfaZwRMGKoZooBsCC/qr2yhWcuim5h6TXLNfoitKKqj2hpWS
hhCW0VAQDXngeq/7WNnPatukvJPY0loq9WajsX0+iyZzkmDbpvW3e0gcjVKprPQgUzYSZs2LQNeG
r4nqnAHiRC81/J+9iHtTPJSls4TWZ9+WGu63QLRLDzKDPznDkV7NTuJInpzhsGH4NTpMXRETo04M
FKZzy/GLPtkYqoMMn8Hsq2NJAWgu5VXxHR3V+ZijnT54TbmqkEPfGnmhPuea900dWQEDF934Tl2e
siEsT+JIJfu1YJNtzskc8TlJNsNiBE45xS3PKLkdE7sPiJOHyoCZhFX8WgyI2O0Khho8WyzR1rpa
HRweYyB0gzP4OmrWhY2K09QdKq+7dV0S1ygQ5YeuRBkyG2H11HlXkB+xosuYtx35WJm3znZ5hkBW
c6nQY0c8NDAokIbaa2obBRm6BGvfv3el0uxW7kCSK/nm2hlf4iLRXmQErj9aDS1OhJS1q4532Ar+
l77PcEXfO80QrFG5za/ANbT5WJikg1FZW/PLjc+to7+lARam2tQTIbxf43NsNSES3CGEWYNSOH8W
hhP0KpaYevCHLYujnZv+k9K147o2LRkJGbC9PiTfZDSbFyVorUMuYzyhJkX7UVuxhIpR0B8D1Ryf
a1U/OondfKhplqz6QAU8Mp0Ofgf5jTS8FlK4FoV7EhT2ThTrRWNN2lviSAxkosJ/n6PHrr9IcXNX
pEZ/VvVw1cZt/R7z+9yjQObNXd2v30NkDGB74N0tRvnsFPT7OghU06iMKHCqJfaLXhfuJS3A9YWD
fMxkNwSKlbkXipThMTOp5k49ERJNmn4MvamddYCCl1FycuydnIscpcGiUJNs6xZV9aYmhj6rk9La
i26s9t/qoTNOogerA42MInwSPVtaelbfPMuJGczDolgguWYeqqEzD1PFCun+6VD0RRN0vTtDdjpe
3ieKgYdugwYq2LD8t+vdL/Iw95+uWRdUBGVYbqxDYoRvVS/YaCVSzAGJlWgZs25GFDZMlnL0PpiN
+VlDlNJ0FI1hs1XnIoglnBCMcj5qmvfUTd/WtpOHPeK35KGzTlkpgxxt3J6sb6+kCYw4itPlZObi
GSGqzFL+IuKBH/yKp0p8NlgOPanttzoJ/EvRk3bL8778XhvFyQp7781Admejp+zBqsEe3kryD2KC
ZEL2CBS9PwcIPB7MsYEIFXjV9xSRlh5s2lcsAfRlGaJSr2Ds/mT2YXi7th2Gn56a5M+9V2lbvbHi
FZqn/ceYoZk9vbhWIm3Y12NOaU63TrkGqDqdBroYmaUMWyIKfSjOhGDBBQpcNAL/LaDi4ug+8DDv
oSsmo8sTzW1cXBb3S4mjh+vdX0NlQQ8yb8wXAdLFKyMb+g0m1fWHXa6ytom+VgggrO2YjylU7Ogr
SR6IodZALlQbQTQg8yGmJVmNtqTRvcCwCXapJsFSxK9t33fQfgI5qvC0/LPbTrHIlhoWONOh6N8m
/n2OiOUZnPEsKl0M5/9zso9nyaZEnWiuZBmy3RrfAtVRXpoq/OHjiICzI71yQDMENtW4qSVX+9NX
GlENhGwnzDF/HgOph8D9LeVk98EeMpJ/SzLZDpm3sArebxmk+wm3fighLDFNlsdcRhrY8CEXy3Pq
XehjBWjZ3Y6mmKSHxR86XjdAApyDZlpsS6ZGdO9NhuXQvlZ+3iMPs0bov3P0LztgbrAny6x6iiZs
3ACWCDhf3SC4SVepJZ3FZeQsHFwxXszSTsFdSR8h4oTI0I2I3GaxcpSUSF5IGX6bMarZPvTMT1zS
3jTT695SD5dovazUfYgCIsTVAhcPjIVnuEZKOxUPj63lToqqmimdTb391fSYF0D+M5O1CaPqIgZq
qavPcrMSHdjVrjWzBlRRSNrtKifESN4rMe6Ro58Kooy+E//RBv7PQLap9UgRuwJ/HI8+paldOXbJ
erS7/AloIh4BPKC/x33MDE5ijXSpc8dE4QDarZMaw7kxAZJrvb5UgnLlu0618KWx/l60K4F4Dgob
NnKCW7E5ofpQRtoO2ZhddfTuZqqeqt/RkDj7deS+KnWgrw1ZZ/2KNMWrbrtPFVq1X3vLeB3lJHuy
ojZ9ki2bhUKBgLroigGprDYJnIyTCElWQi2bslitvbNbBgWg5J9KVL2jTAHZBUHtleZ4/U4eo/HM
1hDtj6BPf+jZ3h6j4jNpC0q2jhJdY1cqtrz1ao3oHP66dRigRsSUajDXGiIgH1A5kIgtLPeAOYV9
6HjcLRrEUz+MNtmI1yUhzheVNepTbpTmskrd7tSb468mA+y0T7z2fzk7rybHcSUL/yJG0JtXSSVv
SuWrXxhtpmlA78lfvx+hntZM7737sA+NIDIBqKSWSCDz5DmUU/xt99whJpgUg/AvOTZBcfr34PuY
sSddkI+av2iFdaUcOd7EQxm+sdWDcWcI0+2t69buMgl5E7I7aTFEILBY7GXXEmgsdIgZHAimhW/W
TExXaqI6SW/U+B8EpJ0zt9LojWPwuRic9vG2EGnnIA3Ek5yoGfbC75sUgmKqlOXDOwV01guoyeVD
W9raPiaHWEFcOT/H7493QHJ9STS5sdFtHMK4eTKhvtsA1/yqNR3wUYpmy12eTN8BDk/UPdcQC5X8
UOC7Lt/aEUJhIWrvx0jKVR9zIBylUZ9bIslfoszKlupUtk/wCXEQVIDaIrmaHTyCF5sCBtIrUXVK
bAGcrqAy9yHfH0G2lGCtC8+Kn2TjtclOBRd0vvWimjitjcLdlIjbAFexpo0Rd+3SQStkJq9TLDGc
ZOPrTQJP2dwfvY9uitdTHfhvue+Ehx5CuqUpJu8t0kdvrWcOFMhzF9YqB9JyzdtJL2yEP4rMdM9y
qpV0lHATLiPwUTwZiXUbZLuFDje6mCBAYwlYY5NtlmbBg9oED77J1mTqzerY54grrsfCQbKBu9PC
iGtX41QYoWKEJmG6kq7cQ0lDjjfkf0E6FtoqSFLqydkIXTR4g2BFSa+yl1tBc/m3XdX78Zekrp4k
vRxrhHp9GwZm9R9rSLs0DdHYHwlVveZqCpsEhyGyWPpD15JRdvQ0eh9QZZB2pJb0BzvPq5032/89
Xtq7Ks9fqoAjh234h7ZrQZHPV3oaKgcdtt8HRRAsH0Zl2kLZxY3p96bTQg/3OPWISc8m13G9R/mV
rfx9Q4ZvVxalUpFe6d//6/ZOOvTG+quotZB90b/2k/etYCt6jdgz1Be1/UHQpP8kAt5tfSv2Hpy5
G0b9hfgoG6Ek1iHaJNUj7Ybw+GJXE8821c5eOvb5FeeNQDdelTCl9rkwqS5JVeVT6MqXyu+sq+EZ
4gxFNQeB2W67bOQ4mhcEtDwYTfPO3veq5+/56hHo/l23UWtOAu3G2GyDubSD/Yby6MOZLHuy9qOI
1VnASR9W0pY6FkIkMazrWtk9AM3QH6uhQio9cYqV5VXlho/XeiZorh5K2xCLoFDMZznk94QBcCNH
5RjAIqpULwOitZPuRFd97omKe2Kexi+xghoURE77zp4I22XN4J+hNPMpM0ofBwveHbL++yyBRayD
Q5n9Q3MaZ3CabPT54CUs58PvO/RgJWhtPqCFc2MT1FqCfxQkaEjhKRPEBZMSjN4qg5pwb/jD6daV
sUJTFKeosKGDnSOH1aRzQ3VhoidPuGET5D/LBoDjuzHYJWUFnv88CW16YPMOQ/3cbX12LGahfDFF
g1xjgP4Au6vxUY7NI89bxlOr3FYzojnuPAuNkWZVnqFY1Z+n70Ovwk+sjDn0G2bU7Yemt9bQYto7
M37LQKv8VFGFRXau+QjCgvL5zP5hRzXkUHHK8Rp2VJIYpn1Wtbi+VplZXTW4caUpy5AOlCOaoXHO
0imHzZNcX9tT21FsOeMBKKMc2D06yJZWq0iL0H1GU4QNzQTUbIY9SPdtZKlN02owjHr5j5lykBUE
P0QPlfVAWO2pqo1raprjx6Ry1Cd8hKDX3KVe4EvCzeuxjqbbKK0hpuY2wM4jDopzw56GL+MEqf/d
lgVZuCNDWlLG2JjKAua7RQd3YDxzhKKsFh3QeQ6hNKArmwlaBtJKMMVDrs9WWBq1RIGwXl4KECnw
7M/j5cxmTX4TnQmIR7YoVdVPQRlSf2s63Y+g5glr6t03NVEBA1RGfWn8FlotaHLWfm8DtOuUL6Qm
uh96rO99oV1TJIP2aZAiv9p2Fin0iGy/m1VQgGcwFC66dno0ehWq9Vliu6OCAeZU9RF5H+N1oCfm
nvT1VNxInxTjnn0FCu033/+eJ33ajAj+Pc/0ErDVoQiXtSjqJZzIZNRGv92Bue43PAaK59zwIJmc
wT025CkmMcEYsek2jcxvPSihxdimcChMVX7oRZk/aCDYv5TszYrJ+NYG83851OzkciNxBnSpL6VD
g/4SGmnxper50VR1aOwjq+ELWjo8Cue10Ym6DIGCLpdG2ETvtXyLaqlyBNIj2PSa1j4uU2tfJ92v
q8HOt1DDh1sjT2cYzDzk7pVX92kouyBTkfnxme06EmiG/RFARrwphBg2g5f4HwMaPWFmpl95TDUP
ugYhtc3t+YWP6dHmxrcIQhjf4ZDrXuAGAqolWnXtjUr3osRiIHJeQ6I4ezu1ph6RcISROT7aZG4N
VZ8hnizKa1+okycQrJrT4b5S7YDezuepjF9QnlYdKl+0RwiGDRSVYwV+mLlbO/znz03norgHXx6X
t4HzlVDiN41v0uY+Tl6VU3AFe0apfVG9cduvf1ZzzIHKhh9sebtFF0GuWNhOAJy0RXJ7iFR4N2LY
6pXhLCpnuHZOOl6HpGJLBFBAmmRjQbSoh3V7kT0i2MP15pUTwoodQgcx/H2NyuP2nZTD/r5GZLrj
wQurN2lKuZWctaIHJDSXAgPXdg7dXC7czM29myrBe6TCkRHIimLpAOWuNmtzrh6WfdnUwhcgqsul
XODPVf/RR+PpqdRNl4J0K0UWOXRXmqOob1CGQozUaN3GDxrtrdPKEujNYO3LSUt24xxcD3SQSmEW
5eskC9PX0PGmDdzg2gr6vOQ1zkp9ZyOnuBx7NXntLOiv7Awdg1s3pEpJ9/JX2SsVsKxeCe3k5Iny
UMVGeZBX90aBrrZYyH5MLsu9jaxhDzrETYNuTNFqD7bSvvgITyxSdGtfozqu92i9QKY6d2PbSg6Z
PqshqunwmodQMfgmujvS6wyKe+wG+AcT2+pf+8i1TlBKfEfhp3/NCHecY8Qgpa8pE+PiRcWjnCgC
33gcg/AgfYkZWdfSUdbSlxeFA5oPpoF5FS/jiddkUETz1wxmKF417kZBHI3LWGwzJzVf5LhshGSz
IiIqX9vpzRVpdncVtjUcDa2dvfr9uBMWqUqw8/nrFBKfzFFqlD43BhSrx4M4Sic/c3R+PGTypFdx
ItSL2FFvZTfviBNkw4DyRYxed1W4aGYV0an4dzOOq07ttaM0T20FK5FtTr+GxXCv7aFwgK080lEg
naeqKMH0JCKmaZvo1fVXV06Ufjk7bmN17YdmCgMl/AyF3at7tgPEnHhkA+mxEuNotMiUKiTTV41v
ePxXzca+rHxQmHKQG4ErVieCi70+ne7NNATqSY/NBPJ4fafNPemUdjES/6ZC3Ks2PZTrC2nMNKrY
0YthmdvkPIoe6qqdNzTKz64A3UbKF9xqr4lVPtgJJIs0YQBMurtVK8nWbRtItGZXWmZP0ejMfBy/
x8hLRYnTo8OHnTvjcBEOZFjIxRb70ozrt6jk6T54VkA8hm6FqMsk1PhR9swW3jGjG5/ZvXDUyI8i
KKFqqEq0IXUS5JA8GfMdy7yGpUDEJYJTN4ZjNF6y1clWRpfna2HynVumDpn2QCVvdutrlXcJU3c6
pqZuXuU6bsEDPDMep3m9PI6aszX6ALB5CWmi/Gjawz/8U5pu9imBsyRE31T+EdLWwToK7V7QPoSd
lq81D6VKcz5FSfHmAElHYfoG8h5VfanmRtoVKChCTTVOcqhZopmy4JO62e7D5KzfY6U9dcfyqOl8
79siGr9ApAbfZK5+DPCjbeH+btYxtX3SHvj29OFWU7O11LJde2YZLdiohEezjPtlU5bmpk277ml0
0v4p1Lah25hXaWGHokOWVCpQmXp+sowzSPsV16p3SuB0TyYgvkeN8//NCyCIUpwo9JZycpiKv2A0
Q5OwHcVbO5S7IUv1q9EmgsJCxIo4pD1raeS+hl+lsY7c9rnqHJIvTMgGwhW53Rykz2a/f/GU8V36
AsK1J12HvxomJf3J7ay3YKp+6H7evcRlYD8X9rpW4O9astyr4vnKyZx9dlI7S1fkzVYOhfxz2kBW
UnOzwJtOvnf8vY4+1nKdWLBf7SNKh2tNvxjzyaicT0tFZjxrcW9AkkQvUJH3LJuhf1ByDkte5Ffn
ebx0QnNmPau19ed44rf9g3T6xlQhpmFeoBgGtJT4EAO6g7u3C0ssir4wn3hImU/QFcA9BcHsrqlC
6wnt0OAyonIonXJYqA3mCmmyZH2fZfXPOaVbVzlHLyCLnsRoLe+TBq16cn09Psk56Jm4e3d+YXN+
zT9eWHaDOD6KKnq17U67oNVZr1Q4Ft+gS/npodXwVwh1lWIkVF5Teay5+vTZwEkGWsUAfMRjZl1W
1nQQuU9gTeEQlIOQvEbO2Cx7x7Xe/CLdBlkH/cOQPtdzUwU9FRjIX22yPEmfPZeNhB5ZR9mTI5yy
dhaeZ0LIPk/wOrjkqtH75iCwDZmyAy08qOQWpJbT76gGLha6CMW5cwd9lzrdBUQE5IKVbCPfC06a
+ilH3EwUIoqz7KMa8gAyTj1os0naoQOGLiMuh5Wat90lN2qOIIkoP6faqFalqo37ujb89756cVO9
+Jx61d/2XdM+WJEoiUEmlIiIqeYWikBM6RXFUz43pg+1ejiFxU7aDE0j4MsxqHWDJ8rS8iefICzo
DpjxpE+OKiB6oEyhPFl9Z1yMuYE1GCkOq4nX0lZrwrhAJmFcnNC5cnDR93dTabTmOdKues2+YCGn
F0DF+cGnS37RFJj8mGxhHWWDxDmhLnmZdyWXCJGMK5hGUTH8Page2l/Dyfda7ED/7oYBOmlkZneQ
JX/nvvEXirNkPIdpOmp+GPELzrtnCn4d0vmq/zWznY2mG8pPq/NgF1XLb+Msh5U2qfU8hsJ7QIvT
PsZGre0j+JRmWHVwhXJhH1sBOC0L4Zba+URJ2l1riDZvtLmLEhKANtt6d5H62cWdFjzkgiQ7dH3o
w06+gbqNAg9ckL1ScGc96kMWv0xkV6W5FmF8UMJs1oNkVGD43irtUvP/nGQUIkPZsAK9RXC60MJv
6Bnpq6JpDH4NY3AJsmBBp/jgXPlpqqBqOtOynsrSP0pzpVFJPFZIDrVRUn5kSD8viqG3STAP0PxH
9m32oOuEEZ20fUzQIRpIxnwSioHBA5zQOinG4NMYw0ek/GYGjCa6EMYvodTBDtsNOj+DPgc3g/Cz
nNZ9bBUfYYa2rWtNCJ7lg8/RxUQUK51J1wmgdJwYT52mR0tlzm5XPSGgsTPiE8hZ8cLj5SDT3FUU
duvJRaBRJsep9kJiKBrfEIAoD2OB5JMcZlALQxVYlV1MmDyuqC5+yGXLfGbd1AOgTPOrtA9u65ef
dQIfFcKWKKTP1m7y+Rf1xD7rmjvqVCJDR4p9KlCutEAH7Orxm9Wp8bjQjPE5FqGBqGox5JtQd8Nt
RgXQcbLII4i28TZqE5qUNTRdc246ShiGuD8QXNXQMb7Z8ujUwBCezz3L7Lo1+2GxU+xROVRFDo9W
n3ovUTkqF8tLjrInDHN6mTlPZpfb9e0hz9NmDltQW0PB2jGvyNNHLdV8PpTDfLvy8CN1ve8FAks/
/FnuKCbxs2jY6Lh9NX6n7hiZ56i33uCOiWaAUQk0d0CyNhoqxJmGESotCChlt6NO99FTw9WoaQ3h
bQO0ZkbBAjyXvn8udBfUGtAqbuRP0dDT6dNyJQxIDqRPCYvhFJolJYs4w1owQmg/kBoRR0FJwZrX
JakljGZZdJwvpjI1L0WrajcQmD6UPzN1TOEPIKnmsMFdSXCY1g1r9Arzd62qiy18ymDeBsP+rJDJ
g878K7/iAQJNiqu5tf7U/XCkkh3FVbgcKmNVGyN3YAEDqIYmhWwo3wCQKS8ZyGWOls6+nJs//f8Y
ep9vNG33a740yuk3d9UQLygz/eq2xI0GGJC/OiqwEEfNZ2ICt4RbAqB2eIk8JfyKdLy+KDvTe6lg
DOXgidYj4XFt41E/CgNbVR+UuA4Xhmon+yq1/CuUU90m9EJ2zEPjX6WtpxpiyXfZWHeZSmA46fge
JvDvZMVUblogzx9jZX91YVh6rChheM5SY4M8SMlpFc5HMdkgkbnv2Q/tQJAIFEN79HXYX09jAYzB
Q8HdGklAZmA/ntBvKbZqqOcwZNrKU9jzGyrYN72iCujyq6lTcmt+9T4Vw4BGpyVOiP5U7woyoKWb
R69Q/gAx7ZwnaW6ywduJIoUbl73CO894H1C+0W2l1/WsnxSpemfplCbZbfL+gKRf8zoM/bT1EOh4
MPtW+yQidmo733pGiiY4OWH9IgbXQTC5i2eQAy+uazHiHoP3oM9dMHYVQiSZoDSTLoUJyl7xyYRD
cBW9GlERnLWQuL5ifaKg/a5ao/VS15m+BiuWP9R8AC+GPyNpnSpcdrVivbgkJ85mEb8mfe3BE9sP
a6Uyjq3ltM/djPDMIKgB4BuLwzhjQGGTCnYIiwvQA3jluBiO4ooN4FX2ejhpV3YK5NItvSsg4WIP
zs6G9bjnnY318F1rS44XWfrFN+Pwgb092xvdVc9tYekowDCigFVOQQKyIWq1rF3y8f4EqsOpHH01
edA21a2zgNXzbJfR0a/q7MOJtRC0mGj3luGnHz18+z2PodfWsbtzX8BTG/BBzOSh/gM7UX1jVCNK
FgHxEUi/UIZEfvVH3oUPScnXPNIhpnBM+HhjkJ37oeAxw+/fekHWNVgYiM9dzSSMt6mhKCev1341
alI+WXBy7O72BuRlYg7NbszQNzD4jn0qU35pwTj/9FOxqmw1+Z5B/c1hHrATNYhi3bWcE9VB7Q/2
xAuremo/NYWOVh3ELd+cQl/HujX+NAJ/PxKN+VLrebVUx8A7WhaadIqo2oVKsfFbZGTxHmqeEVpf
ulVo20iWm2Tp5q4u4KcIU99ag0+r3kjc5itHc9ztOHttnYCRbZYEd2YvmyGqeBv+JxSCE1DzavCf
FeIqVypm/ue87l+A6Ywvo4GixzxHN/Rs6xe5fWmH4SuArvan7+5Mtan/IhmcLgahFa825TQP9Whm
p1QjuG+FabYZifNeVeCSyzG08q/CRdXNs5ufaWntegItX+IwgD03qqar0CNKnJW02WdFOJ5MVeTQ
XbT6qzGnal1KN/+y2yX7v+Ynt4AfqS3UtyZJHMAEXs43jgrxhFLUzQCPwaPlgQDW0Yy2aj5HYPzd
XsleAI1q0a504BSGraYmpoXOCykSU1QH2UjXvWvr0UwnD2/ZP+ZkyM0ttNJTtjw+8nM1N9AnJyut
Qk0Upsr8THwJCJt0azXq2ndPxJmOHTtjpJeqllePg0Ez7HKXZ/GtsfKA3VHfrMs+Aa86O3oUYOAu
rPVPCLP8XSu7FdocsBACWJ2HqNY0E1L7HckXFCbIiFf5Ql6OgTZfTlm9yf3ufPOUnR8dus4vw7W8
/Mf40L2MRFGunlmvI6Ij75NqZCdyikDK5m7UBPXWMLg5aH4XvKutjv63FUxb6eVJXS6mvO3hPsdL
Uh3mLkV9tmD9fZ6XHBpNeZNLRu2EluLclUv2ZL9WshuwvbktKbtwJWwsE1ZxfoPqvm6IVgWUY0FS
pkaLu01e9Y4/7a2+QjhO9u+NnHfvyqu7jQ3LtvaaExkek9L616ZIKY82OvexDRz30aWWK7Hz6Xi3
m8Ogo9YMZkKO4HzrPiYzKrEhEkuG6u+pesVHo9tdv5Djhr1pkJTl/iw2fYiobDVfaW7860raOCr9
8v4x7j95ASW4t/XyJDj5sLkKoTv7ZqCCECYiKmRdzzTNpbw0zYldh7y8DZBjSebpi9Dt6ttUaavk
fHn5j0mkS+CQ1izkDEInpVAA+buoA6ibJlXwOKVBQM2GxrayAqaDjCHJx9+OUTjBmWLypRx2t3sC
jlnuF8DtCVW7C+luTP0Eqrg/3McpsR7t62j8GCzL2TW+p66dWh32+qy20llmBlXa3EfRbNxHau6b
D3e/WWT45VBpvI2/9XVU5cEFAgKF9WkRozmONs3XIIcRXk2yZh9GUf+sa82HtPtVsbDGcah1CtXZ
5iVILVzTWlMeMxcGNb7szaqqbcRWytCot6QeEZUMBkhnp7KxD6Asb6PlFDaX3kUUL7JD7o9ZvaWs
PVJcJ2mTjZGALQbCy11FRZW1c+s5eDpXyS76OjMJ8giPX1am7LteUJoajK++kTbXQtXLa1KIN7Mo
xg8YBGAnXJdhob42r5XvdK+13xlc66LrXiXW+de1bUA8mQbThTJtdxnbub7uDeQwgg7aJCBLf1VG
6xz1KBleogqEZqhyeopif3hhqxtsW3bgK+lVajSf68n7Jp1JaWhskQ7gEpJ2GaH/oxkBwl8diEaz
9E6ySVuS3AvLH5tNp3hoMsj+3S+vnLLdIgum79tWqO2mUSKEAzOiq15cdAerI1aBGpjSHmTfmY3y
6g+bm+iQXxGZZCNmQKihm+B9XCM6Np0TXKB6/9VYDnTBQzyV6z8cFAzA+lS66uLuIL4XXFIzi098
X5Z/2OWafpg/jzBX7GRvsPWerBqB5Lk2SFb7TKhp7Swzp1br77Ifabc4pFGKdi8kYszOYNzddLty
qR66Lydtcs3fY6Xpj9X1MDhodllvzWESCtXMUFdYfrv1RBoXVCK0I2k61Dl2nSvmS/ryKoMpFdnV
6KiHBXcfxzfOEFqZZ1OfAhh1xpXWKcXZHn2IiLUo01axEmeA7mevyf6h77xZrCg5gVXm3VVj9D7q
fI0ys0vRMaWb+WgfQWVS7sANx++GFv+lz9Am6RTWE78SB2ExgDckGB9LTYnewTJ6e7uDzlAOQqIN
3Sy31EE3sCA/62QJHrI+yMFD6J8q0tFX17bJp/GdkOY6tSpoae3o9kfp6MEpypcb9KHIPhFSF48S
0sAepb5ioYInebwjHcCg/2HJtc9YdOIRsHB9w0v893Vur1NbH/c1eiQSfMqV9202gikg0BweKtUf
UfIOFaBhc0NlY7PKpoT7RFa0lCsqbXxMKVg9yqtGGqfJ5nCuNyEnt3mQ9Ee1js7oP0bJS4EGyBLi
L6C5fywi3bdJsROKIxKtnIgOwmvrTdd6LwR4lUNoDlZ1kpdRnwVUWGEc+UFy06CoAbSf04Gxo9CR
70HkEw2JfZQTiI4gjnUevB+N68erOYxYLGTSUWYi/3NSUroABJQHOVIxwjWSXtne9BCtLylQLfUZ
TVpxPr+Rkt36v9212iv9+Xd3iOCpXkimMg02oHqViGHZlxbC0FrcBJs7r1ljjLcXiC2yLOff3dsK
8PkMkMekPUWdU3/VPm3LMq6yqWy9PcVmCNw+5O7VhbWyixzUA7usNa5ZnZhXUQZUjCg+Epi/bR73
4FUtHBKv81LSkTuVvxh1Mox3m6raH56YmoNcSdq5r65q8OOUETHT0PL4UXGq2+tJU+WaGenZ9knO
QWRxTxRJ30WcsSjeL4aj0XC/6nyvY4eKOFMGYUfLC/cxrVpZJLvmAaMfrJQiHvbBPLGQg+Ql8oSo
4cZu/XDfjVXzzu7e/WNzdnfcN2z/95Ba1M0CQFe7HjoOPhP4hqANqosPnBm24bmx+8dgtIZ9y2Pe
ApiGrcydNyKw5k72HFFVl8zQyovjlT8GpCt2d5McMepGApJkQiTZgopYdIVygmU1WvhhN74nE+WU
Q+s3T0Of2g9Jofgnr+m0ranVyV6HwPlYu1OwMfKmelRMq1/FaZS+TlPJobmz3LekHbqD0qLYsyBB
4gLTpAnSIT0W5UHLIu+o+wHOtjN/OeUIXR/jo6mHC5WDsZpY8WM+JxbjKHbOrt09yJ5sFO4C+8Ro
fnRjIOKl00T9pvBKtL9t317VdmLu64Bi8yAKEf4dJ/elUyoOrZl+aCwwhaS0H73o7FiWgAyRRvA0
vjZQ96au01xk72YPvD1nQeVIAmKaa+3qL74dWXs5Qk2S5OpCvrwgdW1tTSdQgyUFGkAS6irc3FdX
U4hA+4zE+d2W14nyMBlJupLLyAXbsh03pNV5R/MfZc3NkIlmh1ohMojyT/BUxAE9W3sx62kMljbM
FKew6Tb3v7m1jewxJ3z673fXo0CK3iqg+fnPlsPhYb+9u7vp9zu8/wWx6ZISiQN7e3vJjOMGQBW2
D/fXjB0HzsyMDNz9VbtIQfDQAmMrl5cLVlH26x3ePq0odKH6nd/dbW3dCtjv8O7kaLm+fIc1NGL3
P7Kf32Ha3P7/bh9LX1AELoZf707OVh1rrwQuqKj5g5Cz8zT7EuuVtb8v75B2XAwVEpbA8MpncEdz
vatanAq7dZ9IlT3XuuN9UnwD4xwqtvtM88v3XEOIylbSc6575oM3ISWA3uuFG5P1nOlE5MLJ5y4T
CbKeCSKjimZ8lU7ZlIAxDMsbb+OrjqL5hgDoWuZD0XFtj24hftzHexrxQ575bDhdddUaCnu9cqZp
TwcUe2NXewqDXH+CB+roDo1yiufeWDr9Poz5aKVTDrN9KOvZbYewQjLEb0LoKFwoj+c1ZKM3xfCQ
dk7xD5sv6rWHPM7l9ipjXBPz9/WFfBk5qzEjVEHsIt3L7qCN9Rlw860nZw0NdEalXULO+fvvDfUe
9IHmPkpTDOHDFjKJfHn/e+EM/5mrSX2QI5ImRu5Kr29/qTTB7U4cdBAh2T7ekLQZnyLo2ttHAti/
2KgonsWD8WXwToafZeda0ShgHYPoIq+sJKV0qq+Krew6VgKTe6mDQIjMJl79MdoT6rCrqHa8LyBH
yIZX8LPx1yvczbZANc37/Qp3BwJCv14lpwgF/nj2QyqiwqYapg9AmQlts+lY6+jbU1IfiB3becis
J284kHV2SbdX5dnzkEoY1LC5GqALVuRz7BclRD+qM7Lhw6p7xOUGY/wW582pcjv/pzeRq8lCVLmU
jqwyW7Ngkbg68Ck1/O6gidc4gfIRpp4LO1ebverU9aDB5plXSpc4mhqGeubP1TZ22DkHR+ncnZe5
1W5Q+OYi1SxlWNh5af53flzjEahW0S5q2Wps+RujS3fSMxjeXHGUkUte6F06Hm9Wx/AWAw+CBxAV
Gf8FDf/L2TKqG+L9ipasW43tybLM5nS2ds1EbT6V8A9torrYRZUWETP1govqgQcBX6xAx9glS6Gn
zWmqbfUpVutXaXfRvF3FU9XsubVq1FQaq6xwlE/wrNra032bRDLTh/6U6y0UtL0Z7vhpaA/SzAnx
0CPq9BJfrSl0jXBhJw1UqB51lmu2iQQhyfgmh34wk0NdF2hCy8tJh7XCtVAn04Kc+GK4ityueJjG
LH31bNJn7YA4guvYyWuhIKtg5+A7ZLdrKbmKc/Wn7E1K48KQ7p3kTDhfrCdY0pcwBfMsnhsXSa7A
aV5kpxfFBub25irnpvH0agaRepY93gm8vH4YH+XQpAcE2BKq3xE+UF5Szp87fgqFujCLOiJWT2MM
GjLvqHo9IJj7yzal1HPBcF0DFLYI+8mB8aD/7Z4H2u2EzvOYAzX+bS+sOdDQqYIb6fQmUFsBVl0m
750y6tD/8+SXXaMg5mnEZrAPAGm9swd4Uy2ksSlXn95aayUHaZmXXIyi43vMCq4eU89ka+wE5imJ
a5HOV3xQArN31Lg59s7knqR3Iv8NDil4HUFXXS2jOVdNkr6bmhsdpiaqCMczKe+mfG2DsVjLSVah
KqB8Iw4PKKwcYO/314GgDFM2sdTl8SJ0eJJZskcaDbCEREehgpmCqnqOCWuNotWvrTAquIcj8ZDz
Ca+lsx9d/0Ke8daTpqrtg2WWjPyE5ukeKe2DhkT5whgKEpDQgr4qbRBzTGAlAsHeLqa4AATzT82q
v8HsAOwnmsvETad4FGZpbWx/mmvmBkgAFR7ZXmvXz41ueguovYuvKEfvY21Oo2stYlFAl77bflks
RJqrr0Vok2oxdZ1Atultexiidp4yzXiSInqAWTV/rROOZnwp++/E11a3lcpM7Iq+M78Kk0oF5ILN
57Yh6tUkUXoy1JzMnRiCbaQ6/iV0jHzlaiJ9j2zlR+o41l/JcL2tg+jVVUFq5bO1+gbwVadcPVgf
Vv40odI0JK8TslYvEXoQL12NEpRwsidpimtzWlC1AbJ6dpZtWq5zwukP0su9URw7swciOnsL2IVf
msN9LfJxc1RLNEfpd7w0fWgdvmTKZ+a13cvYpasSOuN3tLQ04BeRsZBdtEGdtR22JUTWTf3OSQwp
JzFQPjEPNlJ/TeIDBhQ/rZ4orbqZBzsNDxkq3CB4GJXk/OYoHxk2o9pah15Bndu0lB4dSAT01Drs
l6Y9DSdpkw1QhOGUzM0UN/YKSSeGzDN6iGxHsKt4ZF9XISy9u6VNeqGDAz2V2Qe1TuJl20/+ubYD
59TkDnKoxuR+JQS3DwZ/eismBBxyvy431GRGH4E5oS2RuF8VCppXmT6htdNp8WNG+oayXt35msXj
u4b4REBmYxH6WQ+usY8e743T+Keajc6BYsbSRRDWE7tJscOFHJJEzq/BQQQHsalmJ2FTx7SwCdUt
Squp+f3LPqeLdZny8URWNj7WEJrtpx4oj6wO6MbkezXBrCQrBxp6QHpC2JyoKkAt8btqt9FZVgfM
vmYe+f+YJ1cxrWHnalV0USdKBZSaRLxvCe8J+XHvya2Bj7j2VVpGlaAPNDnNSvqkzXab9eA100X2
EkuIbd3DXBYiApf9D2vntRy3skTZL0IEvHlt7w2tqBeEdETBe4+vn4VqSc3LOeeamHmpQGVlFcBu
NoDK3Ln33HSrC6S1/TGcFstc1V6NqEgFqmE++GisQHqfsDHRavNBzUb7GlvAXBgTlso0JKR8U3cR
ZxWsjWEULjUKQI4KqGy7LEM01aPyRcnSX0fCRplV8zj0+RwMRfDV6X5qZlZ+sXIz3VoUuC2F2fWC
vWM1Osle7lZIx0BlkHTB13CU/6Jkv736UZOdBm2wZsK/SjWoIjKrOzmanFxdVX8XdsPJXd4DChPa
Gn5njl0chJ17aw13ZtJsQyPxvoQ6yfnpcqROQqURCra16HJ1xp+r6zq7X2bTVcAwsy8a69fVtbxK
zTvVXVVQqYRFl70XFnquUpN9GcPMWJhRLx/d2in2RQbZY9cF0fPYAlEgTpO9O9RuRHWvnxtNTRaN
rrlQXXqIgExH9yZppGFtttHBMZuPduGry/qLp9v+c9vqeyU21S9uj3Crn0b+sVAayuNlN1uqiWu9
9mp8dgNb+RFq2QOouORV8/izujKT9qE2dkfYKagc1f3qDaz81uPd+4fi5l+R5tKf5VJKV3ZO8F0L
avnUeWMwkWa6XyPJWwpX6JBQdHLy6imj+nvV6o23kyllP8Me1c9VZeBHPOgtVNyDC6pt1K2tFjob
NhiRIAt6HdOynnXjEH818uB7nlTudyIJpwyCjvdCHZcyt31/5rRHSE+ycNaY0N9QMTKj9GOlZ0n5
7vjyBTG15rvWBu9j6xsbyXS6lYzyyKMLeC/LH6GLyB7bsmADOrjKStjaUS/PFI5t0qzLbh7QFXpz
J9YJY6AwN2TBg5+GzjkPDFDM0xGV+NWiibNgWaMfnSx9GMf4Bpx9qZKU5vHKvtEooofbaO1SlxTa
dbCMLMiLSHc3rPN7ys3Gp3qbItb3lUxZhn1Qr5BklWahFEtn1+7UfTwAlIu8rPzWhi/gj63vcdm4
c6i3lSNfmHnUc0rKy2mgGf5KqEP+FppduPRK9gHmAEQllzvo1aLQ+j7qORUZjf8l76J2FdihvJVy
Q36wQx/JqMmjb80njRrM5yDVvQ38oDbgPbN8bhLlUThASYQUbFgAOauqcq1KgcpHQL4IKCbwuuqL
BSZ7I8UJatoIwVhN5L/Af69uY93plnYvG1/NoVkEVjq8umWvb2wV3RBhL+XvdR/Ebw1ybusG+NFa
cQLza5wkxlfNJqLQx7K1Lpoufhvi72IsosZ5xbZa2yDZMr6ifrwQdsVgoxpWiUrMq/dfCChvxCmI
71iLQArWmhlL89LwkTpjL7EXR/nUvdvEgO6X/5dLpzs69RSNvvg0twdpv4PVHUVLKP5EU4bglIsg
1z7Y0qTLzlxEuCZTgBbRH+d4GoCt34Z12vjxya7WlNz6Xn38ZHe9LD02IP7byBzmFVXL867rXlOj
Kq/FVLlow+Gz/2Oi6r26Ik5zM5FlKwkiURUrsa319UFZ5CjqXb3M0Ja13kN40jrOKtf0/Oiw09tQ
Fdvv5Zrvk7S4u/VMJ98jg91uKlg+j4YLo04d5WQwJFT8IriQL35YwQnglt5jorQwxIa8jIaqfAIG
kJ1LU5NXptK6szQ1XDbWt89CHjZwJLAzNc30LGziyI0dY0dl0En0NCf0oDJK/OJYkZAK4i4932xh
mSAhmMjxwh8G+ZFicG9XjyUAVlcfCvZ6/hwAdHcVo0ZcFwsrQB5UdLXI7g75kH3PykR+rPSyOUG2
eIhR636p1TAgo2tEG9HVdaWbpXno3kaDblzrTuQ+kD31nmq1WQgve+T9pdR5j5epVgT4BdfMYIzk
CTs3PPilXr8EejmPBg06ZotI4ai3zVJ0mzr6QW38cLGTNrqm7D2NOgYk6ujaMjeLGt5LJiWoVWVk
TDZyhr6rZRrVQ2kTBdbj4NhMrLRRbQTHloe/GBON19XlslH9cmmayhgDhG4uumHKaw8EyTYN3OQs
GkUvooVcmAjaaVl6swX1mFCt5PmogKImL/yETRxRwVlu5IYE593mSr67gO1FmYE8zMdlG/fkRiYO
nsRpkl1IUdM6pn9hHnR2bdNwg3KeHVVzfwbxjgeG/R4W7k+16eWXpJRGYEmVf66zyt7Ajx7AtWjq
p06hfjfX8uJFCfOA/EbRvoPlNTTN+amV4VP4lJayzhNqMG9NnVgw1LXJtYgyJE3/1d5Og59sxDbQ
H0HN2/B/FoZXqScHPDMlGfK41AEWHLNRU8BGhu9IEg2wugzDXhzdG8tQkrUSNVRR6y7MCzQ+7yFU
PU6HoVY+tSoZ4rvQm7CrEnX6wnZz/uMnRu/OfakUy1jW3Y1ENdoasdUBtJEZvKqKJMEdKBvbsPKC
Vz9KvgWmU515cAev+pQFj6sXz7V6QsPJo5gyFpW6I2XYzYVTzA4W5BfVHkRheaYMPDbGjsoio7e0
ZzPUFaTYhuocK2q8UeQiAb+gmYcijOOVX/bKg0WR2LyjnOStG60HguwTkJ/XL5JWM5dK9sDlNcTX
tRLN7Kp+0CueIEmhyAcFrtpdakveZizk8Zz76bAYEDJ96Tp2yfkX7jnJQTdyUgBh1c0IcMnRAnhr
fPCmMimnoRRyJvqiAZIXgnBoRjQao98jYg3hLnxuc0Rflezr0LVvQ6UnV3+ivlb6Ljv0aQEVG6Zw
MoFAMI5hV6+FSTSdrjZnYgUzMeduF0fqxIJ9s+Fxc/2zPtRg69uCckKcLomqs+2n2UH4y2MgrVxj
rABiac7aILC1H4uw2NVZ5xCCb/yjXWnaCnxbdEHJyl6wcRkes8GoSRhrxfTMzZEq0ryF3VB3pke6
soexBRKDZGILUco6Wgkjmu12cTu0PRiaXaJpw14eVCBoCvvpzGuqx7aLQYLrLsHqRE7WctNBjNjn
+nZIymKbTpHJEEbG1eiU8SWXRChb9Z50OUvmplwVX9AR9uEJJbTYQkxKNWfKq/KwdqdN1Axg4bLt
CqjG3MxaW/YwMybAR1tIwY4NOHpvU9fyG3dGvYR0COOkffnj1ligC+2eipnM1365uZXpIlqGm8Nq
wi5WMyc3cC0f3XgLMcEJjPEhqutyLcU2yf1oUB8D0yyvPndws/aNYu6qFAW0MBLsSidWHy0zVTeZ
Z1DJPznbSL08ppT2TK56nmRzBazbRrgqch3vGgm4tujqVo3gpVOom84iJQRtkPyY+DBrGo4RveQe
u55mVM0vdcjLMF+/8i0aoZLwa+WHlLa8c8UQbROrmNmEucKZV67ZZiC6Cp5mWUVJcZWkSp9XDaXm
ZdjC0dQkhA5JAnyjiPyY+Q1xi9DeeGVm/yQ/9+z2YfGWJ0Y+t6RCf9BAya1qeFSPZhhp22ZItA2i
ae1JrAjVTwoplwtrdtv738qMt1OeXVPs+LZikYDemVbUWyefDxNJoQ4saiv2OH+3C/pkIyNW7PyE
0PZobHyKFMNM71P0ZoZkmcA/BEu3pOXJNajz7Lloiues09TT4LbpM1eZAW40iMhMg6OUQXVna+VO
jFpNFcLfabQbMUrWo4DdyTXR52QuYVhjVRHr7qvmBIamAP+uxW92IB+MSYPEtNieeK7zJdXNiW40
aE5OWAHMbBWX7XlNQVhUtLNKs+r3ceV6Uv5exnEPQARKLDnv3ijtcA6uVP5q6qYalnEWa7NPA5+6
Zlmx26I4UtjHIIM7xEFCMBl15+DXhKEhX2fTGhrs8Iug/8EbGYTMffcT5sMXBMX9L04CTzB1Rd05
jHtjU1GXQ62LnZ8TEsILaLbNtakPzpzHGx/71DQUGOxNxYZHrteQFxfGDFVUhKWHiMy04fL8GoNZ
oHv6oasq98n1uumHotYIM9JNWqdclo2B5MXkjEqAuR41HbqNqes3DjzOiCHflrJypzn5UvMspo7s
ih8gPJpbk6tZN92cV59gFbOfoC7SG6NFHrPxzDSp116bhNtPtWDf0PszIMk9yg8BpAPGIo+G7l3O
lceULOM3tzWrmWqZzgt6XsMczd3kUW7kYAnx9N5JLHgC/QHO1nDMtj1IHJhPFCmb12W741XDBs/O
qGLp8Voy7HiRRW76mEzNQGaBTMNVWGTXOzjWuJUZOvq+6RxVJTNGdLspn5ZNN1kAEerkhRgvByLC
WQtfcdW4x5C4/LzQe3uW+vJTZFF9ZVZ87wPpp5XppuVcsA0J4qBw9ODQyPJJOh5YqzxWKCLG6oul
8+fZkXoWPZkQOsjrJzRVq4sC5/CuzNJy4aWW8Ta02Q8rMZJr7lTSCXpokt5Gx+8InYcpGnklm1x9
T/zmh8Fn9sbDpUH7ElhAqDXBHMbmC2rz3SmjiGkZ2DZIYsdCMlPpqm3pUW7twjc5oJ2D3I48Hvi1
fFVGbpDogKD/VrfeynRAWML3Fvxw+GK0UlI2kRJKGwKA34cSYvNEh4C8gA/9Vy0LDJGpmluv+qC7
a6RO0rVZ5M3VN/Nj7A4qolwaW/8y+UuuYXYh6OxfrLC4dpIfbvs+MPeQeMMIOTVGfPbyb1nh197M
66gXzYL2Z6euZE1e90HhfPEzt1vWmlzubTYQZ49LnIcNL1kaDA4rVLf1czk23rwjFkm1UBHCFO34
0axuIouyT/msKc34TZkkViFPSWeulef8Rw2rTLZffbh2v9t2ALNKR8EZD5RwbZYwo7iy0b06JnCt
UvfbvzxjWJdeQeKu0Z7aVHeo0pOunpluah2yhcGCdGSI1HldIzLdJb69juAk32d91W9MW9q5Y5Yu
lcHZj3HVzmSCHgRimn7VBpq5ytzmi2+lNQrvdjCr0iH4Di/TxTYK6z3nxwOVMxqw0KCvHKmud1C/
7hzqm084TGLmVCic0gFcegQMpPf88CoaCMqUvRTBSj+ZIkmCViyxjSW5HeXYWYNylLv8S2/nl8JM
icZn5RPl4/FZtxX5OZMUCLwU66SGeXUcjPLShUB58iQM94HzHspNepAhnXDCfth6FgwowPsz/SCd
3IZKRd9M3jpQGWuw6VAzTV1pMM9TZOvBVNvu1Jg1hesSoDZdCoNFKTf+XnWao1I3Npz1E+JwAib6
Dke8IvyIch+M1AB9gbCLhmIs8PTCRfQdv/rKS3+6aN3huUdb6FzE4XOtZNWJQCu/pLEjw9dV7Yts
p+GMIotkXQbtD5tMyBWZYO3Y9xaljbofzHnbyA4cXcUgpPHdte0t4Mpj9J2wPh6dYgxbJ4jy2a0f
qFY/Gyo1BlSXtsu8t4uXQgubJaKQ+Vp0Tc3k8eMo8Mt6I/VvTj7Mu5oyUKJsWrq/HVrsWveuTqXf
fAJV7CNPfyAVLM39DhFC39ml1XAphtA42wmo1q5e6o72g31dMZPD+nunG+1lrBPSThk0n2XwNpb8
DkNJnQ9NWP3s9MfOtmD5iXznUJBmmsFC1S76iOKZJkSKPJAad4NQHAEnfs6XBCbPSzodkYa+JGpc
UMSJSQy2GYVSXce9UnRlVU9OklJ+j0D1ZOh+PZWR3PIMghZKdK3AG4+DTbCM59wTmM/uIWmyOWUQ
5lOeycksACZA4rz/qK02Tt040njq+ua3v5NWEx5iwOHxsNUGzv5Hwc2CKXsI4p+Fm9u7voD70W7Q
t6HqJtkEOhVW1GdSmVzCTcaWe1hpuVacR7u0KLaUG2I43sWpi2yT8aq+T23ycj4//w3PEJJzGVQK
EB6OZ0iZs6UbBPJDM0YWKkOd/JTH17LkBXSS6722bRhuWh1F+NBz6vMQTMkXJy7fVDc9ygW/9Cju
UVsHzkSUS5ubFpLrWmPom8Yd5Q1YaZTMMzVeKoZVbBWT1QB3T4+MriAzzXspBclLVS7NdztPHpUB
maAqk2Vka6RlZ4T5T3Z5J5974ZvXcoWdH2VQNAXNphzqk81PaR2pdrfuDXu4wG/pLeCAVl9lEpSq
mYQ/U/NIJgvoOD/mi9nX1pvlw3NatEr1QIKpWRVxnYF1KcFGE8binau6ZJXezNPKir4XWT/3szJ+
l/0SEYQ0iJ9NoIGrFuqT/ThqsLQYYHl9p1PI6Q9HtdbtJ9txFG7ZK6JcxbfANyjvtOVi5+qdBZ6w
e1e8iBulbQHFNyoTIHwT7qEiDpdEboZT4pj5rDWM76GSe0+UIg4bBeLUNaSnzjN7dKgiU+8vaCwA
EKbJ8DAkekfZTymvyrRtXuFF3QmPwKxHqtaIz6ldla2bvtrIlhdv4YQwtwr5hwPfZUTqrzbPUE84
iwAi/2XTE3Qf1GA4pIR9Z33guE+GrhMOKvvdhD3pNBiCix60YF/HxwCgHhU1Zb0sDWSqPT7LhYn+
5ZaHi/TShKM/s1ub9Pc0WjU2ijOG/iTLExepm/FSVPMgLYFUaHrbbZuG6PVoK+mbE1vvHUjTS+GE
+iXT/B+ItacUQDuzHBz1nDo+GBYc2dwiIjWs+zZKHzx1ilxnTfWXCXlWEjTKO7uc90IOrOcC6qel
okRv9lDmC/KeziWZGjDLMKmSO9q4pqRK8HtUymIswSz5bulchKPjmEDzQ5LYd1su9SbRX24s0yrC
LSaudLFva98Wi03EdZpz33YEmyXPX9pZnh4lr1KohYshfmq1+ADq4qsFYPIYaMYy86tHKKiDuTqq
h7Fy9npCHNdybOWYI+o+HwdfWRh13W+cuFK36JAM53xqgk06EHIBZRBscs8JFrrZqK/mAJ9+2fc/
KYYb/Y4dO7RWzyXx9llVO9mygyCJ22XsjTsyCHNflwyEonJtIw+A2OLCVIjVeNbGjaR0zr88v1cl
/uI7KjQwNiIwmpwPh5Fi1XmikY4OTa1fdEZEhF4eLErqmqadRXXzCFlQshG2e0NV2G+Xyla7ZWd1
2oy3kaNOquDVrjrCMJYevExslIs2MbRL5PjOyqc4202MNRmp8UCBUbrxDBRvOrWA8Seoj12pJY8w
KvBejcoe2Cu93wqbkgB9gV0WOKhkX9gKWO+KShhqnOTI7AdP4y0ZtYlvsiQNO1/Pxh14bD4dlwxG
QFH/oQF7xItg9EWqSDt0FOEuWwiYN0nR21cZeU/ZUls2PSjNU/dKrDRgj+MHzTz2kuAAZjjdBiMB
CxuYx6KwRnWh+Y4LuUv34BENdwyTFP4YSuaxBqHoUq92lTIvu/IuPVU7Ixsxmrw1eaB3n02EAJAj
93nJi+vyGZUvguiR/sT/jwlGZw7De3qxm0lXuHm2KEa+EPlMbk1BXnpRwBC2HCYvMRAWlXuq879E
B6FTeUnCNFpYVjleYJhyZppS92RZtPFys8mGuVZjWwf/iosYYLegnw0gkpMl78JoLhsIuNdSUx56
xyoOTRP/OoqhWoChGxpGKegAKQuf2yF3Iv6vYrldxTwJj6WBuq8kG/k6URyXqkoa/g2cbVNbxO/T
8WiUJg+AJLzWhRTx8+e2yBushSIsDN0Im1BCUhrWVdhqOyPQWEFbGtoq26TKJUlHVBfU33qU03SR
FcOpgQ7oIsNsMNdc37v6XPWa0FxMtrCDNd8bLzZgogM/uqpTFvAK6jymXX3v5GqyrkP9rfXb6Oi3
PwiCl6e4GfKVY7uwxQQoEFUupJviCE5laHLE4b2prVNf9AOhU+RHelM2EZqw4KuW4jcXVpSvBvIW
M0OX6hfu98q8Dl3vsbBLlNrC0j2bMv8UQQRpTxDtzQZtXrUxeLRMXdF0kHpQBelkfTYTQ2pP3Drt
FlIXqxetegj0iZxJNmO0d/iAb9xNMuG4LVVhpC9GikrY9apTqA8BN0GwJJrCV3gt8M1mpXiydiNw
KusGMdJehV9oonASfh26VvBFm4cog0cgD7140ViKvqsD6vUdwFxPim9WD2ynZ3KfZE8wPy6BSUrX
6UXdbSrlVYud4lAmgXvrGnmSzMOhC1cQuKCxkra9tES8VFrHwHQfKj37i9IJMGJp1+34rQWzjkzV
1cgi8HJOPK4NxwVwVUovPtpWD92QzPWmrJ68YSifssS+5JAJn3JPKp8crTPm7TA03GHp2rbirklR
hAu3dk9GlnfHNh/cU4rYOvyc4auXhOU2kP2cwg0vejUjYpPEIYONGI2oowYjT6pMjLoSwlVpJD3K
ti4/8PzYCHNvtekh9jOQTWw0AUiOPuQNZDANrYoX1EOYz0YcQeCtwh1ORZX5nFTEvgGayQt76hqD
rKzzjMe7FFnGc0KVEpBQJV6KuarTemsYvpvlbW4DcpinvQbDL8684VWrbHQ9eNJYKmr7ANJ26r9E
V0Wkcgkzv7wSzmkHJl2HdvQ2KntRSujGz9e3uX3vLiD8kdfCWaOYYlH6tnsbjc2qWViU2W+Esxx0
gJ7aKQ0rzjv60lyv62gNbnRjWE57br3BWiXBmB/saJ8RoXtC7atV5O5pqqR5Ssr+hfycc8xgFtjA
8AC7vtZ356aOt5S0O3tLk2BjEbZa+VaMVGbdTK3WRScdpIIr52oAdWmq78mO7OzO7s7CPy2DeMH+
OUC+HHUTK+14xQvIE8thjGwduYtE6f9Kc6P9lue+iky4ZpypSw83AbxRNemwS2NEz42MVJjppOqO
mHo7D53eey0JHa80eA5WYlSpkP2oixh1kWk004H0VVl78QJbe2m+VUXibVQ/g7S8I2wXJma5qKSi
XINc5rlle+Owc5CpMJahYf0+jKdDXUkKdf7B4cOhnij5KpqqvTzjwR0678Xkz6NoeVhI0AC9aPy3
Xd0YIaKpJxmdfg694UH0wjHNTgXoPNEDY2UcNBR6ZsFErz6WkDzZfQ/f+bQqAp3aamLXWoSmpJ0H
V/7V6NLWkig5vJt54c93sQuYcnK622MdzkV/CMz5p4HMC+VZ4SbD+u4sXIhHsNcx4Zr/czq3ZcNo
lIryjDDBivru4c0eTXcx1k53GJRUPsoq4a5GBTgYskf2B8gmgklRSDTFJCskjmLNmHgwEIYdLRSF
hE35cxRnU5K5RZ7204BwFqOw9iL6Ma0spqH568GjAJHFcgREfVu1IrYM7ImkVDMDybyIhjHdZVXw
q6E2MN0R+U534ug+cPe7D3zy+y9c7ssDN4PwXqx/nye6d5/7mf4Ll09L3ef+41X+49nuV3B3+bR8
5Um/L/8fz3Rf5u7yaZm7y//2efzjMv/+TGKa+DyUdkDf0Q8ehOl+GffuP57iH13uA58+8v99qfuf
8Wmpv7vSTy5/d7ZPtv+PV/qPS/37K7U9v+TtUMsQ7R14tQumn6Fo/k3/w1BU+cxKyRHeZt36jR5l
H/u3CR+m/e0ZhFEsdVvlP/nfz3q/arlDhWZ5H/m40n9a7z+dn80MW+9OD3k7v5/xturnz+Gj9f/1
vLczfvxLxNnrYbwYRdeu7n/t/ao+2e7dzxf6j1PEwIdLvy8hRuLpK/9kEwP/he2/cPnfl7KdEurc
Uvs2SEawb6R2YkgEbLaP/zRiJBqGYqdqF2EWFnFUiQl3X9Mtw70YLkkgbZ0YWTat8x4yrdHnXmVQ
W1Ub0jULYgjU6v6JXTBEtlMvzqkkbMG3TONizhjo5o7s+08xLuwuPFGrsYQRS9hEU/WwZZg6ILAa
sv0DdNFnSD3ic2FL8bazHQSfO+p8bTO6NTBUxsc8hYF08tKiCCU5MRpYEnA2Tz7cbGJYjfT3FgAV
kbMGahmxVO731Dnnqry8ObqwSi4qI7DhSTaoL8lGJHbY2YPDREx15Udoudrw3RjUz3fFWSdoQN4+
pLpn6g6BVZwLJS7OitJoa08vgK6L2a1WDRu3ANnwYbbVOwCT0+YNckFWFBMrM0eWyKiv97XE0n6n
VQQ1vf1tvSApmkOYxtDy/j6lcEv7rj+qvFjc3PSRLZqlbhy57CliRi/ImwTsb2L10CNTov5BuL6R
qb8ah25t8L3tAeV6B7+atOyF4L0wiun34QKciCM5+i7pGlAVdl5QdJrC9JFZ27yw/FvHUQIHNMxk
z4HjQnBF8Oo2Qxjv0yRrjOYkPerlhzk3z2ool12cpPvPE0dl8LdNKF0/rSW6RmYeiXQbW6Uy0KqP
EVob5c47BU3incQRYC8P3dbSW7tAZslrM3ofEH6dM0bHkcrSyfU+87aQ1j7YdhQTNw30nWhGQmc7
lJH1nThCMG3YJlIyE4PJHzfRdXXdSyk4YUZGcTRis9KsdWTgZaiN+RCPNYV6aiVJOQlri5jcEkyt
NhcDt9HJXRx1o0zIW/UOwvfuQcbJXEk5lB7gNX753kcjxX9EZEglYPsvg9qY6Rtdtb/d7SZ4QhU+
rTQjy+PKazFyP5mDhiGoug4Kk+mq/1zXrZtSqkepob0UF2FYnsonUiYwbNnuTjRGlqFYf2vv1i4y
sWbUhBAtnHwTkC0IXw8o341xJ31YQC9yAgZxF0u3BW+TPixY9nC9SjA0LFSY0ff61IRh3uxFVxzd
m0826vSgjWUjNr8P/E8L3KfdzqH2ziqD2i5l41P2h4QtIgrIanLxZT+9hEbK7ipEUEIMEG+L0KBG
pDaDIx1eWntHKcCYzkQf7Okvo2X4TwgtyCthBz3m7O4z7r6lELYUy4i5d59P3dzrqcZw6u0oR29S
k5LJyA2Y3PQwegwAqG1ti6CBzH/Ya9FqG+FBAZfDntvxL9YEY08zqutyMy6BVFlQ+E9wknaCkzQD
oJ58zE1Sj9OhMNbTiDi6+4gpVb+yeuSb7q7C/HfdQEBU7ivF8nhy23q4jo5x0eukeyrYcO9yXS2X
Qxmn3zzdIKUEwIrQ2QDJ25SCkiP3S2EAXI0K6NfCunZnUj1sBdhYoJBFU1e2OzcMJ1nebQK2nFJV
t0zAb83FwA2e7DpuuNZs/vU/gJ69uo22MC9+vzk2VHFXAYy5CFy5O6dwnB07Vz2diUPRwMVuACGo
0LS/WUvKtPtCNVba3ROyUxcZzsmHvBEysVMjpttFHQCwJCyQm1UPY2gKobo8ejWyOUF1KnN4n8WR
aPIhodo21UF1uNWvgejPUewBcoDJWV8LZ1nTkIOOfDhRa6s692n8ErqOBflwDORUigd0Q37bQlJZ
ZzHgT0f/ZE/69CX+s0bUPhG2zA+1k0dHuP+jY1Nai8oh9Amp1y+TGByLbgRPUin5FhLagzzaQzcT
PlUHgpq8J8rwqRNRHzitlbR1FazFYdwY73agZusPNnGq8GcOL/hBHEuETPteSyC6051dMjW9qcBI
ee+LI3SC0SUxq81nu9Q6u7+z9Ybv7iREn9B0n3xuqwqr6Is5omkHSk/mYqQoBnlDVrk1TOWi637+
UhNv9mWA7Gbs689EPWqzyV88L5VRUO/A9cvZi4KE/NnozEcxI8zt+FjmvDTmOtFas+FGo1NyvfdT
392Lo6TLvw6eba5ErxsKd+9VQJJ5uP92Cf8c3W0dMFPUcFzUJ6bR+8BtslhHrPjpdDXVOou0TiZO
/H+Zd3f+NTeQUaGwgpXsB9m6GHXvKsklLPSFE38hevdm9LryE3Ftx9BJ/dpe+BhbUf3mtBEpnbD1
H/zQ5p5phNLerM14/2mdBtKvvd+V8N3wT3xQ5MradlJO/AnagVmNeM4hQF5iODawAq7aEOglWASz
fA0jyVnGsHXNLALlJEyTaAnvWHNopoZk3cfmbhMuiqwso9KWtne7mHDvCjdhS3PN3IyRg1bbvyxp
5OPHM9znayHpiDpJLq5hUAgVI+5gwUq+Ft1YzpOTk8QnALZRPm9S1Cw8H7UtX6vh+epR4FK0oJ9B
qtWROP+XJkOvF71XA27vmRgKOwUea3GYewkqsAVhtQ9Gt8jMpdaFoNycqlkFSqRMJQf+o2gaHQIJ
tO6voucVEODcPbrJrcMjsMbfHrw1gX9UkPdWirRakHb0jqUgSSrqmNd2N+uXwgh1pn8cBCFSPDkJ
4z/73OfcfaqJdkkMhKHmbWSwejAI5dozXCGRq+TPbYUS3e/O75FCKqRVSnUUxTDTfU/zsmUIlcNc
3Abvd8VsgBnXnwbuttt9dBrQB5dA+nRbFc19qfvAfdp9qbtzhmAT8dok5b5ej4/U+vczm4z7bozQ
i1ETyyPXSklRbLlNMa/gKvEb9aGfBiHGsOeNAjJb+PaSaeyDCqKDLNPagrRKsLdLNTiL0SDnG0kT
aMxF1yIzf9K9fo9wkPxYDsuW+pgKJB2QhUnu3M60hduY/jZF6OKQWLBwsSfKo4U4hFh8qGZ2BrKT
MtRyVQ9pX80KTf7lehu/TxVHXTBxMAzsVUSXKDvVTD0gvEjKHmyqjU9urSlPA0nPuRZZ+hbUlPLk
l5YN273nojidQxUm693cnLKvBpKvW0Mr/ipG2Wa7OtnANHqAwJpyO055WNHonqJvg7r+S/SaKWcr
fANKd/7Wd1rzPl0ciXWVTCq3sHTF+z7qCurXeZ9S+BzOeglgRthahWrN2nGd9Vhk0imnTnc51C1q
c72Xz/sqUXajaOIKgFM2yQnOhOHD0DSewfWx85L215Fw+eCtRcGXNJPLDeidcqfKEEv+URsUkoOi
mwXZnrSIvxemWqgSVgmps/9D2nk0ubEDa/YXVUR5s6X3bN8tbSokXam89/Xr5wCURF29+2YWowWi
kDCk2GQVkMg8n63mAsH/S59Qdq5tMueUUSf0GMnCP0aMWnm0bCc43iaQLfdZ5hzc9er325j6hoPy
OUiXVlR+5yi1fOYEqnpWlPQzZ/39yRQ1TbXGHSGTSFmJHmWlV89F1K1An88Psr9WzQgRj6RIyUbF
sptHvcV1L4bLQb6fagQcofV9ewE3zc5ZbpHbb5TlcsBVsrATrzjKzkQRzHt9IlNIvj4KEep+cjmW
BFzt9MZ719TG2VEIj5VVJwCqPLdk5chq5TnNQjUT55wHivr+c0zfa8ZZyeCM+5VnvN/HsIiNH3Qd
tb8QpmXkpF8zYnCuhSg4wtSuoZ5Z61Gol95tsiEzC3QSElR+ZFUWsktoRs8j0YmHu0lekTM62jhn
7vNwduge/Bzk7++Xu/XUyTX3R49YV/EWZDE6JgT1PNwOvtIeLfaeJbQBvT3qY72zh2DauVrbgqfF
lOq2QdaKrMtLab2NkcPthkNEQnGrZh3OxD93bfEfAwqVnM8kUnZaxxZCFmkf+ERdiXqjKvrNSLrL
z+Z7x79ssxjR2Z33c7BsNo1U32rE5f89tZV6boa257+mLUl92RkT/Ea4IOkqQXHmQ+u8gSetiUin
HRQfmvsKFNl5A3RWn5sYyUBnTPOP3J/KtRuQXs4WG9BzrS6cQtVWnojMRwo6P1oiclNeSdtMIDph
xaJFFsXvK1kFk0azZ6VgeQbx4C2Gvcqa+QSXunvQwqx/0DXLXw0Dijd3m61Wwbkp/a00DSRdQpkV
SFdjcse9NMoiBgyxtQnoEJzr7uFe2M9x6xcPRGc6bBUtkjiLpvYIuOcFq9hWz5lFNBsppqsYvOau
5LT6rWv4hJrYQnJYKDGT/0t2td+1R1NUh5YIVjKE/ZNstd3wyzB500UOJQL2mtV69SDbXLPcdqad
Psm2SGkXROCkL5qnea8D8sMQXjxbeYkg5T0QsNkcC5+IVFHLQBvcrjovRYRA65u9bBitoH7warfb
QdJiPSI63xu6UNmrmtkheEE32Zc4tmDTBQSm3PvK2RGRq5IwvI2+tYU14RiKoa2VIPA33hDCIUiD
4ioL1UIaam4R0JVVBI1/NjRlA5pGVYPNvXMuWpGcGFZhUoKe+z1LMmrFNQh1bz10JQJBvxvkCGvA
axcrDjAmU9nYkLb3vI69zzVUYwScUhVSe8hyoRUssZb3+r0Z4UKAl7I+tW21a0ySl8Nk3hac/0N5
CvoH39D5vokrIznHaABeOVP+aYn9YhBeH/5AsoNo6Mu2JoOBYFK8xWtfScnTjz04gQBo94PXOg+T
KMjKRQW4xjuWapHzEGaW82BpvrNtx8RZ3G2mpmgnMpyO0iSHyr5gbBZtrofEKDKbbNSCILq9zN12
fxmvJ+O4h01z9EKn35OYTXJ6Ws7vNkvuVWZ2+CNF1YVGRdq++Tj2SvOcmM42UPWZWJM+OKZEmC4j
WTWdZJ12QbOTrVE1fol9cVRPdM5rxbdX9oKtAvieDSGiFUxdNVq+AcsRbWV1jiuiKLXQO8uqVhPx
qeTvuRF2F55U6W0Q+iyQhyE1rGWv0rCURV0Tzy+ruQOwU0dw26z42tplgdICOKB9Uzr5lpuu8cxh
A3dyQAL/RDb4bYD4X2EEjksHqe/rX31NOAFosdA3T1F5Z/m4InnXW7XqbBx7UcgrWURIUR2dKvQr
GOi0KIRbLXojaQFuUk3q5snw2vh9SFovfinzrn0v1e671kUb16mqx3JQ9RfS0gmPrBtWilFovIxE
e6wCa/C3sjUy2e+jWmIQgEHnCeXvY+ITJpWIzjU+xAdSwA+yUY6Pq2+py25IWsIy/hTUCoRr0Vsp
AfvPgOVVy1JXKT+1J1mQfKVa4dNg9eUTyZwzviQV2OXsJ+nSTdmu5qYJGPV3/7YvtkZoWRfd0b/7
GYJk46Cl16HgTslyEjo+0YjXThSyYcxzex+M2WtrV79MYkCeu+W5tuPlrX9nB4c4nM+dRJQK+Ly8
uhftf9imzPp/9bsPi2O+/4XSjiszDRJipX2IO5NJxrDIOdWbUIcYRCGv+pJzkoWs/9VMLGi0CyP/
JO23GeSQv/rdbX/0KWF1bPg9fNfUSmeRwQv/8Ur3IfLq73eTm/iGRpZ1i/+1o5zxPrfsZ4SKta64
q0DqRiNgObhQpfnWJuXGEmxpWQdtEhE8TEDj3TaMBhpGf9TFwE4a5Zh7UbtOfCjLQXkkcNB67pv8
m1JYw0nWcLnqG/Zm1qrne/OMcMguSorxlHeuhkoOmRqTHevom+b6Vdpk0ecWkEtXL9ayWiozsbtV
P+/x2fL97+rwjWjoiAw1rUMrsMg3pjehYZs0HnkqUXBQBPmVSXFcEyAUznVADHoQXuWVpfO0KbQO
OvK/G1AZw3vsW+/Sbs9ZDIZCdNHSH83AQZKcIyvcEDjEqHObU2wUZMkNvU0s+9YTBwb+txRhkmPW
psXRGePHyLSybfzbJO2VXYfl4u/LkYx2rHzQt9Gy/Y9Ov2eTtv99ytL3fs3elsGWICd3rQ1efm7S
qAe0QKZBSY7JIrL78HtOmCdJRD/4y3wYsLHeZ61oV77mpteigCQI3E/fTXalXW3WaCu778olqfse
hw/tfApNwrM3dUgqkdM44+oPo7yUhREQoN63hk+4FjHbxHbr8+nePIG47xadz8eEbvKXe0MEHhaN
NTQv1ax44mnL7RgcqayRKWEem2L+JGuyGEpTfGmGeq03U/EkbWoECKaeXX7cmHxEszmqjdayzRQm
8Cf6dlaMbnm3ZVnrLqaeYPX7RGPy1dfQLr/NSjrYgTS5eCHnkLbcgy3rp2O8kTYWR9Gy0qN2B2fk
WpQTEh/ILD31nj2e4WaeY1EjTb56mqDwb4CmzStZlQU+/O8Eysd4J+mWNpZ39TnxloOkqSXbegvZ
oF/WgKHJEx4nIsl8pBnHUr+mRMeb5RxdWlGTdj20zSNrh4OsuepsEqWoT9XWQXJrIY23olH1q68j
FWZ0kOakLRxU42JO8aLJ6nhte0p1iUqL01nQvLvU0YwL/2+XgGdHe+1tDlDU3gz/mUptmQFDIZm7
Nw+5GRVfworEVRcqFbAjRVknc+WcTAglB69Rza2DU+ShJx9yBYJFfbeK6CsnXPUPJ96iqBFsuM/U
W4fsuYfO0+1lUQXY7K7zFgVr81PXegfZaisJxPt04iuO1qi9U4mF3KdI3KwMvbZPpM1/B6kQkkCh
IektTPfibrMhue8KtSPfnB7SroxT2cOy/jWM3M3/n+n+61WlTbxD9l36OiBSvhbHl60oOnHyKguS
jVYxAb+nu0n2CPRJ23S6yh9U9JU2OV5WSQR9It7d2svafV6yZHJYINuCdKlDR1i5kFnOXqo+JVnU
+QzK3rs2nLBNTV7tCl2NLvnQkv1rGfYj3iCUpzwfuBI6pAtkMazPo9U9DwnfYGVsltbAGSe7/OON
r/oHalVeTl6mr+vKJFVGkFV1w6KQV6KQXWZBZ+2E1zqasx+zXk5X7mhgrsew/0qyyqEirfI9AG60
Jb+831WRHyNjo361+I7tctcBv1M4xdtIAtLWc+dpLavN2PZrhJryraz68xCvVMuI97Lq6QJ+hdDF
ceJW+RZAsiLdCPRWparKGf1n4ppz8GuV6uqvo5b/rNbC3yqrXuL5oMj6n62ymj2U5noK1O/9PHuQ
X20V1aHUJNa3zROiowd2MLaGYgn/mVWm9OpZ1mSRhZkAWejf48HIs/Xo7HUbRz9uA4N0GNW4XYnF
Ookx1cAhEIlmssFEyuHWyk/NJEVJ9E5rS1+X+gB79nezV1lGuZIz3qYls3Yx5b6ybpGKWfZpXxys
JEMnELnY1Uz8+VfVAsKge5+VebDWsxZGh65282cjMb4i4pltyyAgTqcLirMsXH9sT4N7lZWpqapu
dW80lEBbWjUSS2NXDTuAhm9+XpFM6NX6wtMd5dIKwRBOA4JrnkJbsjTjD3tZ5YG5GFzgk1Hb4Teg
mxwFgbbfzz1KlxxfxJ86HUalbblf2iHgQZeUcOJ78jK6oe1hRhTeFzBBX7Syr59NY0oOLJW0NYjn
4UvC8jg1vC8mnjpOakuVWFhdezJn97scxz6AxzdpJ48jGY+cR3Qmz93IuiHJ1PHZ1GztMxmlaHcS
IrKXW0dZZGyFQqfkMSV2k7KIKtI+1bZCIDx3XEjD5eycS89eyU2oGwu5tjxYan6rXpskVq9F43+q
o0Dby5osZGOc+IuB3Ljz3W7ounnqSmOukKpUG+/Nno35bPvRtOhVRAVnIHNrTx/draxmivWKqvMS
NVY0MQS2xtTikE9ND0/yKpnDrFnIyyBwk2Zxb1Ldlk1LrREZzpA/Ov68RPZvYba2B81xHk+xKAK8
MPmqNoYPp7C7rWxAfctH+iQq3m0zJ+OwrMOGv/VA9JC8DAV2JxaiFuKBc7oVguRzq986dRy5aWh9
AcQSMdMyKrqB56ax/QwdNEbhUiu4itFznfVdK7R7GsLlearHxq7NdP1V7f2fraDv4sM0oAzHOsFd
kEsXfJ2dZFvHpvkDwv6+iTucfEAa2D76e7txigfpyE/1al6oQR4eZTXQwnBdqaDJ3MR5bcYZfaRk
/mz7brlJ2xHno+fUH8JeVPr0mZRZsKx8hTneWVZESB0KdYw+TDcBZuw1L90EBTKL+u/S7GZDuC2N
cWFlO5s92gFyN6RmcWX+uzop4yDkC2m+Xd66h4RbIR0OPPf3mL/mufXWkBfIF/c5A895dMiD2Na5
M5yUoBgQvEfKyhq0a4eWuYmYLzbZmqjjcJJFUecvyhg426SJbf8sbaBBiKHRy3ohRxBkEuGeFrNW
+ZzsNM5/SsRf0fomJ6lMh03yO5mLP6AzL2SrFcWfikbtdnOr6WQ1iBFR2HISVNoRWXq/O8osMJA+
9slqv7CNTRLQlj0LmpJFSN1yiLFV6sTelPDMoF3rmroKgvZHWeLKV9IKnUDyXsis+CX2zv8V2fdu
+NkgBeBvNkHI+KvBzR2SX+/TyN5SJf4mHP/v+f9rmrvtJh//e0RuQVbht8u7icS7iYQ8tOx9f69W
qD8FZm4sNKWpVvgYigcUxvIHR1wRX0ACk32VFlnMISpy9WA7f3T10nZiP7S7Dfk9w1hNGbcxv1vL
kXJq01X7y4QvS5rMrA9RvLBM3MhRGG/m2Aq8hcZz9Vy6w1qTVTkuK9OC40zV3KgBaeOk+fXdKSIi
9P7O5KuT7+tww5/77b3Ba7v+2OB0vL0NUxUiYMoKIWfnMcPt1Hk4SnWrch/TxjPPxL0cZJsqTMXg
AOowJlZHoiob2rIb1rXmeSs9Zh2+ZAfnLxrahRq0c+vDH/VqA+85yVm4K3SPqNnc24n9a/dQXc6O
m+zcqLMurVWkPF8zjkC1RiVEB7LBJZ5N6yKv3KA29kHbPt/6ySHBkP6T+/m8y/hn4PhmhMNPYtc2
RrSwxayy330qERc6OWVxuL2kBisjIitrNYjTxqHvAlLwynInq2idIwRskYokq24G6qPunhEMcI/o
Szi34q+qbJC23oujTTmFMeRBYv+MeEgX6NvUj2jM1Y9RzJmXWepkfA1TzcdMQZ7JnzbZmadgu0oH
aB2yKvvJsW3M2sPEwXwb+9d8TRO227IhF1tD9fxoFv3Pwuuc48CigRR4SEskU/1qEJLlFUII4Dit
uCnqDexymBNgBiutClZyhj8u5bSyt2zxIYjwQ0MaaVYRj0J8E0nMMkMTvo29EynTONkGC7X0csjU
1a1OFqp7uvWavACChR1+/aPFkoMKMR7qOdtv8gRZhqesV8zaV44zWYWsryispFSQYebUD6CPrh2S
sYxOEXmu0OeNQ5ylmwAf5y52SKuay8o6cGZr7wJzeFKMgSxrqMgLY+7bDRuo6XOCF4H80+lDD2Ai
8A1pN3Xa3+y5Xc83+5Dpf9hl/5lwklt/M+2UM6qKIFlG8ElDVV1qoa6bJmyP23KKDrPQ3h0cpAU0
BPQ2jRDbNdi47PhFhSvZGoBmPfl2wgNKjK3yyX5QlWjXib5IH7gHN/DfQJjOj43dG4umhtoDC24B
sdv4Ymgd8hhBH4EzN0lx1Rt9kcZecumjMn1GcelaQRP/RJhVvrGDRgGw5pWfPDKZ8R+VJPuh0c6B
P6qJ2ZkUzfoMuhoBoQoRoMGtb6bADgEUcZJfn7VawZeWEZ4tO8s+skFWZVE65LH7AYo8QSiYL/eO
8koRSOdi+HafXprlJHfbEEafO+dTOhbzpjaaQNtUs03SosJ2bYUQabXkPtqwjBJNVpxUp7EzuItn
XpxucCBli/8xiliq+GB4xuo2iZzv1slM+ndNMepdbMTR5V7YBVHUw7S8W8AjRRc4lmglzJH1gksy
2EvbvYu8akp3XvqapqzuDdrkMgyvabC1+oy8Q/FiN6O8LGoiO6A3rYzU/PNdGA6uuK7svrh1MhwC
f+oPnur8LKRNVmXDvfpHl7hS0sUf9d/TKLNvLn1ktZay9T74f53LES+stGW4Q7N5D9pj3kajEy5q
gdBqIfuDAnDLVal4xjEPPdBbErWVAI06J5zvLCcrwtnr15OKyiVj1II/yjTrR9kF/EAEWQkBpiAo
rd2YOg6rx1r5NAzansw5aNxqOHL4Jdjlwl7N1XcjgdQRxaF+KVvz0ITdZlD6Q9xYxdcwcxuekoby
GsVmtRobZXiwVSvaOrA1ji7SE8sunUqk7XTg9237JWuc+NUoFeehIJE4B/f26nMe81IEB9kkC9AP
hDSrDbqB9GZd8dg05gLN3W8VWsEviaHz/DSUpaxZiBm9OCM/MjfpVhNr7ZVjLGwlSp6DsOufkzGL
V27mt9s0s/tntSjiM3fAN9koizHwP7usFk+yBo7D2TYmuZuxiltoyWSumMxzwp+TzU3abXEEn6eu
5cBvLljDCIhPDyGbmBNRhXyydlp9W6XQgKJIGXgI/1LikcI4WtoAdraIL703VE35BZkXB8QyXgAl
CzllGpMHGWlFlOG1arPkQQZhibZG1GRbEMfXRk3VxdSy6nCstuS4MFEXxOqXT05hFk+spUmWyOd8
K6uywSjIE45j5yJNjdXXJ711Xm79xaBAEXKpAZuedOrjdDmY7dfYC7qj7MJJhnttZ3t5H6Cp7VLl
JnlqNHOROCyCkzLqLVDBqb/3MuUa14HCZonAzwuSZf0lGxrO/9WUpBUflOfWcMhZQKOo3vq+ZvAh
+s2yskKOyMTDNNUT2MYxsj+iJgvZWIge927/d9vUo8I3NiT3Jsq6sF3ohOypXXAj6ynO3OM4htUV
jZJqiUpr9u3/3SNjjvHfc3RahSaJUQS7Kknb52ZSPnze46kQtTrvwt08jNpSUczm2SjG9jlJP3Qz
TZ6kxUJjBCVDa9jItmjynIs5wkkKmvYxjXXCmivzwt4UZe6s778OPLJDS4k/WsczNo1nRPsiUe1L
x83AHlz/WPOYq0nX5XKcPWXtlgRAovrugsOcEVuaW/11Ar10q+q9rb92ve/8Ub23ys7/NTbH97eD
eZvNenuShadCPuChW4By/GWTV2oH8QJXsM8pSC4CPKcMWV0VsuTqZuxENGncObvMNubDXELHllD2
DgUknknOS6/Nym7qO0L1cz36pFbGEuhn+JXAScLBIvdVd2IkEkticJIesKsRXaxB0S8JBBmSm/iZ
nLKgXN8a7bh19nagvoekNHDU478VDbcIz567bY+AzarwZuOlCs3myPFHv5BVHTj4Q9QkiPTUSrc0
jHdNL7tn2VYDWEiUKrzImlZO5dK9zBG38gcYOO5xSpRkSQAA8iKTPZ37ajaWyC2FXx3D2bBSst77
toQqokPIsiclfCuFIJjoIEcmQpikHiE6yZEsraOvc2Vt8smx3odhKLd9sg4D0N8zEcP1P1GFzuHU
asqb3Q9fa6tOrrKm6m9N16qvhNR1jxyundO0QPm78znJ1NNgKat6PmRbQoHtNXF6Hxn58fuqtvOZ
KHtl3pVEXespriFVFFY4wpz6fTVmkDLYDAwb2SALrUztWz8H4McRaNjyPj5tOERB/qhrIED44cbJ
UdEa3Y6dcT0lF69Tde6YqfYEqXlYJmXj8qHPwaJxahMclzEuSzcojnZXVe7tMvPL4qi5Fi5op4TI
qHzrDOjcONwKpIZGwsAnnlKFMSCL07XDs+4LzfDMjL+lvr/E9dj9yOL+wQRG9Wme+MGYRlU+tF5S
7vrBxkeoZfrFiCt1FWoc2MPs/iIHTe6+hEL03bGGbBGqef2a9wit147fL+oABXDOB3uIovzmmsms
d21idy/4JITWGLHtsrUuwoBDHvObbHSKwHvmg5FNskDu/A39bu8sa4bduEvDHYg4E1ODLv7PuWRj
pczuv+eKEDwxDc07m2KwnCvWX4I0M1fS7dZbXYq6UdT+9Nf9Ue9HxV1mHcShRqytWx32xwwPZgcr
wnpJtdjZVH2erFux1u7jGvStwh24F1V1NOYLXmvOfakpWqk/j8mjHCgnc6xyj4LHwDOPdgSCKrK1
Mu8o51KN8b9fKXgtg4hHjxH4tyLQW4vQ0TCJNl3fdAvZ4vXVz2ZZvfVRs0bbE+exvw+OS3YWAfyg
hTYZ3EZrYtyOuo22GWGsnAWm3F+FyRfYczXUpghZJi5vvbOI4FpFiw8ziDzV1T5ZakiYcdv5myEo
ps/GDHvql7mrIO1Ks+r8p/lfveUkufDp/au3NIdx/I9XwDYeVbffsXOytgk0+hdzCr71dj19AxLy
pAAgejP12CK5ylLJ3KzZ/nTzvJA9wCxuht4jm9MPSwLau3cj1salwQn8mdUk5FVVaYuzrHfEjQ+C
C+UN31haI9tVmD/yoLygK+N+GvQataMKr7aDP3Vbw9k5OE2nnPre09dzMTQvgM0HuHLN+K2oDXHj
MX/gGNpCHV50uTe/9AS2wCdRifESn5pVE+7xH3Y01M6tWaovgQsLdrCsn/0jhKLu/e920b8X/X2H
/nJ++YH+u//9dQPm+au/fD//7v8f88v3X4v370zFeuQA5cXwrO+h0Q3fOijQc5KiD+MuyKSLAP5b
+Q6Xgf4N/fR/xth0DkBuexaclrWDHhRvfNefPsNrA8VWK++ODvO4EnbEi6fPEHmW5m97TqLdzS76
z67Z7/CetIsMwZVjYyZ1vUgzxT5Wg+Eg4NHrK9kiC9lwr8qrujEY8ldzEXeHLhzH3d0+aYOFpyxU
n5F1hsuUJfqnsm9eXU5Vf8DbzRQH3lg3D7sRjZrlCIZlk5ZeDdqPAj2t+iSr8koWysBxeWC2DSQU
HkkKKVrl3J5lkZRee45EIau+NVpLEC/t6m6rzQ4/tqwHyhxvDDOYF3KcHCIbphKqLDmdNXh/R/3U
zwZSb3XwWrhWdOoHR7vZpxjEyZjayGmqKJKwNzAv/QD+JUmzQ+V0qKinRHNtvRzhbtjtyglHL3lz
DqnIsyH4d/n8PEZsb7yC7ZYzPaMOMj+7aBeQUtojvihspN1MCLuy4Ihs0vxs/YHktum5HT0QuIRl
QD726moZjC4ZBal+ka12JPKsiBJba0Y4P3eAuMRumMVkuzRUw/uIw+ldg0v4I00eHEiGwcK2iY+Y
RZ4gWP11l7Ju0QvCDnq1+6yT4TZsUZ4LLyCgxBbTGJDyhcQ17lQnJDJAA+ymVuVB1kZcI1d5VV2b
vhpv1wrP2JWlp3xmI4FA5PCTNZQFpJ5XZCae67wci23dTyyZAeotOZwczxZpWzksKEg/Rv/Vb4rl
WE4mvNtSWQdqFh0SbZifGisGOQtYbjeqlrd227DZuCOKsZoSjG9tIoCPbR7u9bgb3yY31hZsAHN0
GGidq4QnCgJ4ZhaNqJRUPDF+F4hA/qyyP4oPilfBo4cFdCENqn9tnG7JWoRTk1jjtpEEaOKIKnn2
QO/6fBWPBv8lwxF0zYJYYlzwa7ts9I9SERriTeJdOXCrjybRJWhDKT35kmG4YfJ2UbVkR+Suqz/K
gsX91VA1UIYB7LKbHeyAqZQPDZHbj0VKYkqkz2C3fw0xo2rAbxh+3E0zkM6dauDQvk/DOSnCNjwZ
b0MbwJTLdO7yleYjhFwTjHNOZt14B8VfBWr7Xlh6cHGBeS6kWU10FDRM+0ODasl5v7tBgp24qQSH
4krRRbiymu/rpPaUVRfX7JGK3NzMvZZd3STIb0WG1AmyySCwbUJRLgWRlVvVQIfNarrpmgW9TfaN
5nwG0bwpzaD4XgztR1Fr45vpqMNa0ePmhMLbcCraoloNete+9FXmrzgij3aNFs1v+BcIowlqki8G
bXoL3e6zQqwJaYLU1MBifZMNz2bemi8qsVP8eee3HGWeh3D2nmSnSnxlyHnQFk4EaVnPu62ijsmm
MuH3kfsyvhq9d1J47n6xXTiYxkhwThShOklKJly6cWi/VBMpdIWTuo8jZLHjoBEHMBGp/aXC+WZ4
TvkOeT/dBU4QbZvWaj+JIyPZAZVeGLhT3h/qXtef9ah66/C7bgN8AbtagF9bT9NeRMTRJqmd6IDo
L0mQwKyWiH3pX0flR6Ur0z8ElHL3I1/8KfScaGeUkbFzG199bAPY3oDH5n+IHwKgpXyrAzcl7qbR
HwIH2eqmd5CcJdQhL5r46AmCtCz8aVZPxP5km0mEVtxttysXyLTb8oW6tViiY6jxETuGidH5PQ+f
jY0QKvJqVZmPh2B2cC3+fSnrstBNczyopJH8z05qq6gcOwfDeLDiilkIYAyJEQKVoBJkZkRafwnq
yHos67F/iL0vsWkgq55mYX4KJv9Jtjleaz2GZa/u6pyY1IGUgniZWKG57gtb4wxL1AMos0tuzQXY
N7p7JozH0t1mFZS/qdS13VxzJE0yu8M6WOPEp5mJ/0bAsu8emiYi7F8dLrIG8LZ7KG0XD3Oe6Gtp
k4XgKaBVoF0QMmEqaWt9/SPTlPZw62F96FlwwEMxwxLtyd0qiLVAO0bEP1a688jpfXxNVQ+RmdB9
zIzKecwzqz2gqR0tZDVwRv2KmiIuvN6dvzTacBh1Il0UL5l3rWKaGxYd6icCEMGfKvtmVB7xPPWP
o1MlB9fSvUXgBz/MMhFLPqFhbT3bFWuTlnOzxQhB+VVP4nTV+FXD66cIARAleHYaFiyOQ8q6mtXu
sQvVhhPbor/6Qq4AROz03HVECU6mkn0EAbLNjgOozrahC5Dn/Vj6TfIVFb9g0Wcmwh4DSLXEbXTE
IGJCM5w+ewEXixZWFzuPHY6/9TQSfkjauLZpq4ZsDAIPdnauG8eeRe8+6PkYXVXcI1S73ZnzkJxJ
/+ZWZI/JFalFHovsAh4nIWZSBeX8jLyZinsEQbbRcS3YK6P2gX5CQsYhP2oHkG0bOtU/pjrty1xA
+H2LjOFuRuIgC6eF3WvO62wjjxt1NZvqoCZDWk9WXhPUH0QgoQxhFMCHDaf+KNMFe6HgY1Lt4gRK
JF3KXqlDzreRusiOiEEgX1ZumoNF1Zv+YjV+zW/arpFCrZQ3N/RIivTwThR6/2wFylKdTqF16dMy
QrNmzA86EkrfjDL/x1Kt+JOqEb4YxS66sprNuWuazgTK2qAusqC+SLkeHWi/Y7tVaSzUoemvrkgj
k5m0MuOWWMweHH7/5Ip0XGkakgA6S9rrB89Ny+eZ3MUDItP9oqqTfjcSE7dBHkm9Jm0Uwa/QLrJG
pCyBKaKAXNhuE/jEPCEDM15XxqAvlDKzn8Cx6ItptP3PfVddUYFwgwWPWlsAbXnVc5QnZI5UebTJ
jYIn5WAkCsFRKZqueuyQmNE6Z9xUxrwKSLhindidbtWq9/VNawFkcjmW5s8Qxxs30VT1oCYNOltg
Rhep7ldnWWTi8Kbmkx9vxiTfQa8xT7JRzUzoI/jI1pWFmEfqEhXSmkF8SY1sYyug7yfiwPgZF+ZD
3HvGQ1j01YUEQ6iuv0yNuGohTPrj5Bzv9jFRzKXd9OVGi5IATjSCnbvbdNwRid2ZrNtUcmIkR7tT
Uw8/tGaGrT+Gxffs0gxu+11JrG5hutX07Nazx//UHA7sbL3V0BZfWQHYqGhwhNyrechJGCl2snpv
uFU5vEq8Jj//ZR/NTl3FcLVXstu9KApcGGb+IC2mm5Xuapy0bqmbXr4e/YOqB/2TLEKXj9bXe3Uv
q5DKNYi/kHjGpn9S+BY+gbnMt4Hroi4vRkkbNE2y17XYO8h+Q0viSzL7m9sA0a3Qw3zTzP60kqOG
2uyf6lp9Q5K0OEnT6KI12zfxRQ4idq9AbSTclZxQXLQBR9ykoVxp1APOWLD83D31T0qQBRvTNoID
bmXtSZvBu8oeo9N8xbulPjeqW+9rqxk2fotWsFrE+6YoLQORF92/VC35/p1nnaCSgHBFS2BlmQJS
hTThCgxsvcdv6X7YPFyi0jHfwkiLTwMxaMvSt90PI2y4Fap1zC67sN4sH/mTzA2XbUHEvKa5yb7J
DO1EfFq0jeN4uBZtW66hjapPeOvtpdk08VtVRRp8mQwuvT19VhCE+Nb08b5MDINnmzttI3/2ySuh
6EJuzl4+6exu8Mbb/4ew81hyHMna7Kv81uuBDZRDjE3PgppBBsnQYgPLrIyC1hpPPwfO6ozM6Lbq
WqDgCswgCIf7vZ/wENZPxjdPJM6ymdzpUMad/RQm1jooJurRX9lqE7qpIjOGt0wnKt0h6+oRicCF
3CAFMg8fc2BhQTEU57aYqjsv6L/J4YWjW6tUIMuuk72Ow/SWYLOxd12g5m0xdCfDtrN1gNvuoyg1
AYU1C7/VFu7RcstT9fuw660/ETl4Elacv4V5Xi7VWtPvs2H0N/KKPVuP6xVtdFtPStpjPjVY+WM5
DAJovxZ+E0F3q8c6myiumIGq+KGR8Rr/mL1nDD1w3qzQ4H70lnE00sB8CHpgGH1iv/UGUBYF9YG9
iYr0g+on7CIRKJgKNcPQK7ui6PzMbA/MHO1SouhAtbbLMfvuOWWIAZXnLCut0ne+S7HvEsSS+h7X
ZOI1YKgbcxsqWITL1iFmhxYAyV7KVqOE1G5DLcTbTxwUV3dWaBb735Ngzctf+162WoNpV6oeRVgn
51Exs5mqNjzOCLMi1/dVbY1P7PWLG1+PgrUElv1eH871Eoj2e33BeuE/1cv+ylBUZCRTsVOTyN+k
rhZgQW9ET0FnKNs2Rv/A9qL4qdeV4sbSMb+UrbmWKOw7Rt5Ic6vr6ripD8ntpM1JnKb+LuEeptIl
N32PTMEn+kPWke8kHf8T/aEMZnIj6yRARDbUgrxADTjUNhA6dnFou3UmgzSyEulvpcPMXusWlifF
W4Pj9XM1C+gTBEThbO6afIh40+agGmWkwBxb8yTP9PkMQf/zoEzJjaz6rM8zq9n2P0fJBhLifw31
GvHLKD2YflRTbe50TYvObRrbqxy6z0oUqKzLOnnwoTbs9MLF1QoSz7muupYFLtw/eF7mspvijr/w
5xDcwbZu2TqHaz95Lc+DNNnMxJVfKhXVs1b2BN6hFXWorDozr3YVQreLxK0DDDfnT4j5BHlteZ3r
6PkTzKKzV6mnEXcyWvfOmjSYdtpQ/XCNjyKPhu+iyIwlX0N6JrUsbgIMwjY6drvnQIsFHmm1vVZS
l52l1mXPltrBzin1djfMxUxUSC/HTnUjWxFz6IAyBf1xVMPsWbTpuxv11glOd/ZsRmzleapumoCf
jZrwqfWkFm9g+JA3CszoFClu+gBz6CzrhZPnIDQgDU84Kr3ZfbEaXSt7xvbdPBR9+NdwL0ViLERF
/WRYyX8c7gNqebOm/DocEXbz4NuuvrRTAzSGEXrL2CXaExsjewGnjV7q9tVF1OipqWrl4ick0lMn
emmNwLkhxNPgaVPELwO71o1q16CluCcLV7HqrT56OMwZVXAaGtzZB/Shd/WIRZLij92qCQrxPIXW
n0WCO0WZ3EFNZok9kzDgaywiKz85hjkcpdOu9OOdq/i9Y8ch/mXR+7OqKvEs7NPIA8JatfsqKe8j
1KnVLZyA5pci3jHtHquo+7JV81MQVzAMPTddGaaJAuJ8SNP2PUEuZT92JcaBYxOlZw3F8WVk2+1G
FmU/dW5IR50kYmVk1wtUQ7VyjQQUXmeMj4NHFCEy6lccCEsy5KNYgUaaAwoIbqPJndwOvNSeRZMs
YhE3r6ZhqTfe4ChLOcr39XaZCmyiZav6OiLv90qgJTymCU5qcLwbVu9Ruhprr7ipQ9VaEdYMNl3C
GxyNgc6Cx8gOzDavpzlC3TWA3CP4IaIkHdn/OKjTvTHL5KxYezuLpq94v6NRtiT6GD05TQwyC6/U
j7QGqedZPyJgCISN7enByLChHQbTP5gCPhtSEeFaseHciyrHr2gi3Ew2HX1E8b1nFiY16CNtiW3C
dvAKew932zrVoVuu3DHRXytdnOUHmWGwi+FCYg3Hi7RQJ6AGuRed5ZlVlz8UJbBJBP5WX1aNi4E9
7uIpoc/doLDh7FTRHTur7o/yrM2iv87sXigHNQQqTofP6i9dcUfvr61tN+uqWAWByZi0WdwG6c7F
yuqaNuu5QbelHr3KxmKGi+ThYkyc5FEmv2zF/MZSKbuVTfgHZCsdf4utbGQJklyvVYaucpMOpJOD
WPcvmNiJFUZNQJtC2OyyzpvPiLuvFVUnXYxL4bW+9PR615G9XcgenwOSEGkp1x5KUJr/ukiY8k9x
QkR+5o+R9XJU3Dnmyo2xI5cNv1ydDzTPYaQWd2wl2qc6c27DsQMJMpccLX1S1NA9yZJd5z+8dNbk
GNPuycbRHa/JYjqKuViAZ16UptMDnWCkimjNUvfd7qatp+4p7oJxmeKTt5djiXhjLRmZ006OHVQm
7LEPzO3136ChMOJ1uCbIsQ5Jrk1rqMlGtvaxJ4A+zv56JRacVWphodj1xbNnRbtJ1e13y1SsVQL4
AfJQUDzCH7xc61HlWMXs54/qkDX3jql/k/XyOuFYo87pNtPFyuBed83kvA+tqTHbNtU5CGP3ZOnC
IgyhoSHYpMOqHrCVLJ2gv8DC7C/KTM+veE1Oqgvk7Ge90EWwInEpWKHRQzb4QsOsIkOBZa7yC1Vx
EXYdzxlmJQdZl5pxtGDGFKty30SAvzVW8evS1cd9TGLzsc+nu6bq8QlqiAWOdt09WjZkRBwCjv1c
ulYFqJlUaM7KUgRfDS/zpD/I4uhF2dpPgnHjxWAQnba1Nplk7qiB1y6K+RTz+I1ZdcG8hKGundk9
GrjeYtVEASCcGYerTfE2daebrLCVt4YpVaSsyNla7xAZ5dcFIvKtSd0dJmr5Ey+J+oBC7OywSz0a
QX+MuN6o2oPoszxYjZegLLVDyDL7YMCTcVoi5DqT9kL0Q3WfKZm7C8Zo2A5RMj6m+vAHoX/rj8hi
HkEv4SUvzGTjgLy4IZgeXpDARU7Giq0/nOzeUof2e6Nj8Wt7VnJyNUABdQ3qVbFT84A2Qr3wWPcw
zVGUBy/uzcMcmAHuP1f+curKWqMt0w35YTQf5/ZGaPHSnbeaLO+XGBJ4R+LXprPqbTVchYpir9q0
sU84eLfseSKelqAod51h2OBraPBFDWC0EwMkRSbrnawko+Vcm0UQQDZxrW4xoNS1ajX0TlTDmu7x
zhXb2VgKC6+xSZmNhw/MXSpsGqLp3nfZcCKycpIlOYDsoboa5q2qqhRtysK2XZZJXV1kF4932H7K
NWthoAZ8L+aDryO+4Wexu5dFo/OTU6DuYDxfoNwT1q+eBeoL/gLi/L3KP/kt8OMYu6Qwf1DhrqzV
FIuBAlWWve1NwZ7dkn9K3BA/JGIvD4FfKgse/Oa9K5O/rqiTA/nXFWt0s7bulKlrrEL1nanFaFpU
lfeKEPNHZRnVJYBJgN2j+yyrR0MlvJJO7taZexW2sRV6qD2y254wfdcF95r6Dn3c1QCW+wZnqvo1
S1fy/2Fy7AfLYMsLnc7OC7jYyfBrEXdLZUESylqm44TRUm9Wx0iBcLoZ59NutgKSh1orbbxD6FMg
gNIsZOVnHwPl3q0oUnUZZoQdpTOwpo+7rCFRFfFMLgQYzafRTnTyQBM8YD/3133VOM+NNf+C8heM
xdyT34d/XkuANnc1q71VYLb5y1imDVOrl+19TwlXjud1G6UEd627OHWlHW8qr++2/GTz1wzRk3YO
3JpQYFZxEWP/iRDtnfDteIG12fStBUnKGyxN7vQ4Tkif+rAVf0o1yjMpuHhVZby2sNFmlettPvt1
UZ8uQys1lhnefH2b9ZdxPiSlQxzdLz7aFA0QWZL1hh/CIi1H1qLoL1+7uUlVngvxKnt9VjcjCxyh
5+nus6EsCGBFNgBGeTX5ebXaaeBdjSz+VvT+2mRqOCX1gM9VO4b3GViepW6BQh0rAAx9kJfvmtY8
Y3oZfmQG2VC9ZdZ1tW3WagVbQNO/0Z0aUylFfBhjYLy65RgQwUmHR72Ph1VWlOalQwJmo9dRfdvq
MEr03pwJnX23+sTLd8HQLp3ChaJHwowMSx/Ut7K5hg+KM0z/UbNB3JaEg5HiyWNs4vK7qbXw0dGA
cWVKQew91jF/w2iSux02Ny14vFeYebJ7RJxlH3d1sKzqPt8xSyG7WEfmKpgnXHlomqgIruVYVFm1
MGqY5P/4n//9//7vH8P/8T/yC6EUP8/+J2vTSx5mTf3Pf1jOP/6nuFbvf/zzH6atsdokP+waqqvb
QjNV2v/4dh8COvznP7T/5bAy7j0cbb8nGqubIWN+kgfhIK2oK/Xez6vhVhGG2a+0XBtutTw61W7W
7D/7ynq10J/4oRK7dzzuiyhViGeD/YgnSrIjgZysZLHVhH6oMN/hK6cVZIJ3NrzoKEt97dmP0N7B
G11bDVaWSF6eZUOuD1CryhxdMwehLrNL1m1jFK++Ezp7Z0qalSyiNZgtKyeNjoNZFK/tCkR1+hob
JIOSSUuWspMad93KJRS6N7PwKXOy09QM1UUzvWLn+nm30Iwc+riszEoHulrgHWWJkGp1qTRlXGe1
G6+cMq0uud19+/v7Ir/3r/fFQebTcUxNd2xb//2+jAVqKIRmm+8Nyjlg6vK7Yqy6u17Jn6QpvJGB
KcomYW2kxXzUqc+yF7uJhM00OwJfyz6KmTMjD6LTWjx94g+gedUdt5z6KG5vfvYSc6TkZ5XqWyaq
vGq7LPxoeE7QrZg80gWyBDYYMkr4HDRJe59NDmRe+viKV58iYRIVufyXL8P4+iM1DF3VTFdTDVOD
h2f+/mUMlZc2fm+Lb4PnrY1ZDVubD+yfWhZvnAkkijwQBv+qLJ0hWFUkOX6pk71bcvyHOFdMOOPz
aFmWZ8GAOLA6pYQQJwOBqKbdEMNIWAhY8akKkuR66IYsQvVcVkCOVVXkFOgly37lgg33u4McI+uv
XUgEP6FK4qOLUGvqIhcZrAQDu9K//54s++v3xF7N0XXXcDRdcwx1fth/eZh1wKFTx5b6+1TVzUYz
23RjsobeE+5NnqI+PztmpH7LnJREVCtC4v5BdA7cRFnIhsIxn9Ag9h6gZUc3XeqO63gosSOsmgdM
WrH2nJLgvmuiZH8tBnOKReZZVALX21aJMOgJkhau6s8WmYsZ0b2PeyzdPjMz8kxXDPv2c6wc9XnR
XzozXn6u7PFZ7w3AfpFYZF4A8nIostE/2DDy82s5MLD75NvaylZr7vLZDyHB4DrClSM+m5Mozaxl
b+j+f5ltdX2eTn9/rF3D1gyh23OQwTGs3+9QrWo1uu+Q4DslLDd9qrq4LKGT5LgQTwnHsH/HQu4U
eVV3LBoXMYMub17tWg8PRtJld6GIsjstwSU16V1zL+uuhw6GjB8UGLfO/WQdIsApMZ6u3cpiO1rZ
XV/oDsHmpNmM8sM9ryD5nZfdGuqMh1wIdO7YNLJmMVQK+tVGzGkJ84BQslMvY1srjm5SwBf65bRB
mHkXTd7FU2tYAVHGN94nYsccZh2noYy3Q2+E5zxK9DXw2v4uYuZYYVgZP/odoTyiGd6zUvRQ8YZJ
eUuC4LuiAtJXdOeILvf0CGftvjK1ZjcBICMc3MYXnZjwRZ7BKfrBBVCw/FmVN4hBRk36bLrT4FwH
FKUPgzUFP/s5vumgX3qEK0OFWSufhfEmKy/jb4SfIHDbiFH5amkvTdHjh6wL6NHzWWxPSNrL03oK
3WulLALIN2+aP0VMjtxfgmmP57BpsnabAKi3PPjxznRGZU8SOEbpW6mNpeYEWCUgNnDEKsA7JkrT
HYjLIxRASdZbfsVe45dTwN9rVOunm88+ucvidiXLlm59j0y/3np5sw/VIngK1LZYCXIUx3wynZNL
Hn1pzEmBNp2NNxPxyqs435BlNfcYl5NH9lryupU1XukMksEweD5Whg6U15nwMHYu8egaWJZsBKQc
nfsKXQThTcXSrNJxMaoRNmFzZ6NxSUdn4btt2M1xcnv1BKr0r0OWYdRDTMDesp+f9EXdpeop0oAv
Im+/kf0s7UMdm+BsN7FzO2ZY2A+eFby7PeyYeBRsy7paXOwBvTs3N8L3qsshaHlOAo7IVB5Ix53M
zvOeiF11Cze6IZc2nhSvUv11h8cm6V/gdm5ZnA0FfgXSvViMp1N5kHUZmFc0QbXiTETnqS/Q2KjY
qftrtsIEwMDA7kbEnP11IVjcKhn4ETlODpFnbhBBOEr4az6vNTkI5yc8LOskSPhiIzB4a3PygpXN
tmKtNTorHNT1T7BB8oPwKutc27p1HiNQh3//5pDLid/mJcOyDdcRluNquunIZeIvbw5RRrgbK1bx
TTGjbGkTFdrmZYG3KECmt06gYIeu3XPuOO2BeDL6BXO9E6GUqBZiOieT4l18Yf7oC2vEp5b9C8uJ
+kbog/oSlcVC1geeEe6IhhYbWdQyLEJBcDwStTOOZjBU18uWWsGCvFHT0ySCdJPoWo/xQhJudMd3
mFNi+6VH3iieQbFf6lN/aRZt/u6PsbPuMQbaJ+guvoRqfgUYR2iVXutxM29fEuLJEuj7pX9GvQQM
u6ESoeNwCCsnf5jzkqsiC82NLCpjk59hpe5i4l0Fwss6DO+gy/dRmxcPGGSTYWnqj3FUtPXf3y3n
397zvENsEmGC+yV00hi/v0WqsjYcspjBty5ocYLW8pfJqr27KC3tU59X/aIRbf82tAH4Ad+1YCs7
2hMaORsssfs30Q3J1mn1cCvMtFnXAUgXA3zJQZsPDpm1gyzKM1kXCJ1cjW3fRHqcXXiPI+misuAq
8UK+IBaIXezAQ9OXanH0tLE/FphlPDWjOAdVNJ0RJcqfXF18kO9obmUpmIOUTRHUB1lM27BfVq7d
76t5ZOmzVfMnw97K1hDc+NpIq3rju3p6E8yQMzCQ7bGb+UTWrB3fLpu6r4+g9oBayhrZ9tmr7HVk
xB12C1mN0lQb9T+YzKw5v5fqFvkxYpv3zM/FLo5qgimJSggjVulqxN3ctW78ne1Bzqzd0b61kXKb
FsLM7du8Mk9VLsZ9OTfIVlmvNZb9X268vLG/PqY6MUqhqbahmmzWtK8LvB4p6q53feN91P1qlVsF
iFqh9NdDzA8eNRL3Oa8ia8OWIrq1Sse6SyeEd20EFmWJPHhyFp0JHJQt8Gwq1a1zzwwXWQ2uZuyR
MpMHtKKyk2Mzp/mNqbDIwnPcQXWKUMtw6ljq7f/+R21+XeTrwlD5ORsqTFjDMLQvS6PYFKVjaJH2
bmveSw2p+bZhlvnlMPSo88F31FigTPYiRVz6FtRIvzIzz72UqZ5vYrb3GCmhQSqy3LspndC6UYHQ
7Lpkmm69bqg2BdbMF+hn/aI3xuZQhBqxeLOod4CuQQkl09rxUm9vgt+7kWeFGnXXs+zn2X9q/az7
7EdiLf4vU/W/Pfy6cC3d0UzHEO68ef+yGWJhMrFnH6v3KE0/suxMeN67HaLIOoUzlkfic4SexisU
j8Tqs06exa2jHzUMtq4DSjRqFvI0mmYQsVGOG3kB2Vk2oGQzRz+8w0jSevwL6t2hMFAGY4DWitPf
XuHf8lQd6lmqaUzWPTFQcAcQRnUAPXDD9PpsSx2Tuc4OW+322gXU17VozF18NFcWaM2OyMDW2aWq
00fdEeaNNBvCiTi7+KpodgIRXQhYFOVB9s3T+No3Be/vLEQZtDtfGTZ9pNfQfZ1WW7RDeQtS3nkP
1AR7egcwHhESm02seDUb3323ertZwlxAXUTrnUuVIMaqzw2IDREOzoPsDLLGPxeTh+jm3JCNrF0a
b8QMXAT5bTuoc3iIhmgqXkwAkX//mNjyOfhtDrDYDbsAW23bAYRofI0MIFmZaGjZvlsDyPGyDgl+
4S6wjpTefi5Nr1+JurZ2wVxUejDcqtFkt7KVVzfuvUSFx0KIx4ylk6weLbBTvNy+owZqP7ca+A8n
N9WlbHR1bFg8HhUOc6uT3wV9/4g7UXkSpbBvhR/qyxZl5e/A3GFUGePrVBeg/nBN2WehXzxWSvUi
O3RKVi+sdmzukHuMD4E/JevEG5RvTbiQHXI9c1eFG4wHr8hcfOI9Xv3zpfHTe2R9az2yijF2g6Hg
RiaJl05qEfbze+4vMkdbVYvqu3E+QP/5q67KzOpOHpBK+bVOdv4cq0Rdfe33WadHKCWxpvjtWl+v
X9qggtgm6WTPH2xbPQVwQt4SA3uhuByyfV4r9msfoRtf229dA4cu6dQKtSbPerNL7MChLLIw7cCV
YDCCyBn10CuhJtSZdemyAc3rBGqo65b7riDxh1BIwmNi+NhFQ/ePoM9VY39g4dEHz27ePDg62Bc9
r59dCAK3k9k4D8DZjHXvIu4W4kb8MPpVh80dvkcR0hVLFi4gzIf2LPsOEw5eSaV4sFbp62skw6p8
Shay9XrIm6XpRtNdwoboKAbN2Oo/hVKk3skX+ZNPkRWMtKctVsyXzyo54Mv4L8Uvl2th9K1KoVsL
OVbKrHxeL8Vy7EYtsDTK7Wbd9blxEYXWkODgY435bJjrZKtauPr17O/75WiGb1yVHJs3Y9wtCXeX
p37uPRmtZV4biE1rR1ci5GWrM/eWZ8XgA06hX0yOaDIgQUysxUBRq9GdPOReg5iBF6bLGU1zrWuE
Oe3tbIYLz/3a+aA2LfyWWD9/Do3sVjnpU7vso1Ffo270ZDrueGerU73U+q7eyqI8DJnWLvrOSfdd
U0x3sk5LgQcrkJ5kSdYXo7vPnWK8/axqRYR+fhtdMkM0F5F9eBqp4jrB0YhQ6/iKrdcH+Ub/4iqa
eT9owakZ7eFVlJYBmgb1JhxSfu3Vx8w0UCtPY1qAy4cxuIxGIy2XiX/ykDa7d1VleKj9iF00KcOt
303Dg16OxnHmHzpul5XEJ/GAAucCUpC+Xa44kFF4OWnxg847Al3+8Y5tYPGgDmm7trReX8vi6Mbh
XTaWS1m69hhLbWn6urKFsUzozGePjLCXXW0MzzQOod6x+uuzHTaR9k6YVl/vZYM8JD2wz40rjFnL
qq8WsrdsaWz1NkiK8l5zEc8uG9HfxrajnbwWQBIg0vJ7ggBZiqzjS56m2TZDT3En1Lx4wvrrTnZ4
D3XfvgnsWglRo4PX4Tbm7eA4AzGVcThDgU1PkAEW1x4aK5mDEpvHzx6ym19kuKhZDchkU3VYLFcO
u+MAa/JBDPN3llQHzUdEPkgpJlbj7bOsN9aoNZQoaxKosAcv/W4goFPG1vADoyKAxVhq3neTjzxO
2lg7L1JH5l7HvnZJeOZcy/7DIqks2RWXLEvHPe/jFMWKlxamFyZ9AwKAdf7XwZ2Ln3VFanIbZ6Ll
BoSbuwjI5b5i1beUygFpZaO7pwLEjMrcPgcqr2WpGDCNyb2dlvqx6PmWp6JH8RnVxvfJmSlLmjKc
UpVQlYmZiG6ySQX5vSwarXyHNwT6KHBzuDRt+wY110qy8n0C5L/16qnYymKi3xSDBzxsGMvdNJr1
Rg5GEnKZw3N76RUFeScvHteyPqjDXRNp4qmY1O4m6U2xkpfRKvukJoTBvKxHOqBFdzIRlglb0Bve
TGyMF6UtDYqm8Q4j93dZr/lgt8F3S2OD4TUeDsHcXW8Udedi2LeWvQpVnM3aIuULAvrWsAoFxc5+
eBtFgwRAuYjxW1v2sSOeLLW1F0NTT6+NX8e4PYXjNxH58NYr/YcRZTvSJD4gTOXPHG5kRKDiXLJj
DxakuTd9nlYfsZ/eKUNn3E1+mMGYFsMlAza/hDDhbeJYn7V9ldbbjXqTs9YbgnrtRcmiQj/x7Aol
8xaGBkOw4ivdxJmPSn70pgeqyw6rrJRbr9eU28FGByzWy4Os+qyXZ2rv9fxRLDi/NJiBoawnPmxb
DRYOXVN8dpIQ2R5T8Z7GzEhANLvKxc0L/44djrMwoHCQiaXO8vvsJPTgjhTlMVKN/mAMmnlWG1+c
8QuJZ1m2tayShxSgDTYtQ3tDKpLIbMuSwVW14KmPAdwCfYlBkbThE0od9jnuSuYrGi0vHh584yMv
w/CpUPVq5Ywpnkfu0NwO86HQI+Qdsmqnellzqzo2h/lMNspupWkUSwGJby3rvvQrkwHbS+sR0o52
rHR1OvRuWmKgU0eP00Aa3Ad88RHim9GY3kcngnDhIT1FvtWf1j6IsesgCHzlJkq0hQAqfbB1hGM1
GGkdgpVGt1PM5nItoipvHscadZiFvTbh2z01GQYGVcFjEom0eiohCq4xBgu2jm+VT5mBnCWzuo1b
DEW9NDESdXJEL+diaNv2LkBLeimLTtuVNywwo2sRRUX3AC8R/NHcOZ0s9VYv/B+J/ujFk/oNKPgf
ERDNt6EuvYVfCfsxqfR6lTtWcAf7L99E/aDeDko5ELwe1Ztk5CYlVoHECn4+S0vV2wsM23in8t/e
0sbmBClPrPxq1Nhkdz80Lej/5NFQqiT5M2Jlt4ixRnguwzFYVwUQ4T+dTE9XsZXwBKiR5R77Ut9h
s8gDUJjWc1Zmxk3hjeNlLpVNwTflB9kTKOBkoWjGhIipmj7Zvgkk2leqG9nqahmai+jaA4mnVe+G
HpU7d9rIIlnjaNsT0FtPY5Y+oUdlLtJWiY9uXgdnXdf+ZDLsXsIgzXcFPJu1hTDli5+7GmG/QkWV
hVa3C4560OT3TcYMInyEbeZquzSrA2xmOaF2Lw16t+tiqNWtbOXHgsp9UiXgs7hk368qYErPJjJ6
Z7s3f/lcSIHpWo4x2mGjY89oqV19j+NYDjS5xLIrtsKTj9TiyqnS+gW59BeYSfw+o35Jxtv97kwe
QK15kIB7sh0CgVX4PChwQGoZ2Bq/TEFyHWQ5/dKpCue736cIVNhRfe/Pn5Tqwa+fBAiufskq/8VS
fOUjLbtfPglW725SrAVzqQAlOifjZYpeHqq02fyXTd4c68hlsv6alSc9pJuqReAMANK/x3nazCsC
RYVPYUeBgfBnGx/0KtOfUz16m/yoPiP8pz8HRgyCta4eh5KlTz96K9kJLja2xkCtr0OCZryJTFBF
sjgDJreo0BncOC7hDEq/QpvE2MkrIhEJyqKIST7NrWMYnWMsaC4au/Iboj/hKc+9bBck+CywWkP4
Q0zh0XeTfBFEbCnzcIBdmg44YyXWo+zhDy9ovnUPsj3AdoTPbk6yFGq8itJRTW5GN3h2atdCMMVg
N65aW68ylBlI6BzhlkIPmou1kkW7OI4i8EYU3aQckNd07Z0smo0FM7Ro9EPgjA9MxM+6Y2X3dtxl
9zFbDpCYROi7gmdh6Uc8vGGWHmQriJH29u/voGb8WziLDJ/rqoJYjQVLSHwJZ0U2s0lZOz07vGHc
EiCcDLKSExOjlyKO1WCmHd22QjUPVpXxo+JvhWjnkUC1RnHxsu+66kT3RZXH9yUm1nsnFg3psQhi
uYuWqIow8bZWQ2U95kX3qna8mNvUaM5+7aC2Ukz7RNG716nrp90kgHEGiMO9lgbKGxMhsJNl4pAD
Pvw6HHpIs3dqHp1+vlrRwpB1Hau87bEneR6BZ8vhdTHlNwXZYQy46FbOcIrMTKtjCvr0xfnrM123
jg+Om5lL2csXCPppzI4HeQ00kUjWjSvFiYblQCTwoqMwdykwX/CZ3k6fVa4AE2MMiLbJOnnwsOLZ
mKjrXoci56wdzdJ6UTHRPfr4K+5yI0XvbT77rPtPZ3/fz47cv67n/jz7cpU4dMUW6DQ5RPWu7hRv
GwVhuGSDNs27tOlOS4NkI9ouX33W+Vo7rbpWM9ZymGzoTL1cmqndbT/rbOEgmDbq5Ub00w9w4Mhj
1prgyfPVvTAIY02iR6m6Dp179N/zpZUF7ZveiUfwYwEgHGVNBQQm1SlPRtnV73//+/63RLZhsEcA
kGHBQidsK9t/SRhlFpucUG+CN4RqwvjGsne1kT1C8Go+LKfdirHW3lXfEctAt41ziab+vgomawvZ
Pz/mqN8vcoCDCxBW/Mjng4Ks/8qKQYLKol43p7//JxtfsyaG7QrbILhpGY7pmOJL4MzSVD8MyEq9
T+OwitypBvrAwUwKPJ9tu9mxTY4Xver9VacONhbf+Nkt9NTs3uysPkDtA26uQbEijQB5Kk37Nx+8
/iIVqXrboxn2oIzp2UrV/q2ouEE6ljK7NFhBmy78TL8dm4rQ5mDir50nvOQt19GwTaRFnsmD7EgG
vse3Ksz/CwTBcL5MTPzhjm0homzZJngaECq/J49g0YMwyGb7AYsJUyRlfiQ/489G3pza8yHV/fzo
FXDOCWDvv9TLouzx2VfWJSJHqzUx8fqbL/Kl32fxc2zuQtyB1RShCWv29wbi5odAuG8QB4iB1OaI
QYPti41j1rTOXWCCLgeY8xdZBVpr2DOTTmjT0igv0qvYONVOaO6Qoxvu1aLsEdO4iCjnkkrHb9Ov
WlRb5gHyIopXBgtgAf5BXgSG2XiKsY6TjaJu47VX9KZMlBwSYoQsOf8/Z2faHCfSpuu/cqK/8x4S
SJaIeSfiQC2qKpV2W7a/ELYss+87v/5cIHfLlnvcMxOhIDJJSEpVQGY+z72Qnk+WzVpqG6NwkVnu
tm8a8gytdnc90ORR8TSBkGzdlRZyesnshXrUP1ipOV3xhdx1WY+617Kpxo8wppL7l3aT0CiT5OZy
bQOcoeV5e1mkeN6YVYuWaxAKPBt09TIV1ffSum/dJEvrm4PXfWtr0xrWQQao0wxzUJ5UpyP4MKW3
UpQlcfE/N2vjbCN4vyuMqTyt9ddmNUbSmKTBSJLWwW9XmZWdvoy8Ytmo4DJi0WVX9jIOAw9JznOb
Xw8vwzAg+R1mrR3596V1cfNBgjMnkwhaYO2krzL1Vna7tW09Ksrm+oDq6sREZRnL/+6qop8OkW98
v2qcjapnjxIoQjbPKOhi0JgiufexAckCK610riFu2tdrddAm5aM2EMXXEWC47Ectv87y9jP+wvoV
qvLG1VoyfYMVIC4ZZlUaLBNnwCVrQ8w6HxuJptqu1dfNekaNruvrLpXkg9uJBJmUdlDOAFwQY9Ny
exeqpnJe971uQjMIvaCM0iPR4+SEhhcOgEtp3TSKPxXuWiRrle7QRr2OuzC9jIMcBSy7zLc2P8Om
jst6myGzgaoEetAEuUaIb923oCrQzxj6/L5piVsPk6ZuX6pN19062AZpuuEXnsxrQi9V2eNHx8Gh
M3RXeTxfEvxJzwE5PGRPpe36raE/jqNmbjvZzPu1WmAO6BrzlFxXYRO8r5mxCCc1HtN56iEs/3SW
2d9kkGSYbrYxcQGt+cLTfJwArT36ZlHvi4HlT1GEJYqW0d16AEpvk2uFvnkzRk5/kmWBhPDolF9A
gy4d2KVib3IAQSeEhbSbbjJmd20AAnVLpKR91/tBiboMgrJJDno9srXjeoCs0KRWCLr0Nn6qpZdk
vtE/DA6LVh+NNlbO9W4h4XweNwgnAh5KILAxZdYv/Egz3hsNkKOlObYT0Nwm65VsqM2tHcrxuICL
4X0hPaeEyqlaFedGdZNbiGetxIygTA5hU2bwcp32NBbBd8KGNvZfySeUt3igTVd1VZGeAoL5sTHm
rYha5Rq9helucogrlWBIL5JcG+80VBZvO+NybVv31MIqQd2EprdWiV3cGoZhHvFUDA9NpOu7RBXF
hylvdut3YY5d74Xt3FxlaUUKb5Ly5etFiHmT50X+Ueg81LjyqIcxHKt7ieHTemYuEiTQSgknoQGA
oxiBs3XGKfwEV+Plh9B8RPYGG41OHa+OazWtcs+sEUZQeiQvcwNt06aCJwe5tXJeCtNawEnopfBX
06T+b4759RL0kzddvUwLXi+hBJr8h2FZ+3VUxplKVwFvGpZuOm9HZSmD1snMbnxnGLN9naTdNfYd
1UfR4Y/Zo9GyX6s5sh1mrREwq8kMekNHCHIaNn4RKH3C12OVXo4gHiRBJQYS/2dJMSyHWcYU79fS
S2tl/kNqEpmSn5ety8yKtKRpYZALhEh/u+Zh7dBUJRjqB6MeEN5EdVetdXFhGYhxrqXXfc7f7FuP
c4prXEPdScnISqEZkx4igtPHfq6IPKaOf+y18jDlc6zvxehbu6lj5Hmp406zQ88YTZQx/dh3bbrR
m9o6Vg6CorK5jy0lZVZm5ocojDJez1Tjqf+K+6K4gcqkQ/qLvq5HEQHItrqNk9larf0HC0jLYwlc
cNc3dm1epWNeoTUXlY9ax/yjCVv8H5dqVBabQPfrhyCbjVueP+Z8C0BnsnBeKhwcN0NWenbip/sQ
JafrgSzvpeWPu7U2JZ1zvZbqzlZRGcNPL7GQn3bXnYqZfURByz+8HryeT5Rqpy6nvhy7npt2jMbr
zn7EdTwKdFiyuvD3QaRWzFWG8pEQsAUSoEyP638SO84dmUuD4G3Uv+vbnAgv/5GJX4EHp3xEcSu3
5Mcyiz6H8Zw9RXP80agLg2n/6HOD2iAbMYd8WA6IGCfeRbLiVTc4gK2X6dJLcZ1DaVPCLyumrvEM
nQ/xOrGqRVf63utUCoVSPBdgx+3nzsh2djRXB+bj9gNp4ltdj/TPpfQTFBMD/UrXw/IqqBoGoaWh
C+erkgfrnaPmwcGK6n5XDbxwmvhpbSf1HG7nFEt6o1UXbwZ/2OpM/6/SlHnFIJzys+bEj7C8emT9
NHkkkats1v18616MPfCHRUt1P3RWs7dKR/kQIl6zHpDiH7XVBr0+oq8eP+QRAZqlQzUwas+eZvsM
e1i/bsqelMzS0PkkfFGyUm41v/FPc5ZVGzOTzk08wHBBl/R9UxcN8mVl8E6yNigDMT32llVeTrWB
ftKUT4/QPKJdG+k5iHxaoxJhVQXrp6u1tYbzZBn5IypL41WNbQJLEo5KonneT4GCGFIXzY9t3CWe
iv3NaT3JcoJth3Tbg9IMyo2V4yS7Xhjey8Fywn6znoTpYrppfds8IGnWnOsYbZZ5mgF2NMuqKYr1
d69VfKK+V6vSr0+Eln6srq1RTchhPbdd3JWiKiCkm5F7dAwS/zL0j1HQy+9Fhr5+8aeu/KOAxq1s
f2lbz1B8udUTUwUTckhy35cfqrGpkexAcA4AJiH7hARNr5mHtFik6fxSxVfKik/l5Mv7ZLbvXvan
jknUDYSs3Y7+LbPp53V/w5TEyxoEASAtpTdZW7ZuuEBNlAm7liy0jWtzroYr8J/4QcTI6vYdwBrE
ebdW3lrHlyJ+NdZxrfskY/bYbqKRwyCLGI5xzidkLJsKq56XfVVlniN1Vo4/gGuWfYG4nYBq+7ws
mL6Ccuvj6Es9BHdW7EfP/VDtcSouQrfMvmQYhMdu2V2zMpahWyQxihbB/NxM/rVZ28MX3He+znUh
PmqzMaIKhsDdSNjbRSUemV3fspAUTFlBQGBzGIdUHz3N3ibItRTXg9ZSo7d4Rdl25q37lBrKjKuE
9JGtfZBBiPbod35bm1/Pswesx8JwLra9n42ug8w5XNMk2CpmZVyxxlVhswpxyJ24O4PbQiZOhs29
EjJXtue6/4RS3LUfgFZ0lU2Q9/0LuylaSE0rs2llMQVBJk7hDPJn4T+1E9YUpp4Vbl+PFgA0NgT7
oD+UeNY5QcxEBDKrRvc3KKj1xyBsPojFn23dOAuTuAuyMwbxymndtR5qhohC+uicbl6PtUKcB4UM
L9K4lhtNm4JrLWtn3KvMCWe61Di3sdpvNafIH/DF0uDe6sEXfQQC0zCHdvuk3CTI+jwVY7Io8Anj
nRMhfrj2VAfie0/FYtCqm4q2N5VangltFTIKz/ZSSZmGnrNhThF2G6po11jK4otAi5UaMTxE/Dk9
kJBETeL2gkJ2OS6lWFTZZVDW7UWBA+FLKfxr35vWImiGrQqVH3SAenSIjcIqWYqhqapHRbJZq+tG
6nZubl8OQtlQahhtcKidmMIrRBnd9EhvpraePgL50Y620TUbzYTqjF4GymAh0QHoatmNner4sC4N
6KGVm8Hp7GMVhM77Ou281DRGPFKA/udDP+3WKrivA05y8gFvn5h0MQSwFPXtDj9Xvmpm30XU+J8w
bY+8rFgEyhS93uVplF8iywuWGdndfTUH/a1w5skLQ9jrakryQV8iTMESa2qHyDjYef34umst2dVg
bKLFzVDF8EckmX2JI7nNoh/eHEpz0tOW6rpv3cwlMxcXziEWkTbifCgG3dYEwDxBPgwh3RIphbU+
L/WxCUAxrXVG8T/rQVY/GmqO5leuflDBD2e1mn9jgYhoZy5ZLwE0CBPDvAMrbO5Cu4xOppUF585e
Ek5KW7/rihz1C5R9n7svaZoU33INDGlda/Y7hdcewIG0PQdDrR0LK0v2adVVd6w6kfjIqvRLj+Hm
epboy+tg4m0FcM/3eLXufx/50+TPtBuyhIZjaSphYUdKXeV2+jnmRYwy7G219J9kscgfzHpwyoj1
we34pjVB8yVL5u0H2SFzHWOw7iXRedKwxhMNtGJFiui608YDTkhY/lW+zoysuIriujl0zka3ymif
lUV4F+Z3adJeF3pgHFVF6keiBRi6FGXqRX0HAsaAbMCqydgU6oTq15iqvDroDgYtGp+77lEYirFp
J/TbiNu1e2gVhJP1GqpIG2JrIY7mAr6xVFhBCEp/0ATiWrn+IX4GOavfzMU7zOgckD4oGGvkN3GO
svNLVfhin9XdO8WZMSoKSGDCtZcXZFMzD2KlcrLie4IeqHprQ3MtJ5y4/B6aTYSK9ElRLVLuKKS6
OT6tuwxk6mbw8aeyw9TzpSh2ULjU3eCn+m6WT52h5YeeUMvWIj7uSYRMd0TAR8+qS+besjv4c5Re
wMUFKzODG0pk4SLRC6ETDzUl4iM3BTmeRKLhnFXuqEbz/YBodKzg3jiFjPnQe9EU0RJrC45J2QK8
K3eTbmtuEg6k7pO22qgIsuH8gJaMMmifkwLJvt7Mq20e+LmrKFW2yQKtvItBAwIp0M6IWGvnFo5T
IqIOR4bQQ+FmPAI4dk44GCJ83kCQImcY3ieQJr101Ag54usGCLGqD+jwbdDDJJkft4cZHXvEGkrX
HIkYxHP3lKmVfgl85ksQ6nsrZM5kVkWcu34/VUei4UEbZJeZbrwfY1M/Bq1qbRKJfC+zlsCLhdPi
HWk25FgeWNVll5D5s8uKl/QUIvrawcioY7+8D43yQco2O8qIVLVvnAhfXyOLZX7g3XsIbczd8R23
w/xc6Gb8WCvpXljDgKlV1HgF6chbAzBdXxtuGlqgH8oQAzgc9GDKxm7f9+25M48zMIjtoua5w9T3
3KX2fA4LACqKRVYcatZl6eMyq8LI2lmjIY9lFb8vMn84+xNB2QTNDFvU/kU3abc261GXV7J9QLYU
UWhtvBdx3V2tG81COXGsciz4whrQVaXqJ31qgMrp1mVJNvZ6AImymcwQ+X4LG1rAtt7gz26rnoPK
lu+hH7p2GJ4qothHJVPGw+T0HzP442dDG8FG6/yMOgBXT9MxFmZFD7gR/OSmrxFI8Gdb24/MZDeZ
ZnmRoj+pQ7XVIo3hZRrHs5pnNy2cPNzpwddCkkceY9LbTZJ3GKFn4ZaAhbNPA6vYIKK8Mcfgs6np
/T+81sTPy23ealJIS0L3JGqABcxbJDBKZLnl1E7+FdiR9lhM4KnwjrF6BUJOayksuiAtoyG1Lf0Y
an0vy2/4Zlj7kBENn5QE+/QkOSZk2buon2AN82z/w5v350Q2H9EyiAYAVxYamQjLeMNUEaqW1llV
xs8jzlBIeuM5OKjFbZWKAs/aabjQLFxUSuJAXsnacZeKxtUHkFarjHA5o8oRT4iK6+lOF2azI+HC
siVqs9tCzZ2tOofabl7etXkyRJ5jpvrWyCQeQEX42E7qP33jP0dp1m8c4LWQwO8hhfxC3ySW6RQJ
zLavGYJmRzQXzROInQ0+8jGmTCl6WJi1+G4O39UlXOvjfJ5iaa7ZMA+l7f3+y3XET+GW9dPgy45E
ruMIks1vufsjIH+t54Xy1WEVgu5JV2PgXTz3driQlqZ2MxtO4poxSi32aH/TleSpa9vxshuc+VAY
9r5SLdYshA0vmBuOR18JAZy1kbUTYYWu/IyaZNeHH8CAqVfNHF4ljSUAd/TROeu0dN/hxCG3a/gD
q8pHpYh8Vyvjh6ir7hnFnG1QDhmOZqnc16r+GKUYPcYGqm2GmaAatyQY4s7p+LoQIeoqU92KoD9k
WaN5oVR7bwpEjVeXBY1oqdammW6bwToFUL/wfcjcbMQNEqHOb04bhXsZtR+1fEZasSzuCttwjlog
jkOk3KMNFr9PeGpdYTtfsgKxQH3q1BO4HOMiDxhACiWN99LX6hNPSr3gmrvum5yMa94HsODqdDsN
6MfWftJdamrbgql1MG1Qy1Nbde05zbBjNoOi89ArTtxEtSPiROIG8wSF/E2EU2kzzd9+//uLX2Y1
3Imk8CRPvqFZlv1mVlOglGpVMsi/5pY63vS1U2Kv5RuDR17nvgk1lkUlUXVtuTvLqghvJe+C338G
7Zd7cMn9glHhRtRJqb7NAwvFakborPNXUaRPuLq1l6A3UtTlsgCUKkoxa3JaS+ozQI89K7DgEE5i
3BLSBv48FPYuktoXjAm684hZLtIwk3JK0RSIp1zdDEOvXc4DtqC//9jiTahyfTFhM2A4tiacJRf6
Bp4hEpaT4Jqsr1HNzacm8rPTDdoG40FEQvygOuSWCURmbt/LcEvw/oB4uv6psMcDQzdkVXwImYSU
w5XSly7RV+fYWFPqxjbeBJgZeILfjKmwLR6iSqjbKSwu0IdSN20TnISN9oSPhaHZZBv8U8zDGMzN
hsipvR9sYn1Dm6KzkuEXijnTIvOdPvrKmO+sATXmkFz1qQI+uq18HyWWIOovLXMin0MaGSoulqRd
ETduFU9fcoPcZggj0kuUqdtOwWjtCmmHrEOLftPEfQUbcnJ2QafvwkLWt/rQZnDnU2s74tu18w0j
ZkbiMFuVwUB0b27hu+nVpjaC1vNLJq5O/BliYNhUXxTDkGfe7HKjKNj3Chvj0AqaumvF0UQszH+A
KuccBiP61jHvg7W0zp3H6YAEb3lRNi1oYqIue2YM4oiGboRo8JOqY+uLQIhe9/hqFW14MJdcm8Fy
G/fLCIfJ0Dg0QzBuByTMGAJkfu+gyn7h9N2zREoxY1KjiQsBIe6mbJipXgNAYn2ngps9+tOlo5XJ
RVgNwp16I5qJluSerFJvwvr8RrcUbGUrtCwH1Qlzl8yFchvlH3IDAANOFCI74bfJ3DAXm2D4hth4
dt8Uhnlh9M3stYSgVSluELhfbI5gExZz2/zDMPCGEPRyKxvIPliE3x1k994QwjrVd3guLf+rWUch
s6k+dxNLcXYJCKSdUKOOpHPfX5mm7K+MQODvGQenIoXazuRhNxr9fb8YDsJcfMj4UX7/pP36gmAG
4EgHwIEwNesXgRldG+Y5GYfkeYi6a2DD4l44wN1rEMaez3t7M3V1etOihgZOoveENsFIE7bwWskU
RtFx9W4aUXwa7Q4EbWLpgCDj/t4aHpzC/jIFU/kQkPP/J7CI83ZsZa6ia2RidN12DJ68n1eMpoia
rMGy4FkJEL6ZkVQcCutdm8YMXMiX7sxRG91Q8YsDnB3SQ8Bi71EbvrFS55gLUx7WxVSv6melGcHr
5QdtwC2r6FjvCPwp3AB0pdUOzVkX5SEmcLgXdrAIcUCsQTHNOdbDrLq63+yxBnqaQIp91BMb4Epb
n+PMr/fEhpOHrK8Jm/H2abvx8fe/3BsE23pf2QaLN1uVGlhX5w1eZs46FAHGJH62M63ZOokZMJ74
0L4b+1aPyuRkjsLcwpV6nhSMorrxqEyNPGVjvYW9hADxEJ71Ua0vZRaW6FuLDxbG9Te6rRxwLOyV
1ngP2Rc3SMgaG9CLkVs1ae8RVEHTIw6qqzn3P3Vqx0vNZ1EFz/WdD6/nVHdokf/+f+X++eX3Bv/D
EKrZ3KSmMN88RPWQycYO8vw5lVLdgKQdrmADOxht94F1iJj0XGdRsgEnk5+dObg32vCbX82al6ia
3KWGE5zXTeEQ2kW5BxEDCbISulXcdcktryr/UNrNRyyYx0uFcK/dZttIqa8wVB4RYCA8CrvxyuCz
3RgIDkXcWxeOEeBpnyrGzUi67yrJP0bWAUuNFDdLfBzQw8kd3ZWlDd1V1d9VZrf1ydHriSFOmJKD
5W97FaVdXMI6cDM59PjSYiwh7nXhB3HodZiGuE2QL8kPlljzncxydzJMBVOTDAkQCDrXyBnkl+2i
ehRkToWFPYLgYGn4YLJT3itTWm1IUVyDXyyutPGhbefogiVnQJzehNSd5SUuw33qAQTXvFl/xwQF
iGczPHdmd3KqGi8f3taIgbskFZPrlEmdOwNo3cY4nrjZosNvyhqr4iq/YgbpnGyziE4ksQq3TQx5
IUJ/PE729G2MOo2sQy6O/uLo6mv5c9hVSDgQx3QxDRgvS1w6/ApfyhZtv5FX4U4yTYEiR8BDRbRm
CYUaconA9b3lYj1zGvsaUbE4fW8aNZ6WiwOvZhNzAzMEN0acmnBqzkb/jQR9e50ye3CRxzig9Tbs
Db9O3gP0P/o1MeJi+mKnSnDJoqfajQGq3jXQOjeeUB0iNq6e5LKBIe3i0FpeBn75Be2d5xoe+IUo
5BXCzsad0XXjhYWa6oAu7bUWAakcZfaUd/XZMFGlb+3gZsBn6waxVK8R2R3OEcU3K2AsNK+I7VuP
uZhNdyL1cMpV7WqUQrufRLif7DK5GVjxoHk2tRe8lohvD+GAhVAIkxa83oUZEfpHnpTBuMycbcxQ
fgLxPp2DjlDVbDvNTYD/2T/ML61f5riWKaQuWT9ajgBv+OY93ONMyV1ndM8m9jFeEk5MezJ4WbbT
8Q5lynBt2xU3ZLPT8HIv3ThAyMMUwSbEmHFvRvNTNkZynyYIzscS4fFPRD0sF5ks55DES4SKeTzj
3yUOkZBBkMLjFRec4Wa4iZkPuL/4pqvp0KSDYbI3IpiQ78+G6VJtPiVpfqED+rxDIqDAQDDvzqhX
yV1ciG+rGgyskT3eJfpBjuSAkC9LPmZNn26gjjGKdCELc641ZJHcwYnR9pAH4IYGUXEaENVKFr/P
vKm7+y7WhDf3DxmZL3TXxnir5kgDhXP+PNogjcyxb/eBT0IpWW5hv46u+rifzpEpb9q5rF9W9f/3
J9W4ZlWReyqQFQMM1r6p/udDkfH3H8s5fx3z8xn/eY6eyEgW39rfHrV/Lq4+Z8/N24N+6pmrf/90
m8/t558q27yN2um2e66nu+emS9s/1e+WI/+7jf/nee3lYSqf//3H569ZlG+ipq2jp/aP700LLl84
hvxhXFku8L11+Q/+/cf/q6O5yFF6e+nt9ZTnz0377z8Uws//UpdVBwhMg0WTwSCDTuDaJIx/EVQw
0cpA7s1RTQbbvKjb8N9/6Na/VMZgE79I5PpMyyEM1OBaujSJf+GIbauOheIXagD2H3/+89+l/15+
tb+XAhSmzn/zA+1AqgjAkCNycBRThTBQqPp50pMRfG3GxByQJ1/gjFU7H9fNOCbzUeBGdtTmsfDy
MujRlVLro181bBBb/l5aqtGcPuYtr6OhJcePogTUYt+Z+uNaIsmY4ZVzbJUqP3YTNN21tG6Gpbru
szJ8rhGk5xgFgeG9o2GZjhzBLiimByxUgtlzRAbFNxdB/UHV5oWt4u9iW8+PrxuBOgtj4LIT+VGK
vZE9GtpsbTFKyo/10n3IyEuMJFDYysrM4UMpeF04UXlcNxqMptmbx5r6a1FLnSdStc02wN2JyOHS
3Pfz8P1I9MOm2UuTeNrEPTJKphZX6ss3ZjNeXsCn28a22eMtv3yLL81DlZ2a/DgSTGfMPMrJL46t
2Zeorf9ZTclTp+iEhzGJLDRK2/aYz4lUvbUYDDNRzLW4bhRHtEd7rGDy+3mnejMWhF6x/OevG4E1
PHkQCAxELZavX84wjVHJQh9XjMUxZIZ2hMZXqlvoAVHqysAUEECW3esBr0eR5nlPehK6HTfvbqqq
uwnnQSwus+a4lsRfpajTa6yLf25Wo9EXW12Ps50yigff7ppj0iKu564HrnWtX77IH5pee/+hz1xf
vlroF5VLolFs3ly9fGlerr5+pLWPlyutxdfPuZ6Ylfty4l5LlEQ79qktXkpkrDVQcikjxlpcm9dN
NaefbEP1t6+71lK2dLCWZKUgLFvEL0e87n89QTJ6H4tynykCq+Tc5pvHDortS3nd/bqxlnvlpX3d
+bf1H7pai1GFjXciIeQs11hPWUsv/bzt4ofr/lKMna86zlmHt1f4oSdgziZTaaLpP5z9Q/tvPvwP
J/xQfP3QP5z6t+3rkW8/2tsjI2avrkEOyyKnSrKVx//19l5L/+W+l+fibXOEttTFm51KwVOzPjqo
CHez9+YKJWlndavMJMhcA7rqXuOV9nrO69Fvul0bzPk2jEqJDiq3QhpoxXEtiZx3x2v1zb4CHgIc
hOWUX4rroWvTWlo3a0drl69VCfIwhdhEH9na3VqUAyqR7u+vvh64btbLABR9ULoB0fClLy2Boflh
LUJ87tVt3Mxir5Lh01MVlxhpl0dCzBkhNwBix3XnurFTzZgJ3ixN61Hr3jYa5OxZc9W4TRUjGdQu
SP61aYaYOd+vRVUGWXH9QzeaGagulttwzJOgSN2XvhTASfGprtFSXuACmykVaDfW2FGZ45eoNnBB
AvyTCVYMYaZ5Y919SViDeHU7jts+/ToNKgCCMNxmC44EqVfNG+zoVKbwJ8AVgvZauFxH3Qqe9Lnv
d6g+wcoj1uT5NRrWP3zKl39jMsA9TFEdbrtlSOuX93i/vOfX6n+5r1mH4L826xnruS9nLB28qWL7
AkHtTdf/jW5AUnZMbu2LtWdnHWzXrl+K6961G2bWjPu//ySZGh3DeIIp+sOnacZiV2rTXbmOZKqU
2dHJRowIl1K7/Cuv+94e89r8eszrvrIyQcq91v+uW61HhsBdz37t4n92mbXb16u8drPuc2JWDomd
Q5RkvjAuQ5e2jKZrad23VhnBbwQCDLvX/X3YED1fD3kprk3xOq6u57zpca1m6wi5Nr8cuZ40L5dd
Sy/tr/WXPkMDTyAFZdBZwKO2CgVaRClPQv1EFiQDX5VBvVCRVs6mwB27Ydw36qADdRDEKvGLLexE
3cy+Tn7dMEsvDlkC9+YMI96JPMbndmuGFhg0mTj7OsuQa0SkoW/F3inJDiWJ/Uk3QMeXmAg3n0zF
PgggBIfBrrBe8DGVMqw7GP8TqA+FbFlTPeEhYmx6ZhjbSL+yzWC+CSp/35QjCp81XPc0qh5UfEX2
qNV9SCPlaQ3TTaJztsUsUXpXAYFqsxfIRxSxnT3yFM5WDpYnk3CP5rvXoSLn9pCtXLOdtrhmPyU+
TPBpMC/0Rmk9CeA0NJJdBol6iyrfsMst46JMqhsk4r8l+eC7rDhQaTLNS5YIeDoipkEeHYpBCj9Q
2kl+wqO82NimdUw19THTgXZmUXmpTs22YO5Oity6R9cmPkhC9eTSsW+rnG2GacLWaKfE64fozhSz
QvYqTdzPfV5km7Bb/B8UVeyMIoovo2H+UKTRZwvNnq0YPqoNAsHlTWVIL6hAf6nZtrSW9xwudnOt
Y1iBbYmbRFghSrgobufH0rVmMCC3hpleEKXi7tVqzcMnLfcQlPpUDOPg2i0GllnhL8AG/VbTv6b4
JR4zP+zfpRbZfNb+d1lrXubA4iW+d5vO9qEc3eLHhy4hqcRy/FZmYlkx1D5BsarjtyiJgLcI/mGu
Mbs+lj4HhOl9pro1aMrkOLS8VIl85Tt88TzAkM2WYGeHq6TzFAsgkhhf25dI0mwcswo20imiQ2hp
H/vwFtOCzMPVHbcGo7Y3Zdnuha/Cb5TWVvdIzzD3l1G56yL+LXMeDiOSNXmoxdd9h+pO98G+R9Km
31vRNLiyUZ6V8MKvCJalofq+cGasszH7TJEDwK8K0aK0RVlkF8gSrQ6ndDycngxP9HjIleHsGnmd
e62NyklukMrJ0+ZQxWmIyHUUbiq7ttCRX8TzImvj49Q2yKy60J32Y5B031BNHjd6RfYlS657lbjk
RBz3WgKJLHDZcvyrUm/Nk43g4+Sk4DLKr4oZ4BfgpLs0QwK0KtAJbztxdJryW47Avux8sStLboct
AKAGUdOo3DvkGOK+Rx1OS7G1JDopQ0I6elY6m8yPok0DR5ovjpUNoD2BqEPPwzOLu3IeGpfAKP34
ZAPi4WM7j7dma9bbBgi622kdGWXOmMoQvXx1OuNofEMSr/xoY/sTifnUWhbQJfWxSbJ6A3PLbeL4
tmO275ZNap9MdBw2vp2RuO2yG0czjlUxiZMWY3PF/wN2IhBPoyQLDDUh9SRJh5sxNw/T6EwXdeqo
m9LW8bpPu9uSp8rroox0dVuEHtix7GYi8+0uCXzI7va7eegZwxGe9coO4yp0gsW+ksaDhjjdZRW3
9zWOXxfzzJoVYrQ7oZ3hEQFkQcYUusIp9azaxywM5X7U05txYPnXJ8a0LQr5LlQ6KIbzdNEPSXEY
YTj1HYJ8bVAjOGG3uznuP4PYh2UGwcZtePC9AizuDqBk1mr1VsJi7rB03qHziVlhV75TUEh3Zasb
l37Vx54zfYKR7Zo67FfDAtmGZhRvt5oOor6WqJH1bmNUO2GfEu7Gg6xntwPLNEleCbIuIy/s0kfw
b54+dIVb8sk2utGcK9Ssyby1lauGYHXnXOSuKsYPbQtITcbDRcmP62p9+Dz3/jMU5zPO1hdmPN77
eUVQlxC33TrwMytrVwo8gltFV7Ambx8KiFWbEB8VV1UgEbS6ft+Tzt6g24w6nZ1veRVON0PcIB4Q
KYTceOmGYZrs2ozceVks0htWucOiudtBH9wHSBpV1Xjl6+aHzIHrZyT4UGXoBBZI4m6mXLurrPI9
T1+MhHaH9C3sg01KrXX8XTEYrEeTCDGkOTjFWrUfayx/1CnvvTEL3kU8puAqPgusFgigjJWHawmx
RVBwwMmwAe5D5LtJgvYxCCcUki+TQDyIjmkZDrKXqvzkpD7wf3yQkYjC1sxPbVeQlNT9bEYD5f+z
dx5LcuPaun6VG3fOHSToB3eS3lRlOalkJoyS1KL3nk9/PiC7ldXa+56OMz8TBAmCTCYNCKz1mzRc
a0VaryM92zt+Z79k1XoYPHHuUQettTNJuhVvmrlHEHheeT56VXNFBo78i5ghbaNY4W1D5wnJFmMT
V7yTY4DLNNhAcZzsR3xVLvWUNpva5dkb094jRpse0+4T4A0oFe5aD+juui79ygShXM9Du/I739+V
SHqvbKeS5DazAXCRxFtG0sdGBxki5vYxRR9gTqwEwD3e7gX522WerXNcArLhxdv0oauvxxq0rRXD
H1v2ZFr9dQ9rZd271n4egtfFmcu1NfmvcBuXrZXBIMtIi3Rz8Nb09nmAWYusSk58K3X+yJtM26Du
FK95U4pDwExgFVbipZiwToUe3MAfOgsnQv+/Roqkm3w8qKM6JWsRQ7pwpH9kj8NeQ4LB9ahqKt07
zK5WMYUvvxBRywF4MyLqnXin2c7HCRSyg8tXsUwWSYSCODB32EUufgVN/Q6zkY7Zevuh6MlE9CaZ
J98EkeOV43aY7XRVGzgKtl7hrRZ8VMwieWieSUNNFxAJOzeZulPJu+GmwbijI+k23fA29GguBNa0
iZ2ATDca1EzwbB5o/VSnXbHFv+Q0pvF8iHuQzW0SvwY57hJLol3c3vpmDZCWSI2edC+STwZm5gJZ
w2Um1yDhhTKZjpjFXSCvdIVHewl7CHAEPR9utkbVjdtCqnGZXvyjMmLkLywGCm0M36fTrXLTlFUD
Et3X1mKo9n1SfPAIEPX0xydUjXdRa4z3RSIFNWzRby3UmvpId7ahWQlcl0sQMMNH6BDNpuu6R9+s
m1U4ALbtRPVgO+IVU+pzGewnh6yRY+K/h/xNu+n1VV6nL31q3NGI22Y+kSXJ1kse3iHp9q0a+Sk9
8XaFns5r13ZP4BLqO0NEz9aUAQRIOgRHox/p9OqMMFbF9DMbtRn3cg27ydA4tohwrU0rdYFCIUiX
O22znn6aMx2IXqOjQpr/o+dH2A7r0SUYMCmMPA1zbHeYEeFN/FVfaDH8qCI41gyh9aZEbXkpto5u
wYgd1pnrobGlmUfIv/iEpXfQaMY11jXJGheIdmPVpn6s3Wm3lJZ5oI/b5gZZf6dIoMMP33tX8k6N
dBV7XLgI1e2k1xpGPv25jhyHOK9zrqtDkc0xmW99E7ZHyGfGufOXgvE80n3JtKpEqq39sjJRlarW
wvqKwYD50Bqy6yQltXemaQNo8nsB9SZ0ojVXPNgsofeBGVvFtG5fthWUJItUlZ8/T1ZBcrSo7kNT
fxZjjj+rXrzYff8jbAe4SpW+qtzoc5bAM8P3QyAeV2/1WPQHdOy2Sz3RNUdJdAZIRrb1NGMxQJrd
+Axawl/RGTrbJK3u+A4y3HI8LneVrPsSjgEA6FVlRWjZA+3f1zXoelxSCCCMUPz0r0M3f9XsYRea
yGjhF/Oc+14MlzYPNoUdHnp4zRtdNBV9HnLFfZwsW30QD4nTPGYhH2OkyY494gf3VYK1e/yj8cSl
GYXzySwgxMWnSmO8PaXEupfkD9Ao5bobGgZHMFy2nr3wjJJ10lxps5ZZK4Zo2mr0ggiAkNEDKzJ4
+RCnx2CWkcmTIcZynQTiolUco+waIt1B6SAA60AcToJth2/ErhhJofVwyuOuD/dus2zHcCafFOm7
Isw+Rf0S7otmSVc98x9BvOJjh2SkQOSY14vRgdFjvTkS7pg6FODT6A0Tpw96iJ5XEYw/RWfcuf5g
wPsbfjrhR8Lx6W5s559jPpngrGrgc1olB5aTuR0Nl4ws9gL3ziYxhH8IIUlrLRnUbli2fq+He0+7
z/3xmz+36T2RI5BkpnUypva+TeMaf9LwGBIVJhldvNlli15At9jYVR6dKFj2rt//UZHtxJZ0G+nx
dxDlzaq2HII2foz6zdgfo6z70eSBv8MZ+uxBwooRotoYDh+FyvW/O1q+KZMehp1/b0MAtMAteH7W
IdQZPnkkf0sRHEbD+2i1g78amCSvTHf+0GCPBAnjowHzHhFu4GOunuK+3t7RS8fruiN01yTbTJSv
wLLfonK8g9i7mkty6DNOjxWEvQt4xXaVdkZ0GIQl9g1aALFmPDVdqj3qiR08VkudPSKsZWk+MBpV
NU7DsZkQrrvWGW5YoYg35sfbXqHAfSBvJkRY5JHUhmEx37rFnTZ1N2zMaHlp6xdS6uPjaIz7zm0A
3hcjwGhshhGXTBJOJPyoVaBKVwGj2KTu3S3wcdws4rMNUxGrjewyGFP41MlizoKnBoGuIi/Pbjji
4SALwpELWqALI9HS/bOucOYaEmjEK/+rrpfYRmHFYl97gBY8O3iADxM89DyMlVs/8lIIuvwOtd1c
iMdFFoRmq4M3IyChVtE7MB+Txo0fRsDcqupW3zrWp5jh70lVeVotHjNQgZt8bMvtra0pAnFsQ9yv
VJN3G+BSAVy//rCqlp5oq3gui6P6YVWH/zlKMJ0J96OpNqpKbYzBrJ5tZ3657plX8cV1YaCGUfJE
rLB00/mxM4z4aawn4A91cBwN816fk+wOL3NQI7LwFt6rsnPIMf+qy+ahQM0S3l6qa2CVkbM270yt
P6V2aj/GslCN+9ghnROk4BfBrWHnEnFTsxAlRbvykJ2W6wgD17umzKx1pdajyhaMjKbHpPUeFp8+
BO72yLvTW4++n2oPNugNuWIyvbkWTK2+9Em0nGYr44iZRENOBVSDW7sJnMwhW/T6eiBXL51zmMeP
eZX3lwo1lOsTtVQxziBRt/KzHFUfRl9PluaFTyKBuBqE01k1UwUkDLEKvKI6qFXV1vCKbmPXow6/
ib1UnZhFttHK9B7h+wlJx9B/xETafwxTTtg0+69h0PiPql64+fCAmdAqSDyd/yGbBf18rFwRoffI
nswCH/XYQEx24fkr57g7aKHvgBAs3UeIXjinRd6ykapXj2qD0SXtEY8N9ABlO7UBEp51qVHhM5O0
0xj4R92uzU1zPcQzI7fBhs/wV9uort2VD3B7n4kaH8Y5CTeYdURPQBK9zWTNaFi6Aa50LvTnHeLa
/bqt6/ipl4XVtd2RmFKxiqZJv2Ku/hdF8A8oAteRefVfJn3/hiJYo8fTvP0o38MIrvv8ghEIYATA
EhETdsARSyzbXzACiTCAMgkewBa2CY7gF4zAMv6lG6bDMBCrP50MP9yGv2AEzr9gEAgE3VzbNl1g
Cv8THAGn8RuMAFl6z/V93/Ugz1hAP/8OI9CB++kBMkDnrInytRv29WlsSdLYv5auddVESiWZYzLO
o1pWrf5tG/bey6aZ5xqUJUe5HU+tqqI0BPqPXjjuwtF/RDcXERTi3k/R4HYwNAmcpypZ0IJvWOeh
h5CBrIxlpkQVFfg8YpaqUVMkyDOpatUq+3vTd4e7tbkdSS0R72bSjtfK0MN5uG387VdHKwGVcNus
ln5rcz0zFOSZmPiMGG5tCqP9hCOFv9Wyji6mGfZtUDQgAsbmpEOxYD6cBnieq1pVuE77t/UUyPdJ
bUHwnWiCDcJT7q2qMpRaT8YHtXxrqFZVcWt5bS53fPcD/2nzb3VhAfy/TZ17GfLBOrM63o6klkwf
5rVeQz5FVeM0mWmNbJZcVAXarn8uqVWBHvOytlAnvG7uJZhu8VsIXPI23+7ibzdVrRbq/nuhWGTE
HDikUznLurFkllE+dNBWYMdPbrxNIpkIVA9hmcMUbIxKvzZUdWqX637qkRa2ZhKCNi7qOZ1Vndqc
G8a5NqN0r9aykZlHH3fO6t2+ahF30kend8edWrs9/Gr1elB5gsgxo2p9Ga2GYGgsoGCoRVXEozEc
++ytiJP+hPA/KJEcvSPeCQqId91JrVqu161njXkGH6j25JZZ1BA9ZbGbO9gFsOKNCFttghMTQDNQ
Naro26lHGHVsGMz28cH1cA2UG+NfLfQ02Iui0feNAFISSOwITpRSAPrXutmU5jZzii9iAkqjCpW8
VUsq62pkpH3VKvMq5FQqj0kQt8cLE/hjhXWYbPkyBZpOid/6sEdt/aDyaCqfGCqgz7tFM2ZmP/N6
YEEFXywDBxMlQY5Ii1z0JLyIYdVwtHOkoH0bz3P9Xv2xQmGJ1CJ5zTBbZbDS1iWMjnUhXJHDhuRz
miTOIbFIp21vpw/q0N2IWiczLZ/dSv59NB/Lk1pVBYIrf66meX3vtZG3syUYqSPYihDhYpFs1+U1
ynMCQsvcPqmroJLgakn9mt4DMJnQVUmMBnCsH0+nZCHiGyF4j/WBG+crq5/GUxjXLEIbJW2WFvYq
k/ITDBhdMhtSMDxpO0Ly8pQsQ8ISooQntISNuFYnpe6JpTWwlFtxUFXqDt3uVbBbqoGXj4w40KQs
f63aItxdVwm+1ac5KXETC0pr1epilccBkzb5yAWu/epPNSgy7A/Qdh/2C6Fo7ErZppawTd0KK8sO
3PHmpCkMmlzyJwkZ0iQSrY60dmuY/Q8PB+9s1UUu70mK6fKqkYtqHSGhF0OSY+3Bqk7aYMJoV4tB
EvHFkpVem2N43YR3N/hD2oWgwm7oiJBg/4qBH/v64Wfyi0CeZKGWbqve4lckQ6Kfqqrvwy/eMDnb
qOx5JFyoVCcvyxmFhcs9qnDdSVVFYSf2sVMeptT7hKk6/f2vP+sVVs+f/bUOXVriTLVqc/uH179p
Ri1PXQvjuOoMcUTFgfEr2ORf/1Ktqv9bWVV9ssAdYNAY7OPMmNe6NcTrG/DDVZiPd8gPBOGIko/i
kEjkST8hPNqLJN2+e17V01GmLYx5Z05XJhl7YCPqDZaF32v7PDKN/a3KQr+vBp67EyD1TonJJ/5W
YB0TE36LgdnJnyxRUNjV+vCYgN9htMEk2pKfbbUKaDkCUiPXbcMi+rEMyfaKHlDQA1XoHnINWl0P
OwjR8doZTJxoBJxwVz7zkLnHU+6CDUryAVR7VUwnVRcU81fEc5OdwBzjrAonSyEilzqkhii3Niby
u6ve4Os4oThyUksuyS2AfGkzHRv3xQBZvHLxykRYb2lPVZ6jOcp3rz35shgmvNx97Cu2oW7w/U5F
wgMvH/DrOrhE0lQ+qq9RaGycquFVU7e/kTdSFQsA72xVz6O3ErVP3nZxSf0IF3ShKRFCWAcAlykT
gvFlzBePy6cebrV0W+0ax9iWOiFQz4hX7rwY4MYowtD4ZA/xICGGIC0UMlMWbkx/eqtTq+VSAPFQ
i6qh2nxbVXVmEkZ7MTtntYa2EB2yanddVLXvjnNd9Ixx7XT0e848aLumre8UgEFhE0Q72Ue9fSqF
IxWLXGuDbb25GbQwXJe2j1hcgWGWqHjOMjmU7ORAqjUKeg1LVl4X1XY6lQdyKfDHMslTkdCSUYJM
GoVqUYuqUhWV3KyWNKT7GWBKtM1tH7U6PJnIGl4PojapWnUg4vT881RgaFK1TsXQRK7H8iC3I0UB
/j8itotRDlDQkJKbSzWeUYtkvvkYy0riKQBeZZEqnM1t/T9uzuULc22pdsrU6Ph2TLX7bfW6+bdf
S2772H5S7ru+up6B2u/dWV4bXo/hygR+GHhi3aR89MtJfvTakY+eWg+ENWzCAK1MVaeKXm69rS4e
n0zVWC3d9lWr/VJHp8xeqRUrdPmwqkXEvJdlrRpjEE2tWrzW3o5z+ym+iPo6BJS7VlvV76ld/lPj
d0e8bf7tFNXO744v/4Wqm2J6Ci8+kKKqToZ8bVWx/Fr6bdWENLHmA2+jjkBjIT9jtRxt3AqUi5pt
YM8/VJXeS3CvL4dmtya/raoN/986xDjTTdzjf6ramWq88Nuxrr/yH7f32Logm1pLPQd5xr/+qDp3
VdeqTkot3tqozaSf6b6ulfKv3trYRmgfh/rgV6N5GIkKqwOrQl28Ueu45a4xAjpOnZeqwqBsyPAZ
LNUgDz3e+yjM3V0rR2nAOQDKqiGfWr8V18oGT/YV/gWCD5McF962Q5fjG6UOqQ6i1tXma6Va1+ds
2hoFeVOPkC1ZH0TeRl1jItvA78uQd0VVhgxKEyMkD4dza9mNuWzrynXJUGiEttVnj6z/+EIUfOPO
dXsYSFYB5W50+iveJYVp79VYUoHW8Qnj/3tgGVezoZdoe/jWyV90zN/lUlTn9nXJigd3z1T/AIKF
rlGOn3w1qkoKsFpIVDTrGeaKvkbyStD152rEByWrPoFGYcgVy+93KAtV6Witth5Ea8E0M55F5De7
TA/R6Y0j76RP3bwfes8+TbLoYUQd4w7Ry7DqTomctailfGiPScKYAd0i/dTJYsQH+tQiOrkNS/ub
BXvwNMgp0a1QdVg3dRvTAAyGSWKMAGs9bsvW1E4CmYN1pjk2effk89KQ7c7V59iTX2JVtIs9HMsS
xyA5klRXwpbjKnVh1JIq1IZMMiW6ISjWce6Mp2shsujQLt4uUH2jIjlgP0L4QfEfrouqVi/iCzlR
f6eYE76DWi6YNP5v2MyH3xsbsre+0SjUEmSLyuRmQDQh/furyH8t/VYHVZ2Mkj/ZKLnWf7I2nMQq
ZKp5JPxL3W2DWprkpfInkmUwDP+8v2rpVgzyGVD3XNWp1c6QQZ/b+nVp6Z+iZYYbfp0tyAOqDWpn
tV8cupfOsQykhvjk3lgct1VNfSIjNdlr5de3VojQW9MoRuU10Gd//a5RZsb7OO620cBUFexV0B6m
ucfyAp/Xky9cj8GRAUMRhxEi01Jca3QRdxmwiLqa0PY1jK6u9w4oMbR8FLD6Yq5CgYIX+Euwr5tB
76trB45gLx+XWx+WG/q0rcjGk9v15lMGv340y/FkyikalkLj6bbaL1aUY13612a1pNqo1mq1CvTs
oEKQ/xus/YdgrY22yn8brH3L4p9lU8R/Y31d9/orXAu1y4Cf5eLbapm2bcHf+itcK6x/WciRod7j
oKABeOYWriXGa3g4GCGR48JEfx+uFf9C8gMyGIwwz8QixvifhGvF35nuts5pGQIjWcc1dZNcrYzm
vnNyANRZgpXE1BerN39rlDq5P0ycBr2a9mEFhqK08LDsrdjb1DE5A6QBm5XRgeiLg/5lCCAK5nr2
HeQ8Yul+hE1ocYkdUIcRAEgpnq772imw5q+x5kEDb7LhOPnWAQu4j6N0sCsSHOz8znN2727En/y2
/1OAxyvjomv/3/+1JWX7ZqKj/hgWFQijQLZDH8GRlO93f8wq5ir1o364hMLM96OfrEVnfV+sBhuN
Lizu0NGINkaO1TlatcEaKSfvrhkn41JF1h8dQqtnfxoelMmyMCTVs9e6nScG575B21Ufm/7RjTFR
860xPZDKRAnTC7L7wAt+gCKLD/pUPJdub3xw87JZG6IdcD2rcA0gybR3kNoDIDieGwRWoFx3W62o
x2M4FMnZ7DELTbu2X08uiZt5Ru8Srn1wphcGGYyMeSs1U/sJvzLftaIztmeFRuwWfdAXZ6nMQ2HN
2BdBGPqHa+rwrP7bNUUsBVsivDRkFuG3axq7kef4GGGFC+ISRLfjnT9Y/RasUvgBI5S1XS3zSQma
g6aL90WVfO3K8YdnoWYa+7XAEx2Ia5DqDwOaeIeu7Ppt4YAsqxMs2hr7JWH6/AyrD7CfIz76Pjjn
Bq1WYHeIQGcOkFACSmdGCtvQQg0AN7oFgR19/JCWABvQVn6ZsgjjmCwNAWNElbEiJFderAmac20H
yDUJeNda6WUPDDk3ej90yaYmGb6axWh8MF2upb88epGTv85gzQa4iJvOrqL71Cgf5qE/uRWQCmLK
HWMh+zmNveWQRF3+KsC+2X19Z5rZy7vPvfzwDzICN89J/E/aH//+8rrkc1yecod3GE2Zv98Pd0ae
Qquy9oJgI0gRBN5QzefSJdqhifpgBeIjPg+W7dxPiJvsUzgiTgCFWkTnDsQG42z70neWfheD9zIj
be93G0aw+ut//y6SdvrbY+OirsJ31vQFfQyFfKzevYq2PoVYbIfFRRdae0pS+x4lc3trR2MsYa3+
P/zcbz7pti5/z9cRPUHr0CAP9durX/H8L3UTlZcN6rDRg2b8UXfpjPSfsLdGY1gXnN4KUP+L/1Lz
Qq3ATm0cvy/Pvo4jXm/pz+4zkKzwtTP1/AhLge7M/QaUYZV1sfZKOAnUWRNU+zLQi63yfC+XHHNx
AWil1QPnH1RUVF/1vi/j6iGzZAvLtBxyfr//Idc1MS1ElvtiW+ZXN0PZzoX9vZqQ06O7Cut16KT6
1kUbYNsOlXZn0hOdmwXtjMSpn2PsQxl/IGRksBOTw/3YVsajKlLL/8NAgPhoxryCs7EgjqeDTZ2W
olu3UUNgC4gZuSA8Dsjf7MYe8lNQj5irA4AH6GwQjzWNkx7X1g659eyCFE0N9AO1AR+WEzqopxmP
QYT9ehd5hMzrN3mH9gxyqMOAIA8iYfhF2Ol0r43Z2uiImBcGamQYE0CtxJqia0HCaY2O4JAhpFZd
bNx5QAHhGaTLIXSy9hyURD8qqyv+QQbGlqnK3647AgSCxCmobykj+vcHV3eQyoNsoN3P3rpDIkAm
yUZC7s3nEWXhczQkcLfQSd6IaP6RGl7yhwnhFLTB+FanrkEAw3IeIg0zhHTUMHgSbvCczNqE0jdt
h3Y9mdr8A4WQC7jXI34ZCR6fHubn3hw9wHiYH+ssT5HayOiJCsd6s4yAfH71jEYIUKum9bfzsLhr
Uc+PSZWPd0u6INZk+doxLIyXUaTWDhcp64C4H+G5Wi8OqO3Wu8KarEOMzK6mFeNhQsZyazlFdgmJ
VQ5B82VIp+oBnEzzarlPDeGzT15rYz1pbP/7joHUgHwX/3aJTQuhHdchYYweFwT0v19iVKZjvYk6
8x7gHPAnIzPOPtDZs95OoD3C2Nhni+Md1AZVTF4QaADPadMgM1vvbvsYgfa9QvDgXdW7JraLLDG+
Zux4O9rQ5sl6QIVwcz2u2owxKT/xruXiaNoauDjhXCSDANtyltrY5EdN4LWiTujW+vqT6gQjRJ92
vmW9XutMdQa3H8eEmJsRuL1+xEFg8x//0631n8c1fpDBBuihzuHXn7n9vNpwPSe1eP3RvsofEmNj
NAPuXFJrpJT7qwYBBBbteuXVFlXM6vKrRYtXNq0vEd/4vTEYyzYAhqeZwTmWuDx7E0uU3iDxemjZ
mBjRg+Hrhh4vasaxr1gE/lyyLt3N3cdZG38OpWWAe8Sx11p+MtN3NgMgwQ6wYCZRg1E6faukN2/S
wzcYXU/CF8+9r1cfg969JK0Att06IVSj4pOIGa5CG7mH3w5e3Aj3yAJiT0oov5d4xqTQtmCzzBUE
AAe2gUQ91gwTUoCQQiIi5+lplAjJEEB5nGF9PDo9+rZxvF66QENHy1qFHghLETQEXXRE/Au60V7i
MGPPLdc6yEyJ0KwlVjOPTxbQzVZiOHHhuzjxDxgvl0FiPGPAntw2MNzAPyFCP/ShT6I0QYtE74pq
ncMQ2+Dhvc8VflQiSQWQ0khiS0Nn2PH6frXglefo5dgzpJt48Na2wqVKhGoCVBXNUdB1HujVnGRy
JfGsqQS2SoRrK7Gu6Fx9XhT61TylpnsJwzY6a52er7CTIpvqI8slSTVFI+7wvIE9X6af00BfRRJn
a2TTj8SuXgTxlE3piOckbO79GuEiuLbPi0TrVsB2cduI9syacfX9EPhVsAHmuCZnsC0A/OJ2s2kk
Ahi0KR7sEhVsWl/h9q0DiRbuZpTzInNC4xdQtOYU0iTWOJdYyQhjQ6cSH5vqoAFBbiQWmS/2OZXo
ZKDO4JQBLNsSuTwAYV6S6XtcZ8+5W2j3CG5gcwjauQL2jL6Dfpzdut3gWEzG1gN8GHR3eV8iRDnY
xykCFgmDOG7C7mAkKBm3Ebwce96TVwiOfZ1A5E0LrnS3zNKQUUASQ9l86RNGNzldcep+NCSSexFh
scK+K8+mZq2Jtt+6C0BOz9Qn7DQEmR8g4bkEhy+gxF3Q4tn0atnJD6eEajI1w9a2kueCpNEduh2n
UgLOSygOu5oETAIW3XSjuww05VqLnzu+88jBG3cF6PVBX3kSzB5bSBWSXRIkv8iTgtLObFSGo/ph
rIDrRUhTVO3w2CiQPDO9BdR8JOHzfekApG+qiyah9aUE2ccSbu+Cux8kAN8HiT+AyDdB5iN2GULe
AqzfS9h+JwH880Q2ubPoWpMl+7Fg9oIyKID/qVsvkgBQSSpADSegz+GKWqOOZSP6+pI2oMMfsCWR
ACkURAQjRNFTLzyNxrwrEvcbOZsHOqyMtGz6OmMAxsyuQk1BmKcZ84mtneon1J2hMUhCQ+yETxbu
2LxayTYK3nJHI/DHYGMXTt6O2Xp30udqB/lzvgwf3CR7MDGR1ukQYWkWwXpZSLi0Xj9u7Sm59K0l
YAlCwEhgYtRImO2MxUDOqxxXk5QVmkATLowvQXOWHxls7ZLE/zg6YQIIqURut82Pnai/8AzVK7Pw
vIOZInJt51W4qscFjZ/a/qJ5XD/0JdNtVaVCUjCxF4RJuprSO6Svmi1CSMaq7C1Eu33JlStQt9bR
pBdajeOV7/0xthhCcoYFhD/3zHToGzIV61Je6ZgUx9by0O2KwXnMTvgJS5A9U7FpXUnCjLUgo5rc
T5JIg/AZIh1waxJJstEl3Qb3rwR4pr1ZJBUng5MzSHJOS4w5ga0DySDmBkDgcSSVp5KknkDSexZ4
PpMk/PQwf9IBYh8XspWUoKz7FMEQAhDtrRpJGmokfciHRzSDAla0IkkwSipJNZKko8h56hbhbU1J
R+rgJTWSoAQYDc5HhrVihuaSZfQrV9KZhgfMKMQ5r9auJDvFsJ5C+sN1JIlQlqRECbhRhSRJYVEG
lRPeVCAJVIb9tYdPJSSxKi3MDzY0UDfgDi9wrzxFwpJ0LPiHL0IStCZJ1RKStDWYb7xgwz7D6zul
41zPkuCFcfk+YlS9SOpXNUICA9i/zyVHTNLDZkkUayRlrJHcsVR/hnm2fCkghZDPRkFWEs00GGcN
zDNg6dsKJlovKWkYwOxqSVLrJV0NDWIQ9ZLCZsFlwywWmwVJbysl0U2H8TZK6lsPB86QZLhY0uIq
SZCbYcr1kjJXS/IcAlvuDl4W3iwQ6whMPAJNf0lg3JHluddh4PVF+ofRtxGaHtPBXpZ8jXDqZ+R4
ipUh0VyxBRUV/xl7lUz9fS1pfpYk/IXIXnR28cmRVEAC6fTWsAMdWIItFs5HjCRaMgF0MHFlWt/H
2D+QyDQ+g6Iatr5ujech9LVL0ZYkCmQLVajVFHzLg+5E0zmwF3g4cje5P6Z39ncv5LeHZdGeuwkJ
NRAi7j5MQ6SKO/2nOkY7zvdaOfSf6tqKdlauixMGb9rDrGXFepHHKLynIc+6b06SYn6MlNgF28z2
LuvNYGP6jfZlIKGmjuUuOU50he89CW0qETvM8j1qruU5iQp9hajkGzQw7JkxHSGe3H3WLAN3PqGV
aJH6472mR9MGjcz8KzTbnWrKpc/g8oSER6JhZvY2Ygq3LM1TA6oB5Ig82nCfAFX7LlzyRpmu6w9o
hKH/E2nDDpowunuV/9mWLXHSux+QyPuMBHKLzmsY3Y19Z9+HKZ+MyoLiuYQZ/Aun/jG5dbma+xoJ
sqE5T8yat3MAEHsYDONJ7wOc2GQz3fpkWpX1bSZFtzaxfnpAadY42W1X70a9iV9d4b2qljb+iUke
iU996E3bGJH4MyIY4UXaG1jFxvAH7StMgE1Z280PL4xhbTpm8uI3jQYgYBYHF0T/k1ULnOjlf7GA
V5L9ab9NJfTaZvGih94t/ZNDPmU36E3HDN77oC6QkdWPfK7qT5ndmlveg/Fcp3Vzsd0xwZFBNG+l
9CmQR60caJAWhNrnCp+ugyP174o+rp8zU3oMyiY+o1208YI3zcbnwDM06+KbTnrWtEzb1l5pvwZ+
9KKahj3ioYkMG9S6t20quzznPHeXxswhvDu99dZl/p8XkqTfqliK4dkIlvbghVF1MMZOfw7KYbj+
8AghFn9meGAhx7Db3CG9N1d3cK+sSzcjpB7pefl9tD5pSybehiDSN/XQ6NIGtLsIooPXBoV2xmQp
+5ZA9UGwt8G4R9Oiy8w5roPZLL77JfPL0fiWO1G1sayxvJ+t0bwfSkOSrPmJfD0NPHC6YySbzOuW
+8Bx2/uxx6MO7WH3mwdzUZ1K0xNd7bCg85BcuzcqJPFzlJQ3LgSEu2A4qFYM+ex1x29dykkzcTug
ge4n3tusPavzcQISK8Uc6xfEVLo7v7XNDdqy7dswEPdTJxQtw7oEiHeZKyO502vX3xSd7X11uVmq
BXEI3Le8vH6g87TP0SySbVfO3Vc0Wq//2vbHfM2k03jImE5Da3Mr6EFD8CXiqVTHaBvcILlA0SP2
xvk5l12TnNx/ceKSplyYpeP2CD+AtRqa3mnJdLGVzIYvCJ3v1H8JwG+vROkc4kSLmRvUy2mI0bPn
YZo/JxOKE/I4HdYjq9p10id7bkiu8c3dOY6WfB7CAqMt7hHCGqjQJs301AotRAUTKoad8HoxPEDb
mBZpCK8/5pV4WurKwjlNn9AndNY9lt+vKIiv7WmZ3mIv9Te2Psfn2i7Fs13r30ctnd54eXTiAU7w
4EWM9vWIkIYrd0DX/464pP0xE2ZwQLyu2wWRGL8a7VntKOxk2nbENU58z7MtXMZ253jFR7WxKr2I
AGrlXEbb6y5TZYMSl0cFd/08jnr/AW8VB8WKzNqW8E/fkEsU9IVv3dTku16PEN3N9PqjIMCnTl93
MEQjrGVichhMD0YWIzghDzgM01d0hNOXvjXNU1yif67qi6hiEtlh0jyXjE6KBPPnyRavC/Ib6hRL
cw7h2czGXYKf2iNK4d31iA5EZMZ6mfcUJ444DzN9tTqkg9uHyProszchSVJozbLXfSf9rMfWRh1y
mKIZH+iYwIHeBE/djNCP7zBJ07zWh/thdOjf1gYa1bF5t+AHizcJ/32qoiNhnuW1LGzmZwYK3ria
Ll8qnaE9YnmPpDn6lWNB0pmqRmA3Z+Uvvad9uZ6V4EEL4nJ80GPbwvGJvIDa0OKNl4Zu8XFYnOrY
+Slz3KlP3zqwUPLO98tob2sc4WHBlUDmRECMWJTP16vT9piqhlVLXx64Fxy3outRG6P/OBIYfQFR
kQHYzkiryz+RaWe8yYevHoSenWkWPDJT6Xz0mpjpKds1QzPW6hH7L/bObLlRZU3bV8QOICGBU82j
ZVueTwjXsJhJIJmvvh+p1o71/zuiI7rP+4SQ5LLKGkjye8cuIqD7/rWb6J7+stOtacc/x55Ld2Rl
4yFwiCkQXNtpm/MWdOt0i7bLqz0VKV+GlVa7Qrj1mQp0tial6LfSUd65ynA/+UjVWAl7rqrdc2C6
im5H0VJHwbBqOdaWEGkC2wMc4ez8/Evazs+3tu6zIhTE9KsAuxPVp838A/mi8WgnWAzEAPvda7qb
glFOK+iXL8+voGcsTOIFTaavyg/2STpQABfW4jD2/q4pmQETr0XZLpiqI4cyaoJj1tZs91cjd76A
MagD8923zqb/xbb7ftfJ1t7EHueodiuy83sUDXOb1ceQqIE/h6iwUxR5QXb70FDe+Qlys/vN8U6V
9/axGet4698kef88/p//7v6P7wdxE/D9uds5Mcn98/H+a/cnuD8+31OP7jf/eZBlPFhiz3MW3d3c
oIlHOGQ9ahin8pa9oYELfD2deS61HKWRr/usfCP2BvwlYQKKEeRsld++JfFHAcPFhrjIV41EE6Q7
pD317ZB1JnvdqmfPT+/HwQo1FHmb8OaaNMb4uDx93iJKvcisMaf9PQhRNTgzZ5Qk676j/wvmMaU9
6eI5nfzzD/oJxe09OLG4BSv+yVE8moBTOzHa1ywflq5G09uav5Vh8ILuroP7YQpqHHEBqULRYG+C
ASFBV0wEaPYfiY7wNSYMACFiEY8aNDqSL4UnTh6hHNv728NZptd2hm9MZSjfkMbYi7TuX+8vDnS0
Quy9KMzqBjmq+dA6P9Afq6PBpEJgUPJKfxbPrdsXM43Hpb5p5pDm8F5ZpomLEtdtYiljc3/s/tNS
s0WXolrF3ZStyhGQ3muIjim9FRsFRDZief/DYpEGK1Uxxam84BXj/MddJxFDNy8642FSjB7jIuzX
yu4fnDTB1c1oSVcNOibiqXwfyXY1IdlWERdeVZLTFMouPIQZYjHQK+z+t+/Hn2d3EVEf7veLxAqW
6eh2lLC1eytMdxrKcDdbXbmOWKqgWEws+bDWK+kCOaRJbizc2SNop0/1sm+bp84pu60ZQ6QijR+3
tvZO0pgarJcZBS2w0BAiFHZu5mZ4S5xk46na36kooKQVv3eLIDM2ETqRVd8cmn4EhOwTuXT9kczm
G6NXVYr1N7UnDHtCHowx/DloTXtsWCx9CoOh18SDQzfatlHyks+kB9nj8Hb3H9xNCfe8s/ut5q5Q
aYyhJEHC6ddtJudd2Yg3IkrkOcxP0u9wA6o6PhLwyf4wrfx9x6+e9UCeTq4DZ9PUBnN66jrr1EvS
VUKP1Tb0mp3uJEncpFcs7T6btq6FXUj0VvdgkJyzj+b+rXU78nFSkR9L7VTP81Qj45sieXbJZt+k
wsB13FFABwnpbUivEoe+s8QhHPFYTjg/SO1kNObSQDaMQcmZUOXF79xNWQMQE8dFR0qdEHDyEjlD
+JiRj44hIldr18znZ0q96lsrEGLNDsw2i9PkYE0wHKlbU5Q+WNauKnL7EDsBNbqVt7mrkjOP5KBF
V6t8q0V2/KPxvum+sZE/Bhrh9aTs093BcXd0/HOgQ61cDipoeDnGzyhLXsnEbZdswGiJUt2bjJHb
ZSNkA4DIXYF9V+p7/RdZW9ZmGu3H+CZh87TLCO6nu1gw6Kxrdv6c1z3lRnHGG2RbzRYlzqloJ/vw
z0FJNAIzppcF9rAfYVwQP6CmchlL/49Q/a5bH/tcLDo0RiSZ4de5H4CcukPivQWqH/EZo4Jr2/SS
lDnR8zb+nftDdyfP/VYfpOgwcFDcnRL5OGJzuTsn7m4eGhaMtemNH1EGJw5a81hYicmZGFWrnLAu
4GBNMtOf7zk5FDe1mHEL8MXKRJTQbJKplk1HtxhPWaqChWmHbI5uSqk6D7o/h/vdW6AxotLbT4ip
4HMmI/QfV1KBZHEVoiID7KLQ9d7RilwuXxe0aC0sMxbLclYPqjdfgoZVPg75E+4H3/T+vkX9+t+3
eDJBDA1cfpa2w6GV1nC433Juyv1/7t5vmcTbFqmsdlGN4PV+EDeTTVYXr5Fjp8SaIN26H4qadexu
MfnnMT8zYNZjeuHuKvxQoOWPyYZDs4l1jOXgtYskcWMz+kL/5km5K/ZjMasluVsjebHeSPgLk6RF
BRJ5zDmhMEVUrGDdgEZ91nbbHIChoUCptxrUm9PPADWO+RS2pWAvUZEQbhEq1U6sF9GNgzVaClTx
W0KU8l7dD5LdOlWzSfHnLemKjACLnMD/8eakub+cDN/2NmRcN41dKXyaIZPs27w5Gdw+WtWTNfyJ
bLwvW1gZAT7ADCFCwkfgNaIPZpGvo3gYD67jUGZPfBtswFBisQjMQ5oW0T4jWO2PU6TwONXomiTQ
6e4fCboUlXeX04yRlisTVG3pkKZb1AHhq025zkWIMy22+bJ3tkD66EXlJg67l7vj4x9Xwv3WfzwW
Sb6IQVvDuPK96FoVrOm3Hc7pXBCtEDcxkclZeYIrDDQgM6rH2Cc5BwXq1ivMFnaXYcym2jojIGRD
9LR/ofdz0zHmfsPBUCBIVjjANKWwRRgO+6E2iOgJ6cRDrAgEHPG4iHbSm7OTQMVzy8feJGNcfwWF
TXYV/eDUlI1Hv6eZNbvGbjDSiTAHDyUaAyWMHocchKCI4ZYcKHESqi29nZJougw1gWAYHUoSy6QN
QEg03VrbAzRN3sdgsbZ7sly1LTIZP1KXVtAMZBftKqbxbV2lt3GFIBQUL8OTDcK7Hv3aXPX5MDzh
DmaMssxwF8tpY89G+VgQKzdJKR5Dvy6XdgB1Q2zKwgN8+SAunZTT+rZap6NN6GFPoxw6sYVFU+JG
2jnZM1VEg2zs26u+iIKXvE9/NWZYne/3wOLZAioWFaJbsqUOXOd9LB0siJ711TmGXAvHQn1hF8n7
SKTL/XGv6mER7NiioTdr3pqi2SqVus/BoD6bKbJXQSbAlOpW7uwJAYw9uy+V6TbvDjz/viICh6io
Ur8ra3ZXY1RCCt1+6uOWrd2c4k28hJjpo4keRCs29iYhCwuvn5p3T4bYjILgR+1YfB4or8mKyram
2cZAOZukGMbn9iGTqb7cD0JXCeKJMcC+lqGUqJT13RoN4oHCfYm6sGMwYOOh3Xx67KDbmT3e6tbw
38iLSHblkJ0hUrq1oWL7MbrdmpK5WMfJqHaNU3Lq4No7aJLfnuK8ISOJnAhibye1QvvV8lbTgj7m
6US4i4nMjYSHgzezAuXd1OzN2LV3usyJuepMVKdV9Rb0GdxGogHbHOIgbYHozPedfsO+oV2YXCt/
9NE1yPpdVAnzbfSTA1nxVLnSs/ni2WO+LynLWKLgAk+mLk4bLn+Ex2XEksQmOHpG9je2ZxLMx7XM
cjIZ04xLYdDqp6YuuuNoqfC3yIgf1Bop0Zry1f3Q1NVbA8GBqze/OHOK6GsUDzIon2Gm7JckFu0L
KTe5R59mMrUpASedvpS8CulNxa4VbUn1Jmd6In1CF6jQmog1mvgdPjUudSUVGXl3Rr5+vt+zPER7
hlnD3HjEeAlqpEU4x5edMebOuzfm22ZWxQ8SaqZl2KfRQ5+Pn/VYTSdoUbBv7PV7z3ftJ/d2mPv5
5Kbg6IXpZEwsHutfzZcsSPP2Ee3TskNaQTxbM6ySUE5PgvT1fU+f1CIUVM0qxCLlBKFth+w9w1vV
qw1YuYiRyXuVFf/wNVuJsFnAa3ef6K7katQawX4QqRe64B9dWftf0Q1KAKqsThBERFsWgdxUmWtC
fUzTTz+Xa3+O588g6FFE5XGxinzRrSqTSg3DmdprW9SsoPWc/ByjZOVXnvxtpIS8bYx+iLZsz3yC
yts1C1n8iQAy2tDCXByGzgyeuomYNnd8t4JIvNaumUAgsnu3Y9N+dcP677v3n8JwQpK6bBUVFS1X
ObI4j5PzQfTSvK0pZNuUt7t1M370Db3W1Cv9pV1zfujxvUV9kF8mxABHPyWCVTggwK4kzRLUsljK
JoIrTSZwE+BdU/4MCuh7JB7xixNCBMCSTLsIf9bzbJk3GkbVC0fMw0u5pfXM+cts+x9kqdJqUE4k
GRpjcckjdklJUBqLgvaMbTFlKWRDs0GbmL46yfhJBWq64Pzwv23akmrfrn8PUkHNhGGMlW0H+EPf
kSYFjHYelmWVA5G62S2ZNMI76kn5Et5y3FJ2BFvDm+1V5Bmk44/9cMGR+Zkn0bx3Zt2endkjkiit
3ipW9iJ1Xnsph2vBOV8Kp70QxlMujcm39nyJHD4NX60bMytWne5a8lake6z69qrq/MWqRbtOxfxF
9FBMbo3NXKPb5Fkb2lpRIWbsornq3/mdj6yhDL6tOTEaqOJl7c1kg1IGs5qCihENufv7rEZ/4VBD
r4X8EDD8Rbkfa9O6iFpviTU1N7UTdgCm8U4AJe2AmZKlKwcKGXua/7i+qrXRZu46tsFlRJhTTWyb
DIy9PS4dgg3WCrf1tZmIFNKqlIc8E3B6rvIO5D9Ee9Cjmaxw95xmZvwZR+SNzrnxI7YMOLp0ZHaN
JvKKWZF/6vGXMw5wsIOozsJwSABseutBp93baNjhwleFe0o7/dU0VnPNo6o6hDd8U/qN++1/jqqK
trp1rZfBokMmaAvrueTiiZtZ5+x8S/E6z953WlkrI1btQkppr+fQxk5vS9Jd0zTd6hlgzld1u+9d
4S9SKij3UevnW2gRLmJmROHM2IIrJMrbwn6ps9MF88J1jHOKSHsNX1w9Vw195MT9kXj05xNsSa4R
kf0iCz2ufFJgvnWSblAjG1t3iPO9r27viimudZaIvZnl1bEK4XEt0phF747P8TwaD1bbb+/3XNmH
EKypPmticpSkU2kBubWiHlr8ymb1q8Feuyn49OnFwIica+97QBI7LzK2YkuPeJuHtoXIqOv5VY8I
Lyw/cT6D/rUk0PskB39CUKmNszCd4kgI7U1KZB51Mf/70KitZ3S/YTJI7AwRFhqCrQURyEdDTac8
ttLXxJi8o4F8DrN7GlymrAsunJUT4m+L4FM0W79HF99eGjvzDpoqveYkYDXaPzQkPxwi07hqGrx3
pdYgpNIma6vMzqXLKKbHEqtf2MYbbCnzxo5re3EfpnXRtccwt/fDoINrbhkIYJLksSuQPYwy0A8s
UZ7yH/KBsaq6vUL0T8a5Dtlg4TxKh9eCRvAz4IX/oFuvYK7o3bcmjrdFQG4xvRjVHtKYaKia2Kmk
5Hdbtw4OPN1rZg7vCePhmz1SixgO5ZocjOrzxjx+J3Fdrpx0kOtJT+zQCggEXk1+dqqhX1DUFRyM
YWq3blX+BOG9tHliPw1Z5G9omktXlU7NLQYsmjwJ9iITQx8olNRv0gRLjwpy+26nSa9LUguTenzK
JveHWRXyNsIPT0jsi6PD1n4ZxlayipTekl93e+XhayRG1EXoWH+Gtx2lMe4kAlgSq52lolxOkFnU
9H1PBz2h310Qr8GLcuRBVvI49zf+PjSI1pu7VyNM14VWCZe6EERpVtGSDJyBBOQsPblaXB0PlkUm
VCLbRpKvBkTYuygYQ5qGb/2DnBLFAAnUNcVfYDSwapZXnAZ6Bw62TJ5rSu9XRPernetj+y4FC/Ys
3fzoFGoihTPy9oaZq532af4KB4zFi9kY5kVi07DmxM6qIkXj3S1NIBbw+rLNuObLNvhhcrEwcRZe
K4+gTk+bK6eXwSWxRbslzLA/Tiqho96K5NZS8Kl2B5clabBWdQR5W+TH0bO2Omi5hiXRhxt5A39w
iOrbWOFU0uckJU+DtiF/UYu+fLRTl4hmM4N/shiFeNn8UeI1aucWfUP0VKWZteZPz9cAWNZzUafm
Mydwg+WphRl16KyfnOZ0l4oXZdysjURnKzn3FutKHG5J/Om3XD+QRXWU6Iq6bY5VwlVeNdM+QoC/
ZccRLqzAzumuypslve/NsfHH5sis/GBINFlhO7yOTX6m8Efs2ZuUK1o2gfnSWBzZZnF1059xW6eP
Y+fWRzMzznlsZw9+RjS2MTnxGeSLCOfcjE9ZTvxo0eojoah7yyyMxzCarcXYcyrnoGHvTQZHWXZv
bbRJ8qR4aGk8ejDq2dq3bkxCHA8VmYWcllxzu8qnByItX7A3ei8EZFvIS4P3PmnkU1K/9+N2BDp5
TsmiJfi1trf9qIhbdrK1r8BJPGvXxooTppoxjDUlfY1sdQp3a0NXfAkJ45sq98uVXf2cVqz2uijk
D7O2lkJF0TWbqM0TLTaaKPlCExkQRCLLXRu143uLLiktx2BJGEi+NwxHXzOXLyz0x84PIk1WhxsB
/RWiRu1SXnk3AKWaNj6ihFlE04+2u4274osuvAilRkhe4RyMhyTJTlPPPkc1PpG9OCtIAOxQkGcl
EjvPPnbxOGP84J1IJ4onMZ6Q1YieAoLJG9/ZsyCkDJvnzhGY6qPsiRmCbN2yCdZSyWbnAmDcsIPo
fD8ko+B5S4tWXFplG6f1Xu6HDGh3spvFkBTj+0DZ9aZOo3SbiBhvi6T9ezDMQ0ig9FmHXI4dEs0Q
5LVUqLWxeSDp1l5RJl19gVQ9tiL8MFxjxyzes7ViKUg7xle/8/OH8sueWO7SLkqQU/lqo6FzEKTk
BrKtPt9ipk75ZKfspaXUGhem897XxoKrlPUQVhTMSsNhVk+KFyPI1NEErU0jpNstAw2Bd9Mh6TQJ
hwQzHG2DMLUkMtGQD47Yt4j2ytayzpNmzFS5V7M3MdItIluX7yRz20iKVSed9pz2wSmSJDPanUJk
VkA4G4haPA9tdlvVVF0AfAeaEy3rxcHJEnbXPhwVvtXg2dftMsijLy284K1THp0wbEfQiCpikUe3
3Lwx5Je4W/LygsBk3Xv2cIq3OIKjS0Sq8asbJyTsmcO5tm9sYKGtSxM53r72yw+ria0LOpYjHWv1
XnSyfPVK61COdQohU0frZBorwIo0+TFOhzbdDr4dvtTDNLzYRInaTfYLHqs9Ez+ln5iAC/i9gFTn
0ABeKJTC7JPWZ2+AeDX1INBmdVAQZustS+0lu0xNzYLFI9+1bdCwweAgyR5dtGI84gwqTm7WpDv2
QBa1mSPwmXKhhwfTfYnb9hKVTvEd0NCO+AtBShNdKzHny77L1CdFZxA4nvtbQLPLMiCCXLjs4t1g
W5d+eihcZZ2BqcwzFk7zjByvPQyNcWrLel0CS316PcLauo2To4rC9xZMeAeDB9zH+A7m/JhQ+BPV
ongJW7t7EgZdi0UJS88+tCAi/rsziLfMDTjjzjIRt8Ga7imXAzKqC/Fm+iLZJJMB/J+5BBpL5AIj
1ULXobCA6n39iy62V69CpoO5dGZ81dUGUtvZgOs1lh2etNX718KrznFWrAGtMFwrQLIJf3HistIt
AD3YvZmR2NigOpexNyNmAv0uKTm+3B+KY+2vS9VXO7dSYIZcNfOE8isuq9myrSiA75FZnibb/ekA
aS1VZ7wX9UzbPJ7Zx8SJxkfLraJNgAUQ5qZDRASbnLo+uv/RzN+Y+B6wKlE5TbjADj6GYk6ElzvY
dwHyEclTatcXDwlE69uUKWLXem7BM3A0Gq8eTWSzdp0N1rR0IwzhnWWXHBE4V8/S5WQqDbWyDZos
7CCHFJkAJ0tA1Z1vxcEWb6O9MnL1as85J99cPNY4U9YOJnoEL9arTJJ6F0UZGwZLoWWYqh2sGGJE
moHW6lbt+E8vbELX8iEr56Jgnaq+i8KQx/vBIOlzmeALBHIJCJrExr6wVH1F7G89eZ3KdmaCW7iK
cklzM3MoAoiEXfvoO09TCnfQtE/p7VAXi9pwUCB5tVy1sKorEsbiwcw+LVKCaFuz+rW8pbW07FaA
ukWKitNI0dx00UIUaUnCbmetKRZxl81Y2ZekIR8Ut1+76w1gw2kwhi1hWd66AUnFwFP6B4Jf/Q2B
59dOev4RSNs/BoSTrnQ612tDknQ6Z1qdEqOcrzp9oQciX0VW4m/7YmhekIYwyOvWXhqt/lVIZCbO
FM+rahjpv8sRa0iyl8jvjQ/ETqCCKb91WETnqb+LQafuMiScmKH5KvquPYcZ0qusto29YUXP02x4
DyPx6i9Ty/meYBT7M1f3RJQsYaTBqNHAtc1XUPfz5yiZQd1QpJv7XQQiJ6lmNOJABAtTlTHZY5Zz
qQQZtGRhOcvSrT6EbsXjMPwaBqt7nHWElUGhBuqAYM/MkrTaeAo71ZQznQb1ilbIHS1X4XvqjP0m
G0xzbyfdIycaTL5t9quwQy8qm9DbWrevaqwqwpwoYRz6Wq/D/kZgJ6FzHO+H8QHUh6gaqFW1iJHz
7NDbHmRmmw/FkLSrZijfCnsgJbT0xaes510xC/lUS4wDSpFgIOQvJ4rQFXfp+Dx49YndQbAbEhO5
LWWxr9CBwUNyk5P7ojm4DXtrn7TH55K8+6oB08tEfCiAo5o0XHhhihZSVN2WNhE4frv8ldQRI0+i
H/J0IFA5ivu9BaBy8Lp+IRw7eEY3nS6tLHZ297uIvfqVhzX3cfat01iVaNZ6Gmsyn3NFGOYZNbNa
g5TKJQZ686zM3jzng82KnnJJtESkr2P3WRh28mx7Wl9Jltgakf1ZStN8TSRvRWSUf9+6P2b0fkPi
r9h6rYF8EtMVPWDBGRil/5wnIC6abBA2Wc2yHJtALiLFkkGbwgYzageFGE1fAKNXMTTjNan1AIye
YQCQCJa7oWgurraTRZrPYjnr3n11fMSak5LtBy8JYixJ1XfX+q9NFD0lnOp0ZM/gi2b72M3YT6BZ
GNvbkCBCNx79HzeXrJ16KLTjKN/nJponk/CNPWhc+OJotNN2LA9enI8PwsRsFif65hxQ+R6TLZU7
phUesk0unOGU5n258tsu/G7dFG18JT/61PU2qpW/Bg/k1+pylC82Aqw6N41nIGRizOcy+0S4+B5B
Th7LmacYmMb3skWeoAIjemL9RG6fYePLkRuBUUIV5PUYX+8Hg9DjRTQH3oEQ93o1e8G8GiovOd0P
SQfBUcfi+47gxugsLdKZVlXX/bZZIvd19Niyeu0yY+x2KfgrfHrvr0MJzSwMY61g2pBXW7ggk5pI
wNkqtiix6kUdFpC6PeHVNcIdBjz6XPzWa7dmaoA/OYa7lXBfOxfYd5k10HiEjjECwUzu/B940IKn
FoBrqXO/2EIH6DVLmlgqF0CZIF/3Bg/XzmD/Xzzu/6hkl7qvWwTBf5+P+/J7/Nb/bzju37/xd9xC
IP7lkovgm9JyqdgVHk/277gFU/5LCtv2TP+WduvfbMP/LtmV/3KIZwh8Cx2DZVouDmat7iW7tvsv
nx2KQ2UnGPCtm/d/E7fgOu5/GB5vFdAOliPPhieSt5Xt/zc8mq1h9LXC1OSkDb3aur/WvWZiilBA
KE+eMRgC+YXVc0Gy9CKYp1PZBatkdin64J/YeXWCk4BLDsiG9Jtn4RbfDeZqcgC9HbaBDXrVF7xe
QJwBOc+ufx2QADUUFTbx7MIjxDidZuc14wK9pL5en1zRfJcmMmCH02WqV2NiX6TlUYhjHawbHN5V
4a7x843X6XdWAXfhxPAqFZvTsHafaqEfIDO5rNBYhnpuJFGnFo95x2UaUpP9frZxx5Z0vDZaReQN
NVSpBUG04WLlgch5C1jehU0z8mrA7JDnVrGevT1Eo0lQnFWt/Qy3g9W9Uf23mK1s4IWVW8NIXnRA
e8QA6jJ0Kbh6PaDnS0Z7C166rLpi44f6q/atTdc4p47ElgXM4Z6gwpbhekA6YDUH1XsMaDnlu2qg
+XewiYQjvN4+F8VkHr0UJ93tnjPW9vl+y2qkYPU1z1zOrYd54n0uVRJsFWJfXoWjaeGxxqPGrrGi
awI3sAyMS+mq6DEUc3QztWxLNcyneRLpGlUaYn8Et4/svue1jw/tz91OhfUjLGSGbWMj7CleJ27i
vHi9tg/K6x0mhT5GjR2+R2FpXMwgomssIoPPM/zwcj80/mRcKltRePSD7GBvRw9Fay+gfOaHIlJ0
wBf2tgInoYCoYb8W8imjU0+dpSgqsnNZ5/BKKRFtUtuKj3i2BFFZlr1sjcw/DaXnnRpaEWJjrNAL
jN4JErZZ5TzPKrlR0SOh+g8JV4Ni6rjytTGW0Ma0RzrRy8dAmsZZZlN31VNCA31Esk7nue21bFzn
yTIf+mAfO1bzahqKg/mFQSy83u/YLhaRQfWPHgFH1pDK1x6SG69n8mECKh6F2bPDo2LsA68ZqXmm
S8WHFh/AMtNLKNo3Nvb9j5SL0GKcHeepl6FFO06JsjI0h+VIatRx4jvtGZHxu5YGX+CxeuhrfF30
/6q1aUblISg798WW4iGQafsgTZIMGCuuI0D0L78u9tFQsa9WJaCXIeNPNXCK5xQXZg6NQP4on+Mh
S7+s0KK1w1L+dcJbScCjF2/0IIOFX/bzPk/baFfzOT/NIQVRSea7Xz61FhUxRT96G0O8QXTKCG6m
PTXvYuTgG18L/QEYv85DaV/oySOcd2jEdjRIuwimIXqjKdHZVIVy1v5IxEGRCX/du5G5uf80GOwt
LH6GpdTzd1nVTe+ett65dKpH7YhoQWFVhqfFRTqudf+rQLxbhc/ZrGlA8+tjXvTBgx6LBMWRDJjh
Ev8UW9jTnFJXL7HEfZzyX+fawidBAyOlPo0+sLd5xYEPMJ1H34Vx60uKnPlRMfUymzI22gW1SD4n
G+0zwjuMPoKYPA/GqzKG8Vra9q5zg3w56BLX7+3xIaYmpE0mAitv/8JDl7preo1JkkxyeOnpKWu8
8cl1WlqEkuTwz0N8ltk2MpNjIiWyKDx972ZFgszsKzYSt7sYUSi5iUP+qiI6NkMPxmtll5B40yd3
7rLXCXRYZsMX/Ot8Huq4fIFsf0hKHSHf4N4YDegBmV53zIvLkR3zCysQ5WhUY56mJDPfgftW0Evu
yzQO3WPjBm8uujbPlPkzYef5E9WJ23LQztKRk7s207w4O5R7nI0MC4ToSPqPbHpLq1EkzBYvji2G
Ay4wtnhe6F4rh54Tmjfq34y5WFr7U1979koaFAvOeVaeS+JFL3x+BtxqH29pgy53ZqDeIsfQV6O0
imPH5fLW21dtvKpKdpUUl8jsk1++b1189ow/x01nyT2inekdaw8pbgGsy/3uiiJyB0axxgOrHe8j
51sFd5O9O2QEHD1sYcupKPyPgYyIpcnXa5EMlVh7MlIftC8Jj8r3eQiP9HPSj1a1f/UG5xMBQBfg
hv5NGsLYmAnSEaqZXIAFnS6cyAifSmQxi0BjfAwpBFz5PVWFzUSTXW9yCoPoqEUXEHDdd024k9iq
3zzFh1J4bcLMVT7gUQ4uA2awZRx50eFON3kuaE6cTx92iHGNvWUC96q6J7+HIHbM+FoPDmt1iNjM
VSo/2Wl7ymq/f3SyyuA0T7v3xjU2gMflQRp4BkcNL+Z4pd6jm0xe7YZOscTkFd1/imfAA1E8lcW8
Z3ZD4CK9Zob96J6saO6Ofx673S37VKFRNN9CjJ1n/3a43xpK/p6hp0OopVMDGsHuj/dbWY74LJth
KYs4HNdIHxgNS5YnEzPGyk/Yyye2Xa3S7KZGDor6MQdG8jL9F9gXJay0BS5zR+Czi+CDaPo8JHQw
0gRINOPMm8D3B79rRDAlX3xBTuIn7QbDPksiuF+z2xcq2UxGyoV9cNnlNF54qpi9ySZJH+xDlTWP
hdEWTwarLN4n1JiG/G3NbIgcLgrbwpwnRNa6PvYZtYQyMa/Y+Bkv09DazSKUK89v6JnLqj300mcU
FFsr6u31SFTTzh2aHyzC82KqjeACQKYRK2IF9LL03Dvjt0P1k9NViCdcrg9dJr1lNV2TPicdpQdd
E23LfwtZ4jlOS2/zT29KX+aUxtWJ0jsjthYafMpyZzoXm/qvMLGWXdfgy5JAbLq1Ho02VAth97/E
OO1hXfSi8KxkgwGoXignZRBJPWfpOvoDrz1tPh0QjZnbG0+OOOyS6lZZCF8XVD+p26PuNyzfjNbF
UC3WlEiUiykq1pgM3kRt/7QK2EPPfDDMkG4859Onp3Ow/KcODQDD6vDb67wYirbolkkiX6NOvyG4
3WoZyu1/EXYey61DW5L9IkTAmykB0EkU5d0EoSsDbw8O3NfXAm906fXtquiJgqI3wDF7Z65sJTqp
Zv7OG3oLVqH4ki4E1fzPobYH38PgylLDMUYtUGc1wK6DIDa5g0skN9ZWHVUIWEP0zl6RyMAvwmU4
mHtJSF4jdiiiBl/tNBR7IEvGmexMjHpEmsSfJDOB2y2tu4agvbb4TLPudTExIRcD1YZOrg2C60gr
ju3YUHGytJe6Vx8iJ7+vJebj0uZ8Un9GezOO8zOuqJBmTtDEFql+yjEe+nO0KHR/HZJ3mnBh/bcM
t5NwwWKWtI0T5X4wlI98FHdqDKcjlwGhWUT51fuckRidxPSIVgKQsNKQySTZ5CarM5Ztex3TPxuK
+8qh1I16C+sD5jkja0k5hCZIIMenPaYJUDFOyS47tLolNkam+tNYcmYb9nULpTg226fa6cl5Ya6n
89q05zY2oY0l4pr1U75jVHMQxm4mbbrRq9GjYzmKoBtok1q459UI77HnnCGubQzqKZVTRVd6y6V1
2Z2qDDAlLUQZVTeFN7w5ZXsFUfmz6tVmJ5T5UeV8DPpuzPgaSYzTFzbsLQm7LSeip2o+GzFK8d58
qxFsztvP1yTaCB4PP0+XyIc5xyWnZtmmclUooUZTwU7SthzqyUa6kOKWWH1Wa+MmVx2QRp6Rhq2V
vS2t4WwENS/qlTEWmSxcPH1iITc8E3bzJtbn0TTrLe6KG0NGI+FYORTT5Ls1OUcMpf0cmnTcCCky
335C9oQ3R/uTuV/MALek9/JWG3xiRBNVwv1xy/mPaevXOpE3lFXKjqAJeZsLa2SetANUBR+D4T7P
mvk92OP3nLbXZvMthLlGuZfXZpUcLLFWauhpJ1Z6148kCtZWQ5KnXV87ycz0NTc0MLLNkDbvCHZA
ZrbuzrWmPVHwaP2GV20cXmJp3QvbvsFwdFfoOLdro9zMJYoiV55qGKQmtnaWRvqm7pKvRDPaywFY
mjOCOiRbg8woaTX2ucvtK7nMYWzRnqLLQNOAjsAt/XZOyq7iIFnwVxgG/ynjLdYp+EHmOxqt25j5
11bQdtTTUm8HIa9jYe7bwUjAiKQgT/D6l7fDEBHKCHpoiUHmd2V5RnPLkJVsu47miyJhYrQjInb3
3cwBl7bL8i1dknw7fEuCli9CXIT5kc+iAeXtYud7Y0zPotD7na0Nt+6MELbo3iNPHmrFybbmoJEu
KARCsPQk2wF/IZ2znQ18QjNbdT+3ViiU+gMtkDygsNY2FbxcaFQefvKmY72BMMakqMuUxHfgLVNy
MqlczgBLbp0uekzr7iefBWK3ARaFUWwjlCyf8X324ErjAc1hCmPOeIkipvZYNEqgoCwfcOBuWWWJ
g+VxSFUe9nKKn2eg7C9aYhbXY6cj50vnnIJvOJGMylZu7ynjSaw9dqV4TA2ap7rVmEFhQBOUIAej
1gzIGBYsvqhztR5cmTnxtkAcYSRTqNspEw5KadrPSY/p1HKrs5PP2XbwsNaqkXOV86tdKXzStXI2
G0McNmpxVhQ6oq3lnkeotyjeyq2deRmLlg7UvQp7x2Xo9+l1vdudIw/sEw9WkkThgmN231kU/7Ja
P3Ylu3gcRF9aj3mxKcARjh6V/sYwISyWM8qKvn0V8ML6zg1nNv4PeYmkcYnsD90w6BzUjH3vlqKb
yBIR4dB7XxM4xxSpgkpkaOrcJXO0ZVvr+m3n3tuUs4mupd+l20yXHZgeBfR63LtnYVV3c8QA71AP
FpLae5VF9CAIsmV6dUsPA3wHGqdqZuVJRLOvQOILOi99tYqi2HbWeALo85PMdDpkn1Zkr5cUP1uT
jTWoE7GazbrVe0aW9soD/+//L1canv0CnN0JL9ePJWxuEhb+3/tdbs7U9MhurN1dHtrhW6xTihH/
POXlRjViRWhO6vXlKS9XjaR3T1QhAZUz0UZGXF2pzkyhvqSEbtKXMSzEsvVNNlNIqsbvpGQx28/q
KwWPU3rAly82utIfatGfzb47uJR9INgMm0rar1Y6/Mmb5dvJ5u/WgHkv5ygQnnEwxvF7yVEsgn14
ZBK7QvODqn7y0YQSdaGb0AxM/XueffaUSdA12olIM0LDv1AaO9uiYBYYLO26bezATKuK5p+BdLX3
El+49J9/jXa/5ruliNzNMBJBguZF7uWIOH115l3+0LAtMURYT20+KbBH0o8yobmi0vwdRrNlu+ps
ignvzqQjRcGcMoL2i9Xg4kZrEWMzXa+etMv/F2NaI/d5X9zBc1B3Iivp24p6JL8tYVyAXJcT5B4a
FquzRS9fCrI7totDuA1KkWqDau0d4gDENER2OAUNoGXrH/2/L6GcN1lKxZzEU5mj9tfzwzw2m0pf
ZWewFYRxozjWl25Tg1Mfej1+Lsb4SqDP7FPt5FndZyKiJyed9knKFz7dYPcf14ajoYa6Uh0hneyG
bDkZ2ojBxtSvYwWSm6VsdKnC5Rp2KeE2gwwKotwjjg02Kb7HmwWYF/ui0UPUernvpHdDYxCNKsPe
dsLeU97bFcE5OqBcJ++rmd1DKqLNukSwLJazXRQ4HsIEzbpySEro27splqemavGV0cqFWKOpynsf
jQG1P5b4bWgRE97K5F1b1BPqIM6lBTQ2CehUU7qeYoN661b0yJL7Cqvk3pDjjTfp1DRh6SwFTVzz
agDTg8SGiNBroOa7EjP4RiKTmV39rEfZOY9hsEyZJEOpGncDG+oNaC8+psMRXCFwrSWFy7o4Wuyi
3OIRoA0bQz160WiWRErG/gJ/sX42nW7cqpA+IpcoIZpbEM6aAgnVwUD7gzS4+cmxYHiFcnRnV1zp
vURtTEXARQgHArdeAbLFZmLVgtr2oCNc3hTN0ByEVeK2aJC1yuu2jJ7qxlYDlOHnDISMXzfnmaTb
XWe+zVGEFTiBu03rs85upZVAkhIYaBMLpApV7OMi+11JVvQmF9kWlfNLJN1w0gyL5NiECmuSPjYm
1BEE+EPLLoAFB4e+kHTuHhaW+xvXo+/a2WgGhTk/JaCmfBOsWaC0bwllBxfKGzsm9M3iEws1ptO8
DbM0+8zq0g0o3FKZnMEejifCGd6niAaTsbIoqrgLzbHZQ3JAH7jKmeoo+ZpnQ96kELhKA6tTzjRW
uN4LHNBuE0ns/unAVgY0jFmNry3BLllfoJcWL5o574ACfPZeizRPyeutpUO713HclMtDoXf4PVSp
kOo9+5aqPJGx4QUmaqtklvqmI9VbxRVVpHDA1HNMr5jm/t0QN8pB619NApOV/kU6KelZTTjK9qAW
5n1WEROuOiR2aTL1izYVvjtYP51inBSNvn6bnesWcHwZISUT2gaXl0EN5UYUwzcq+bc4uzU0KCM1
es2KLJe1SWdsR5sRDdzUdhiTa2+I4jfZ1J+anR8MoVxPpjxH8bPLiWgMrEJcBFuNG91p3uQFMUsR
WxMPrVBfwINdWVP1gKQuIBqcOTq/IunVB7z5UGbdwezrj5w+10ZNAWTWBu4m1NBvCdKLXbOYf6IM
FQERXQsCtPoxSfKHcml+EgYKfWl/GqUlrLi/K1TGHIcerMDcU1d/lnT6EzEoaFr543raaU3xmB3n
fUbAJpFEMU4Fwqxqv6mp/Q9aXW5HjWElR96Tphv9Dbl4tveW5RHpAc1AxGhmyNn1BBcOipT73kQI
I0WKNHiU0HkdqmbuNO29+Qk+mLuN5/pYrUvVqIGarNC606WGJtx46pgCZKydTaDtGxU9lDZXWxr7
2zllK5ghwWDqIxQwvis0vBLWp84URp/c5wh+MzSIXiyC5uqmXsZDTxotoJ1722RRtlAplpQ9rDYg
x/vWrMeRj6Kcp748Qh4hKcc8pXDbN6nhPLSZDRRuPljGGFDxdalOa2+j6t0ncCZiN9VDh7WhSrrc
ZmwRtDkFH7fGFIy2LqMeMrOCLkI7ZsGDbP5u/Yqxwz56hUesEiMCTq6t3iefCvsyAtRrljl8hOQt
Q9NYeHC+UMbOGwFrTJ+002jzTwWmsVs6Rs9ysQ7wv25dMo6FNZ/MNPE2lqW8FmnxZqTuurXyAFPk
z11MgNX4NFa1xsPS8+VE6gsO/eaHxcdTufbf4xUI1qvs0dzb1sYaMs4e1XZFJ/VC1dh/dOSGqdOL
A06ULhZrdmVhs2jDMRzy5aRr7Ivs/Jr2GM81bAqDI4YZHXoW3a5dIlWMsU2AKuA2HbU/pJkzyHvt
bayh99Kxz8815KhC5wvsMirY63a7ngckGrF2bTe0cLXcu+HXPwxVlfru6jdRJjXZ4OuEoMQHjF1r
PzN3+LZDNnxkPVmt/T5ZqzVGe4oSChzD+MMa91kWD5YcahRWbhDh3gg4tgqcOeMMtyNhXkldJZDw
AllHzkd08wwKef5jjbYatiMa6mm+jxtenzwRuW3w8G5GXf9Tuoj+ABZksxWdLCmfxoJMSvA9N0vr
IWITqHuEeqUXCw5om422N5LXJ2eLkivrUkHxSXU3yaDRdCMaPG3rbVLotA6rGIaCrr0tGprm7Hmm
BbMp84g6wzpCtuIN4OGHbQC0c2Hc2bhGr92CdSh9bX3DodJtptrqGUd7tHfMrcMEAVjXTYPdmTUz
/zgYPcB0OObWluQ/dRamK8JS8D8nrCa0zC2Dpk+0HajiW0dJbIR//Vp6zV2y1tztWOBHzdLkqZMG
mIKu23a997Ko884Y+0/ZuuZmMslMR3B+dgoPpA1V0t546NvppTG8myGml1G0yisVW0ut5GZK6mpf
wg7Z2EnKPMuElqbznzRBvba0uc8272fBpYCWnD0rfT5odggyeoeJABx8SH3dO0TpH8r2DqcQoh6z
R+OtvxHMwZRdpF+TSxJw6fDDJXkeLg1MPM2539iiH7YJAd0J6PO65w0MCbo0eBjUkDwZamUNIBVW
vvQ4xDUcfBt9iNsA0d6uNQdr22veJ8ubJyjqkpWQEsBFG1iTzD9T0n+WnbntU4e1q5cSUazZbCCj
rVoZNV4M+ax57J9wuREIxs9LaDb1pBnCC05BI5CwgdineGi38yfcpxSjAhZL0rxx7Jb4Y1WnShvX
2nWCNHaTxVHyrDb6ih+MMU4tUUmB/MNcbLQyK+o8Gk7VZKYBqHW+uGSivCa2DM9zYI3s0+lBwWFc
M72nRzVvVj7kfeKRq6zALj44XvNh6rSTkvjQlxNFrOHbbVTC7Ng3wU7YjFr5NI35vE0BE/tDkm0t
9CxVri5hrc03cy2+K6W1toowtiZ1fq15JkrTIT3RoZiXpn+aq0mUxHQM6k4hW8DKzri+oO3N7jc0
f+r/9PUqytUKTLVNXJq0oEe8BHO5xdfdbYahtJG/q5usQfpb6d6LPfGN4xf7qEiuhwkYeqhb/d6Q
KpopFWeic8eG9jGJxg89B0Az95AI4aztetV460pn3kW9jP1h6t5FQX0LDkMWJARYoajB6TdrZ4tG
oRWpjZ+4jHyGQnQ9PlHgQCZF9SzM6aaEesSUzpIdPaFDWFrT2SxBC3ffkA43S2sKSkAqWxutjqke
G+mQ3SoNEUSqZgeZrWnBILKvlpaZP1bZo1OwbV41NH5XKYzsFAF5ZZ2OQIAsMg0mRbxbUQLWyGBh
rEZ66IGF8bVueY4VnO6l1ImSdbEr2sSTBFKdPqXDVVap37qYwn13OsYXoac9ci0uWCw/oZMgM0jq
KzTJ+6bDqxQBiYIS2AVwmkgc15XBp+R+Pwu0vmDHkfq0VR/qLvgwNGirqIDFpPUSOcadOcWFH6VU
CV3NDTyneqthcHnyWWayCpLam/fFEGlXgCe1Cg21qQPV6R5xzzvBwABzLBdU3jB0Utr69k1UcCbT
eTL2mUNskhKbKqkVg7GVE5NMY3cz84/2nbL585OJiZYMwq4mcQUV+FgWh3yer5NRjPuyWIqwMO3D
6DHFZVV3YC19h+aw2WdjclIMug1pMR3S3KNHV6iHuMC6uLgsQ2zT9B198SdPRDtF4l3JEPNWgiWC
2U1bd5A1E0zf4a9lQ74I5bXunCMR74jSmgDA55UaN5OPMhfLdudqoTlnOgEJQ7+J8oWxCGwRxOX5
j4544lQgLqR7VgRqeZ/GRFe2inOCzjnRpOXEiNUQE3V+XUXpQyRHFh4u72wGstGaaOpp1e7TJN9m
dCfxmsp79rGoUFW08Bmd2qFyiuNQ1bsFS7Be3VoVjYWGfTZkq+J+hNj4gpGfGk7dWMoX1blw6W0c
UrqvrUAW0xPnSEf6p2RDuuP1PhJslBuYhYzUBKtOZlNv8bD8gW4T1GLNL08cxlgFt+JMRcSMsxur
grMh1PvGsQ+DU5WB1UsCcUH4bciTaIHOmDaMG0mxzflE/1PtLXAIjOqZG5KwTrdH4D7SI5oOVHxG
+pGxo/0hU0NcyUY5t3l3lTjOkzuvEPqoyM/oZq2u2DZ8pH2MAvPAtuRKMdHLLSj/KbE7B5SoPpIj
ADxqeTvL5dpwUL+ulhq1Fxjrc1odoI413RmYHVrSLIc+prnEjqlzlnDJkwfDrZClx5BsirRR7zDX
0kpUjKfWq++HBPOGbNF+DoPxlEbtdsEPCvfTVA+D1tR+543hQs1/qwrc/1G13BbKjan01Y7j7mTk
yg2iApQfUwcVcKAuwR4O8U5K6umifLRJ9uS+UtC/KpTn0ZwPRs12b4wt7CQeU4/6bYwDHlBRPINI
uNSC6DjID+BsRxt78QZ5w90woGDFMi7ZJE2sXN3SDk1c/xu60S+DjuNrqoztvDQt4hakwHNzN+Dh
J8fSq4K87LHj17ZLHcm9STys6AIh7kavklPZFc6NkjtXMULxrWXklNbkW4p6aEcwMODAMqJQcQLe
8kZ1kJ1I38W+rfu5Lt0NO4rKN0nCoPNh3hQoOUfpM13Ye6fE7lPSXIaGbg8i6HUq2Uy3VwNNOh9U
8h+7NiENmdjqDNhOkk21VmlfmnBbP3MyWM8GiMfSk6dy50ZDMHbwZBUy5aac9W8uh51X1C2rw3CW
KVsqivKtUWFhzJsqYE/n+V5uRqGWM2JbUFC6gcK3ZYP5baNovjGqAthCXF5NjYaAWLaqj9Rkbzri
J9Yyylz5j4llJ2j4RdzBNkK7TY8SSQzzwNZJAHSm49mzlCPWozCasZy46fDU19lDRpIuP1l2xHX8
NPNp9KF/n1PkoX0TFuhQMOrqsHedamtWVRHWs8qhPozrz5Td90Zp70r0Pxo66MiDusivxna/fMhN
OEHNkhS7oSYVua/zLz2hy6Pa9WMUgY7V8jdJ+x0rNAOR14oP7F57VtKqszj7Igap49T1D42q5wUI
usrujvweCnSxfHa06SRmNwKpSLluHErwkNi9ZVp82LOhM3LqV56ufkU2blXYdrB2a/dxsHfJYNjb
OhtvyZS/wXdgb1Ag7RHWyDCiiAsgSBc7NxcEOow5m09WwIXqtHeyNa9SYp5CSMrb1lGiNSz0oUcf
T1eFRqGaMWlHLzSmui3FCn6bPqHgpMOkEQ2WLyZPk4qGn07lu+06OJjXaclNJsZ975gxj/uyyHYN
uXahsrp7J/aTjY31EsPNN624mt0HwqsY+sNAna6avWJNRCaJls72SLML1ZLp2wMHHE/NyJAJc9dd
2U5LpcP0HpSEGIl6EF9Iu9hEkWWy0W38n7NhAGkRdsJ5rOwATm9VTXteVOWriyfzKJr60Klefu9e
u4/alFRXInY3Y50R0AoTwja+bUzBt3W23MWyxeKRBtGUTDcTRki57rhE3qG3s/LNbC+ECbenaCmH
U92LbucaxKenbkxspN1XPv7WF8tV1VdbWPedYf2prfw1LrVoZ2YzqH/A6c69RYF1Z5AgfoU0ikCH
hQVnDejzZJcMkLnp+pSZukDFfePHlnuYmpdcLNPhkjyuWu2fWgwtnC+D3Gp52zdGz8DAErOWFHya
TunCjtzfOLZ2SY9EchZNHLYkU1ZKcRPNSn7Qhnk+a05GInTfHaO0Uw/2op4pHICNy9BwgyQjyXej
JrLd96Ym2JeMathToQfPBgwkBtG9/rmu0yz6SkpabFPbhJnt7RQ7AslDfwmDqxLKdhoDiiO7yYpu
FCVmzjI4DNwhu5ln+wFkhnFvFvAwx87cTbH2kNKL2k8qWd9zD6/EsmFRAvIbaOwfNdc7KY4Oy3vS
njQqhBZcIdL2VMXPq1E76oaLS52y4wxWeDsT0BNbOR5CDWun2S+hZsqe873Bs75Wsz01fdYWkWDt
6j8EVpddwkhT2UoJz5oKWZT00KUAq2qFiWYtJzOHaCVxQAeiMpS8F0gq/HKsCOudcUQ2KW0gLs3M
YeqtaAnkjUaQ6ATXD1arnTU5hGP5J1Kt/LmIiru0MOCa22HfgNH1iqGmKo39w9vKZLzHLLMqavsu
UC67XyWIHPur7/oXpZVemNoVfCyC9Ipat3Yt87IK09eOSxamniPYBzbnkdhtxDHHsW6WcGjjA+MU
u6kqeRkzmMo5FEtW7NFuWnecX6lL+IyZpm8NYvtdSbka00uFBT4/lhzUe/LcjirKpIPRsrYe60kG
XUiqD6j8eHk32AxPDm1XfLihWtPFSPvXSO/SEMTQm9C7yI8o4fmskL/HrgELILCie30vAo8kXa5n
gSzHOQ8dZ1sqHK/LKAWiW8HI1fFm9cqDagtOGVM8bQjnqmGwcWo8A0Orvqis7gNnGB7VuINCupaJ
wc43gYQKXqZev+2FPVNzgrhrgQzcoNxnbMmj44yLOCC696nSrRL+uYl2VjdWSqZS4W9m5ENL0oax
MX90ffnTY95AKOXc1p1q7mxvAV9G38FHuPJMjhbz5VI9y5HvzTTkEhROfYM3hhqvvkz4J8dHdYBB
Dp8cwlthcE0bCSv3aVEdEi+e+KCEoXnlhBlyhV5eLlFPQaz5/79Ov9Asf+84r8/w+zQNSyHfbpO+
utKyqvUvd7zcp2lthHaX/6nju7P/+4pRjm2JNRLvIJ0Tbro84D8u/j7/31ssBhvdPfyv7+Lvm/z7
isx3Ygn/85rYjDBztKYsruwOk+zlaS6v/veNXF4Nj0hd7n9fuFHwEu4vd20BD3Z/v7+/T3659vdZ
LpdUZ+o4HzhID97wHtumPLo48A9VOemHXptqhpkUAOV6idCV+u+l3+vcBRMYyK3/c58MkRVVtf++
5+VSvAYR/14nosKfoswEPcT1f5/hcuvfB/++1u/j/nkaa036XrRY8zWbOnqI2wSL5Byff98IxrEV
Tr++7/+4WAuO1fD32aquirf6ZD39DcYecnXeulKFs0LA9uXPJRb7Nwb797rfu1wukbl17RAksv3n
+svjL9ddnuT3X0IUevY+Vf834vv3ht8X+73u8gT/e2L372v+8xBAHe1GE1biUwHZ/d749+Ne/r+8
XCWbjJCU//tT/73T5crfR17+vTwmX7yjJ2SzwwTeH0XFskwzlYHdF/86UUobbf3zz79wT4C//XPz
qG4zInQzb624qMARLw/6/fPPdWoNucSY8Hn+vsI/L/P72H9e6n+6n+ZFvKff50Jf2B6743K5+vIA
E15H8feT/T7Bf9z+z4tc/v33ZsUrm/2cyfB//Ap+n/b3ffyPT3O54z/3uVwHBk+Eo2N8y1SaPjpf
ZIQXFmk1ksoEPxP04y34qHT7d7gYjWfFgsS6nBK9ebqMBjUlvGOS4Sc0YWPAxlyrD2Wo5zitUL4O
W9tQ1kksDznhPnpcBzu6v90VaNvuylovUa3rTLbYNmBeLbd2fOYbPad0prrloxp16t5Lsl0+DY+t
TCk5rgZ6h3TwzSRQ/0kSEppoOAutPlkLE0ckWTMDdLqdm+HLjKIgT9ATGFnP3oM+LDXAdpXrzvAG
WxRpuhrt8G5/ecX0qDVevk1aRBHlVCMu6iwysaM01EtWSXF+gr0BIDpVa9wzTXJto4I6wS/0k9qA
KzNDjNDQAtDEtgLPrhAEsBSmi96EZt5Hd00rD5M6OzjPF/WO3EJ9vxB8Z9hsVyfnhaUJW5s+15Cw
s9DRXQGZol9XYvTAh5KtPt9pgD+Pik12NnXN9un5KCEmeXq51GMwtSD0X55g+h/guZ1Q6TZ+Ksy3
dmyPdT0XWxZQpLMwt7NCuQbnTtmTSJKAHXsdiOowJxI2RM4eI6MMqMD/CuJM26gGXQDCUdLt2PLd
Wb2xj9wkeYzpIS6NPvpK5BIbwcZcuPM5H6Yf4fDFuIP3Rk+d9ujKLYCP5adgOqIqU49AL6cdvbNr
nUhCRE8Z+5YueWmHnyxiAamqrAgmQFU7rOeO0vT7Xqf9rXTuLjVtvmmTcnojRqyJ0/jMWnLailYF
bIeH2Elvy5imPbpAHmtTSt4Zyjzf6yuvWY4KK/OCuPcofxcDVBna9+W+USgQNJKkQ3fRxp3ZF1sX
jUaom3zwGF3jPnfvJvzbe1fwpicYvPSQauWoVvzQzdZIHM+nBwkxK3ZV2gacS73Ozj5RfnoiZoJu
Oq1HkJ7ZPcSS5ZsWNstkQXugNd97xYlual1+tiVcK53Tz0cGOODjRyqXJA4wYjUz2U85kNLFCAnb
25gCX2iBfMswc2W35LCQbXDya0GWHo7ev0RpjpjfxmJaIbyaiQuKXV7LRkkWVD0hCXIaZpC7Fjo6
ZVvGIrqbwc8vrfunKSoiz9T4Yx4gRruK4o9wOUbNOFFPIPCwwsrlJV/KqnzFDUtde1pevXaGiGju
NeXbWaFoemqkB0CSpe9l6h1WVhc6fxFEyfA4ay7+NO9aAonb1AqV13zoMK7nn3mrye3SsjCm8Nhs
ASEm6wraAjGPS6qSEHIqaiGkpCyc0v7YjxTFNe0MHaIPS7qvUv2wWpJwvNnBg909iLx9Qkxf+B6V
Sttr3rR+uKGHBqDZ6FcL73OtRoZviozKeEQKGnp49hvapGJWriPkU7Q7MifBs62QgtBq92ShPysZ
RVFsa0XBHkmUsDPhMR8NV4tDVZN7XMgWt80vsTd8gK3r6BrXX9nyugD4RqaWfKopjD2hP7lt8jTg
PoBRAUdlvPK0rWoP3kc/STegXDXNiPEyEto3dqT/VAV6atV+y0aLgIzlZYBIYOrcrdTGk6Giv+sX
MwsHJC19I64j9CGUpuZdniT2JoXUtZ//2ANIgwKkqXyHpE1fqJ9vgbQHo8QzaFNJxCTB2G3SCGuH
CpEUzEm0MEHMMeF3tUQdl30MfEmbrkEIg83i0MDuBdJNl7dnj0jUSOE4+H1EfYX9vSut6A41Sh+O
EenLawvZnsrAqCQDgULFoShex1gWxL4Q1SU6yhFClC+NpRm+RRxeMZG0E+fjEtidSkFmoiOGyj4U
SvFsZ/rdMK3F6ZfBpuvbpjlWSgQRqf5VK/lXmeqfojWocuBUB5Ydb6RT4piRLNfKiPxeDSGNW9DV
Sub4VUOlMJXoOse5flCz9qYVM8C6+bqRFDoFBSt95A0nwN0F1jsVJlI4kSMAPK0507fapLVNNKQT
s2+Np0MNx55fpMrtZotehPJob8d+ph06uupEOmMeKmoAQxS24EW2rQ2XrQnrybxN3KIMTOLbEw3+
ZBz1fSDHCP2HOx57OuuxXZlBy6wbSiND1z4OUJgUejeI+8i3taopiAzl021p8EWQiYzUoDMwolFy
7B1d70fYBbjdS3NXm/rOWsZTnlRP1aRuTXjC2zX1GBNE8ZZaHGZK/eqpdXYkSjqBTNK092iA4dYW
z4QfF4HZicekWz7ryX7Ra3Q1K2nIbrd2PJ0WN3CAp/maQMqq2fapbpDR1IJOak1TxjbFARSiRj7b
DoYD7hKUam907d+9uHi0G3k92URHqSMC12IvzOItnzgmsl5sdcnawBiuE5CDxYzPTe0oauWNfpuS
BGh0nJ8wZaxiz64b9WFBry8dbST29exzbr7P/fQeC3qCToEk1IVm06d0fMv8cwSlb7TT29Au3xlN
2iEGZz6kB2mWj/RXV1N7fd/gKpWpQnc81/hjJA/QUvtdvaSkwGiAM0sMr6YXfwhXHGKJLYfqZli5
RI2NvfMt4KBi6adxThJa6ldAhJlpOZfMcdNWJIFFq0eor+7yGEKThjAixBS1m2zv8FYKWGotbc16
ok2PSS32wV7BfkiZmxX9qi0k++UIQbvp6PtVR902UbVpHGD01qdaYjxSx1fJmzqozUva5C1Y9uKZ
6KorRr6HlDzjjZQOX318Q0gP6nV912ekw9bRVuwFJWTB18IggVQixXK1IZwzfU/mlWPqNDepu6oX
esIyxAyI1IO7Wj+QjoWaQa8wqXD2jm70Df71WOejtSIVXlCFXOsevAO38B053jV9DK0JMQHMt8rP
xuLNgWOKPqQefEHAF9wIasMLx0ZuqjbgWpYNnTayoplCchWvOSV3JqEoB4BNBNPf4A1AbYMZCM8M
p4t8sXvKckvhThtyGc5FRoEElw/fJhFcQFDix9ouvpvVuFL2xYj0Wj6lFOL3XUJXBUGPg2sBjwG6
8yoerpBuJRs0jO/YYAKGXH1rl+3WEcPJ6LxTX5OB10Zo6YsUzxetdUNBV4CFusxRp7qxA0NqsSjy
G3zJDl+j4+AgKFFZBVIn/FDgYf8vzs5sR3Ll3M6vcqBrU+YQZJAHR7rITOZcWfN4Q9TImQzOw9P7
Y+0NWRJswzYgNbp2d3VVZZLBf1jrW8xZQOjk9+ipFdccYiY01Cu7qYl8JCogcED9YrwZ3FvvSx+7
7mxMxDa3pb13g/YBgCvdnNe9ofldTZMGm3no3urG24a9y1YjhrLgIZnLGNLUbEWysqw2yOa5eSjC
KjSBFehhzk8dQWqeQhDp3YM7Z8+Sol7xBO96hQ6c2ngiHSMpex6G8Vngx+rD4Xr0Ei6XKr4zOH42
Tce9FgQpa8LqHMbljySUdIWAFdcZ6WSNe0Fw8mGMqFLmuqH0xiQUxO6Wde9VF1Ynh2IxZMjWe+GF
EgRGpn1lxukTtfaT61hqbYcG+mhz/GQqxbLF7ceL6/GoIZkldbv3UMHikM6tFiaMx50K6XbF3TEA
XGF2a/c52yay51fCpQZzMrFNwvinJ7y3PdmlQbilPWrgxQaYdoNvmPZIYaXxbJX0wU53g8mUZa+W
3ljMxtm5fjASK3as2a6hXbLFnKN+hy7XathvGyQhoSD6oDWu1nZaIXslMXQtuWi0HzMw3+MyPUC2
QF0WtSclLrnSxdqLEBNnOYXobJOn16Tu2sOUk8z2Vd15DzlgTFY7lifOZDL4SN6BpyGwxGrkt314
k/RCICKpXkdy37tiviOq4dj26q0SwEhGD9GYXkaPSiAZHVXw6A4LUUgPqTsx5aOVxQDuouXQQQgg
TmG9Mu97Z1rFhf2edHm06odpLUIo6cKaHkwd81LCHRjxCqcwChfJ2beNoGSTtUAUIVkbDkqQ8Q0U
FHufx0xyl+b5UPm5weskBnEJx/yKiG+ccY5L1uMEdzS1nzUYAwIbGXLV/sVsTpqxdfSRNYCt3YsS
1BPI4OWQKjEGuvhApye4HbM7BGAPUw42zTpZUfPaR9aHSSTINiB3R58Cf2qNZD2FWbaOaypC2+Pq
L7XJ8ylMQu6QlILK4mGBpK9MrR+LdcXKGbtvltq/5+YqrmxzPZn6bYy6fhVVcpN67O41j6tE2ua7
7brfMfslrILlwTKHfT+ZHpsH466yPaRThoeo2MI6l5bwyWxoZLHdbhBg7Uc3ZTFuTmsDUaQ0oIqG
6HnXhoeEB3HHC7HWhzpoTxoCxapE9Ndk6jHJiqtId4497Ky5pH4eWo8dvGGSuEH240Bq26qEccoo
4EWJrwlJEqmSyYaFFT6xpruVxfAqm+Ezztv9zFLbMY039J32RllDSjYDIe9jja1vHlgIcPEocU/U
8W3HMnQ1JflVj2NJY0e5KhPvNbHRn6B/gnQGFhBYpEfrvipqF7qSBPYWFVeZLc7CYPNJZpnvzCNG
DV1CXIpOPWCJTcRWwBPDo9lrpHZ0xTaMpjscblADR3mbAyXq+yQ40Gq9uBDvmLUjMsnlqmCPvG7b
hAKbAtOR+JISE7DgYB+Rja0ICtq1MkI/hOs5eyTWwDvqSbDnmlzXKrL8MTHoxHoEb/gNClIBHCbP
S+IGIndQZSSUz77X4T0tpD9U+ouWkU1bd+YuGMHZQhotgeuvw0p2SKraz4jk4cm2DtQXeMIpMAgV
takq6b4I6UoPVNL2QVuUJz3BgkbZO3wZx6fe1/B9eC/kqqDBc5OvSUYvURuRdIkhWSPhcZ14JqKr
6bkUceYH5i4DQ7KCppyDlAx9J2G1J7oXcJ9Madh2boKEd40IMrQwHnzC2sDCKff8tWQRXznpI7Q8
atcSQasaKDl6B4qg26gVS4ACkZB3FOWXCiR52pG6tGG0tcBPYnodTyo1PwBB7IMo6Wja0CNX7Wc8
TI+EqZZbbUmqrrjjfU+T9IYetxLo3Esxbb0Mtyo5B2g924rNV8gqtAzCdRX4IusB52Gy2xAGREhN
/FUG2ZkgF5xeiQI3FNgKQFazj0Yoyy51Nrw082uwMHVkjwa7a8JfjTeJmkXOI/MTLz+klvoq2QFt
4bR+JRlW36EftsTAXuYQoWrFL+tm2d/r83UdeXt5M/I05Va84FR+j81ga9r9D0iWS+Dh84o5owxZ
+3kvnzxjPE21hpKjoosvrfq6rwW6MrZ/ku1V6pk7bRmFRwpyMaJLP4uLbhsjYHRYNq+UGp64R1GD
wO5fjkMHQN+04/NW+dyFZHpEByPTH/GgapuY7d+TMNGODFVw20Zf3vhcudYz+pkHmXdUm1BXgMtX
6yaAO46oA0USWkpJt0DBy72JZresdlXtbK1X3THxf1hPY95pvKD1XcmLtyoG61bL0mnTCuulh/th
hEO/mdFq8c544RkLwUM4O3tj0b2JMCLksYF0j2DEpYfFJYu/q7Ny5nC4HnvzxovCW/XNwRuEiPkq
6zxG/W0m6NSc2kS3M1RICPSXqG7M1WSS9JcNDyM6he0UxTeJ7M+Wh44MkNZFsIbd0ASeB2ze42Td
G+9Iqd8lzuVG58JM7ScZOffAtjf4868ib96lLRaUbDo2NXdLiHXaHfeNpb90rf2hSSQh/FwHTFVb
3LgMYxKe/3KOrZVu9oequxCpftVwAHgiztd1a7wGS/PqauGZ6I9VZZTn1CQBRuubT1WNi1bgKetg
2zMhHVj+UXjrNmKRgKuFKqYr4K7NOm4qmw1yGbQfhehviecmYjSx6Wm6e5mJEyKLhhxETCwhUnuX
jSXfmKZtRJ58UwAQyK2b7QpY8WeUR/vEJnsRb7Ge2l+RWzOnqmtyPMEeb0ey5ScF3DoliLzKDqof
8ZPoyq9K+z01mmNtson17Bj8PP7bpLU+oqC4rWPb51sA/notoSE083AuNOg3qYN0IwZ/MVh3QUsS
RRD8zIX2YC6eNRw7D1r61qNxsGdAf6GuqLlMtJ252lit8Qmi8WB68T1EnPBQFulXC2+NFyp7m4z+
OS2wqhQWTuOm5GeOh8uUDlcEkt9joXinhHgnvo88krLf2mp661Q4gE3jQa7lRIpEcykIV5fIm7vf
SeW4GzkyN0D8KPlj84hqnWlC9OZhCVp2quc8C0+ooO9ydxArqWuvczgQJOodI6+4MjnCgaLs2rJE
YjCYqGpaPx7ilzirxfqnstWnbWUfgSL1vjPLW2KUV0jYOFwc3DEB5g+nOs3F4AfYXh0mellqqJOV
5URm4MSTaEgK1C8TEaoM4sEEJqhi7Q7yyzzIUzxD09XJ8VhpZbhzqgL827qdR2L/ZJxu51CesrJ4
d0T1hnT8us8DlwQ6ByRv9ozbQfpat/GK8iru3HBn1slaDl3oS61YW8l80YLiCOyWrAXb8u0O0g+P
PM0nXB6qJkLRWe/3ZAIhlUNPPbpLPBY/lLK8u3HJWQfTRFdORcdVXFxZ2RMEmQ1I/5s6al+iHu3r
cgkSLmauCsqjbehwoTDLv2D32zERfwlke2Fyex00gU6XYA6cToZvJ+qUkWfZRuZrPjqCRi+irB3U
zvVm2G0tD8Yivke9wHOYCF+f4bHa043dt1P+otrkk+73YXDb9iDxg1jFHGwgCLzY6lyr4JXyoDtE
ESVKwKD+rLnCr9FRrRHbA2/OTWjawOL0ZLIoGarwnE/aGXiudqHXfB5zZrtzJ7dEWRcblBYDPT1C
HAw1TMZFlpLhdlWUGgsC/gEYVtonfS9pyv2DiAN3P87aRdGVH0KCKkLcYsc+HmgatXprTY22Vgmi
ezXZu6nJyXfK0DJXIMrZREgaNTfSd3lg7CayBw+25iLHnzx3jQMsv9MmknLJf2x2vx/+8d+CfJ9w
X7K+2cgsTtECK5NnVWvTxoPnziJ3ExbjiytI6M2tbutIPFWVNx1Kmac4DuSbwxzZwEC9klan7fl5
trNBodqJgEmfka9pbZ7mrG52PRV6PfAM62sGkHF7r2DRdy0IqNjh6QNm/CCM3tvJ4EdKcg+mjNVQ
xdx4bqoeuSQqggZvitYRPFNalPbOYHzjBuamocImb+nDSiCaMiIiajNEQIpFPtKRYNUOx5JbHXGO
LMNzDdGmu5eB/Iw8E/OLWCUTh3DQBQdrjs+6YGLVeuazl146pAh4hK+q5cvFywbGcmAHDtHb4LlP
roCI4RZ7gf9m3U/Jedadu1xdqwQMA8qa+yLE4Y6R6VArwUhTXuNhXNXS/apHW/IwhORlZ7fJsjrw
tJyxIdxzoYcDLgiLO8IrJqCh7bHr0T1WYTWuyCTeUFwP3NbWoejFN4GldG/wU9CJV2nEJNQJupUh
VcOVZcmVOWG8AyF1XSf9y5g3lENjgq3Ryn+GeG6u2rTdhYy3dZtO2Qo9HrATEBZcVb4X6S/xJK+8
8AcVVHLS68WLQMOpltT4Rkvu8+EpsLCl9IRRIs5EHlti/Sb+HJUwmdmul9A7S2R5MGR2Sawbz6nH
aZ22QOpSRizQoOydEZ9Ex/TF6cWFHvvB0fPnJnczX6sxGPQGCIqQsMHcNXfxIoVLUGTyJsIll/pe
MDlkSIVOk7Enxl8IzSbvsam06jhrzmW0U6KY0IIkjXmy2IVtddd5nzEk5gOjyqBnudKHfFazMN5a
0pbInYKwVGTuOnUcww/m/sHIyHTUrQpnMaSflcXAylZfaVLd1F4x7LNpcRdleEZMcWhzcpWnkMVU
MzN8kjJ97xjy8bQpNcymTMygsB/CpF8KaPPVdvC/Mq0Md/zt+kYH/bseTORty+opeKuYsGBc0qhd
2zPGAUyDGCrDJRSGYuQ2APMCZI5hZ6drcIkvvbYgaPJO+V5h19T8rD2cfiAWkkwJxv3dwL6MC8az
QuIVonqDeA74XZ12YIJZAjV2w1tDIj1z+avQhqvQMbcZiSYyBsaa1FLqkPRYaOimdhFBLWuWr/pV
y9odRymHmDQlHpv4qhD6taeEtRN6B7t8Kg9zlWDQSIs/cltIkkdLHYrmNDBvT10sDUTaPAHchIXR
PrI14/0vZmBzTGQD0qeOWclYnb41x/jqnGqr3xJUUK+HqojPrWR/WtUM7ZU1kl/OVQwDDFhgi9yT
BuLF8wq/sJf6s2xteMQHO+UkzeLyqXBma4/nLOEIK6ejaJadUK0vPNAc35ZMiYUSmb2CCdn7IuKy
0AZhntg35i03Gm2WYz/lGbYxaRQBINx1YUKJsAeFb5ZbtFHuckteZyNfIp24ha2MQHMhhIWKrjrj
r30me5Af0mgdKHspGhpu+00+PtUOPzHhY+7aTDGYjaHDscZKxnH7Z9uzyWXA8O0ylDyF5a3OCIUr
ikU374ofpc0SwlrT7vG1DTVtrYoj1FiqLMmuB4AySvAk7PeCxn2la6BQzU4UO5bFVgT33UOGGUU9
X69618HM3+Vm4JOW8gyO4ax62UNNSEr0lFgriokV0QxAYIxn/pL2I3KNV8AOP5TldBvpdseQHSqD
Q8/0agAWjM0d9WW2GS/RlNz0i1PXDdynLOrdPT4logsrpVYtGtSNWVX7rjjVBVeyHeCa4kaCzKKu
iKDiuBkL8yBNnJ2UFTbXnFDG1xja77r504/zV1dUt55KfNuububG0Y8NBG69Cd7R7vHZwnQwdD8E
kKU2o+LIzKh4CF7oLwM7Zgf/VBL1fhNpr15NeE1n1Pqa8w5JgdCkn83uZ5QKdjqsvdYoY6k1ZmqR
iYqVvnZnlpyV+UiSLo/tQ2IF09HBirOKaX1IoaWYDctxqylSYVR832qZvq3dGxPw7Fbq01M/Aqhq
dKbCY/3YkjK7cwZ8d4TUgQHywOuMZM3oWXgVAZTPyCVorB+zj29cun2aYJ6KfT8+C5N2oMOvtoo8
uPmQ90s7ug5LXAmlxdqAWmVo0POW/SvwCDTdwRUBvv1KdF+Dy0BfJYzg+1B7aBkKAP71VqFZOAw/
rMeexBuecgSzoQV512jd60hOkMNicciT5FYTCggN9HNaJHIdSo/5tdHT80GNY/ivim/dGj7aXqdi
cYa9wdmzS4sS1mf2gaMczrGNuURz6YxNWd/xEyVcVfiKamVnu8gC4zlXm1RL9jkBFKxqrRsyDZJj
iS55bVXwkfACTso7cR0Va6PCaxO1w3BRWLNEjZBlBJ0Vde/TVF7zhE2ogq0VppIYJuqSO6m2U1I2
Z5xlTP29RN3os/pKGrQgbZTcm7oXrKOK0WtU2hD6KgYnGOi668JZx7n2yax9eNPCPdtXZOyaIA+H
Nds8Fp9SwgeVgtaobi7V4sxJDH3ehVDtruPlF5vpW67BQ/79T/hUPnubyQNp5fy0jfsAuGDc5wjE
lxCWBW+abl2CWOmP+2mjKs7hQBkPSbcE/sb6c6OiYWOYplyH1t518IyJ2XsO4wiozJLjUTb54NcB
jUw+zNRCq3osq0M1Ng+9VPPOxIDk98CUxlSE7I7ZzsECgXaOV2nluFiUWhfvr8EmjhKOM9ZBZU/n
lZa+VTfdpVcuYXq8oMWMX1UZ9aX1WjJ9Y5CUfD4CeK1lvVENBN4EE0N+xow4Cj+GzoBJKlnLJ53x
ZDmVRN3xpqqCVBkCD9C++14tr3M2Yhss7MiJUc4HStv2rFiNTGs2JdCyBNNW4PRYw4kbr7txm+cV
8LDgApTsKnToVWjL0MEqeLFayjyGfFicHYoiZ/zmyAXGJt0bw6pvq46UnNiBxDGx/xQ8l8KspRPA
mxn0N0mAazy2rX7TFnm41TLwb5Xh/ki7x3vYPo0tSjNBxu9aTihsG6z4ljV/iZFwcgs6a/IjHS7Q
Oc8+AWMjr5EttR+RH6qYwtNgqcc6RUzRcnGZzcOYNievRuGDT9NHZ/5opHANpCc+BSl4FOLEDjWe
aa0DU55NEmMz9i9+HzoHD8nPkbTPR2PGwhcqjW17yQsgxRfcgF0XaWucItl2JJdjMyTZA4QI9qYS
Jz8ycuR00zW5DTUTieA1ukGBwqmyDobZ78x2o/X1FeCxbIcs4zD1wbVqWBBLZhGpMSLVkfyb2KCe
88L+rufxSoA3oErdREF0wpBcrLg6NQRBzTYV+LTSpTpjj3LtEMpFOdtg2OytfWW3BwNiUpeP9xro
76sOLZCpbB4D8R4uhU3xbn2bqQXOGFaEVhLG2s0pDwNeN7MiSBbRU+1Gp5ZdGjO3d1O07Rn9J6e9
O221tvU2DRxlT0RcLfEtAXTGOuSsL+tdIwgY7TMe5QCS/cxQb5kTY60bsSuZ2ndod++pSD9aiMpc
/eZuqHhfRDysYeKkW2duwNUyhCQB19fgs1O24uczS5AgAhcbEwY2tjYvc49mGeETJ+wxaZNH3v87
+VHjl9yEzAsY0zL0bzwd3yFtlR1+j81415jyW2Xtszs192whoJAmWsiL3rJ3xl1WBbQDwljUO+xR
NTzXjgBvpEeeu+pychmkRowesiPrpCrjwwgGMEsFOrFlm1W0IcKXzAUWVqhDPzqnvj5O1rST3EEF
6r2cgztwtBeri39qEyc2LOtxVwJqHgLc8/V3IZtnT4VMo4vyuiJqJODJyZmewa/b56K/GgFK4J0d
WJ74nRsjqdOF2hKjwbpaZr692Fw4fL6k+c1C0/Wj2bsakaRtCkN8EkNP5pIeHWEIHUd7/jWUXykA
YRTu+dkBFJgWVb5rJ1v3kc3ZVBcQGwtitIYxPDetqrZhU93hA/N1u+T2T8WxpikN20rDKA96IPeq
lhMeI1nyHUFcw7TQHqwlKCQApygcpjiUtzRhTuhr04AFIvJOTDbWY0OWtWvHhj/K4iFS9Y3VWZsR
qAPfRrwZ8NFuXKbl65qZnwMwd1WxLl/HEww9aaXnxKluQ1i3ZD4oNlYjS4wxTxhWZbuq1QCUqOt2
1g2ozf0W1wR4tZSiTDX7sgD10TETjkmVXLVj4bvRfBXDryZ6rSp8XbXH0E0OQUgGGbiIkwGA0Ydf
8xzTLGYjfpe+oQQgeUEzKPoBQHwR77aqEsAKXqjFG20y3522uhZ6u8+9bPJbg3o3I6meeZClrYus
hLU93LSh9aHEKbQ4Ncd4kKzDfpag5FLYECt771tO7TvDL1G5T2xQdmMRsitJTxZNaRRSRoyheS2T
8Zrckut46FB7ENobZvnWYDzg5M7NaGKGYzxV71SlH+HKgDarzedmhHdTMTC1czArbZ+svcK5FLN1
T6THneBM2bqy26X1vPOUQXwjPGI3WXclCzIHZFKSMI3EApdgkTCr0dogo+QjN6TYUehiGnjGepsf
yPjaTb2xlW1LVcKw0StGJABadhZj/RUk/VfasKtI5pVR3RHa23HTTFhhyhd091/xaH93fekHkM4t
PVM7XRvZl02ADCu6dif6YCTLwh4DGcMz7doq54fIlk+JHPe6aR0wZVYbrTXP8aAteFk0Oh0PRLvB
a3v+QUvtV7rigdHU694TW7viCasPH0jWb7L0Q1gL4CA9MNS9xRJm8v6Vz3PgbWrQB1idjEevrFEj
ea9Rh+ucTedZA5NAlBegwJC0dzt37/FaMeDO3Ue97s9dUF7/ovz/++f4n+F3eVNmU1gWzd//i48/
SzURjhq1//bh3x/KnP/91/I5//g7//oZf7+KP2uU9z/t//Fv7b7Ly3v+3fz7X/qXf5mv/ud3t3lv
3//lA5/AKnhA3Xc93X03Xdb+fhf8HMvf/L/9w//4/v1XHib1/be/vKM7KzZkYdXxZ/vPGQZSeoQR
/O9DD0DnF9+fbfzZ/S8+7c/kA2n8dYknYBdjWsQckHHwj+QDaf1VmrZk+ildYUjPIXPgz+QDYf4V
9bZhSVBkppQIaP6RfCD0v3quxxTNsm1pEFlg/L8kH7hL8gLBtcs7fvj6219sQWozIcS6KVxD2rpu
6vz55/tdXITN3/5i/De2Zo7nlHG/rzOdQQdbPXQdZxFLyuoZg5Ldti+t9pPW1p2r98mKLIPWLzry
7dKERrxwM4ppCuN17xbPigAqvXUf3N5Nj3Q0wamvfsYuO/cu+F7JTCimLoSDBKufLFaZ9N566gQ0
FMzFS3NMvGEpaGqxYxUOQQvF/Bh7RNLDIriQ/H2rPA03oCXfifF9lJ4JQchaID4QrzRs6/JG9+1g
YEFPcKxRoemDdw7dMgfONoATMN4TAy/pRACQPj6ybwWOGItbb7pjlftQ04lqc/FQz9FPVDsXx04+
usG7xoN5NdTBeWyLY6rXl9RArata1GNd54De7SHfRmDUAwzgQfXaZPUO2I7f6C3Ks0A+CSu66WT6
09d8846tXihqfsqwtfC+8jJLx7x1lH0iqPVsFrxOacj3HALUJm2XtJatlbO3DgheHQrKd+bphgBR
SlPjJS8gFnahwdqDR5fOsPjLqsgvqEHD6bxsQcPgw+JT4KWhVPICusWc/iBLGaVOV2aKYMwh4RQ9
yt4V2DQjCnS94ntgrctiLcn2ulhM0ANcF8cFWOkexOi8sRj4DAC4rOJ+pr5NqFuHnCTv3AZvC8TQ
+b1SNMDuzvxmsBxOBJuGFKT0ihzCg0Mg2bpPxe0sUX4ry9wv/3AiMAX8vtsBTbFQz+HE66AykALV
6D4nnbnglMgxgplw24TV0a7Gfp0jYndI98SsDVJpqDaLAx5FH0dxM1w6lP/ouQo8mzXxuTi/Nvoc
PqaECa4CiabXK4ufxgKXlZG1RbznJZZcOvx/17qNzUOtMViOymfq/f6EIvYzyFhtt7X3kMiaU4U+
Brp2Ay1IRgz4GiRtAOOTGdsAOjFDTjdab3ya9aeRxtqd2QQbI/OYVXRK31gRWjYnYLRyFDMVas3O
aE/S4+DW1qJJIqXKloc+kIeoL9a/Nws+bvgSzEXmymCLpv8o2WMxn6zbnDkw/GnvoRrDZyLmLmnM
+4t6INft2z6uicw0QpL8inibTuQDi4U0UxX8mNR5CQOeKVDjwcw+R1Q8ShWwKQrzDjdjvQrv9KFj
yOLJi1kCf3DhTHaZ9w2JJYrzO8yF/qJqzoT+A496ZEq03HhVesgiQidzVKvMYX5GoqlWpsmrwib5
2R6WcOlVIFLuBP3ZwELGNTrCKdNYCNdnMXCJ4BXGjEpKBsvVmjHXgCi4bNxNW8Lb1Jk3rHmqvpA1
gVbzkIfuQj7iFtO46VjFUrpCoLa4HGLrQXpUob1K9+jRjnP6kbK0SV2GGyCXV+zFfnQj/BG1gbJ3
SyIarLFxC2/kBleFgq7ETVP3EH4iADVpmR8qge4syoNTa8nUJ6DdoptOPixDkjI1UtSz8n8paqBH
HW+hFPLBrCnJXNBE/AkKN8DfaJPGdEPuRwutJojR8w5YOUh79WTzIlFvAMOqLGCg4y5q6M05PYGc
J+tB3RSKEyhvCFFh4ADvNc0/CNgSIPqqQ644WArQyusygsnV2L4KWaaZOtIbPXK2dWbcdSSrMoGs
uj36VbU2FQH2Q83WxzOXe7aj6JtiktoSDku2Cu9m6f2YY5autSbbNFGFsBIvcZmqAPWKdnIbbdxR
Zt6k0XysMRz55CjCgomeGoC64HOA/E6DRYWExrboMLFUDS2m14ptncQFD4OU9SS7eYoZ3DvwAVnc
e7F1T4SnP7YaTFpmI8JIy42epD9WmTP90Qo4yJF9GTTewV6AJS9CZrYQxiTycWqhzt6XoL3X7MOq
Kz2vUaR2CUC6HB6vJ0uOt3xgVQZgAKo+01f8NGvWGTie8M/2jMXXg/CYPizauWst561gH3s2VfDJ
4nYdGgbLVJXQ2Wb31sC7ldov+B+AMYHY25a0i7tqUh8qxaCMseSBUZu5xq7BrZe5yMJNUpGBRPye
JWFj3k51SoPutXf4Ee5xz32BTH2sHcC6bEo5LJzwRiKhX67y0du3eAhQWxIYjVhbDGAdSWxBVlxe
Y/NATT9w3BaCytFCVvv7wLIj3pJZ4xsttYb5ZIPQMvAYDCd2/GH16nqkDZBd8ROJfJfM3WtZcRkY
Rvala9yLudXiVjbzXS5M2497cQganXh0D1gP6b6nKvEqwE/Bzh4xb3Pagy45aCFiVqJ9L+zKrwbM
ukGicwKz+VlXMIw7xAsURzynZv1bd9onqne0/9l0O1ssAGZ0kXE3M3oKeRihauAoHw262qWjnPu6
5uFEQHDj8XMVzLNkkr+jwH6uFX4mNuLxyHOSrlDp+jcRfzCRghH+KbVyijpl7YTvbAL6da/O9kCI
MSQemkD0rUY1M4Zr4Ss5HDZeyuBmISrRXhRboyGSMY91kvyatZaFHFKh0fqd4m0ZpPbQ9DNHhQvB
M+jMW8B7LGnGkaUsB6RDM7EC98eWhUZjnfWnagyQM9GYBCCQ1wzdOJOjgTZX4GUxLpbkfSVTjv0O
4Qy/j0NuHmtFAt9LtlRfSYzlTjN2DKh7ZBzawzy1LyOERyJDcTyh5FuxcbrVNZRZhh5tvY4nZWRd
2W251G+UDZqt7jW2NPCUrqzGCDjdMLWwfS/IIfXDUosuS+kSs5eWTaOtpGlcpll/+b1yPGvRf0Cv
dcnTjQrN8SVRO2xvMvDehZP66QzArtaa66EP6GvzPVIiHBQXj9aaC0mgpBglS9UouDFnuORtInn/
yaRODBUBcZuw9hXf7mCwPrbxbVQ64XidTehWH/lRx0xarspKPpGbQwihRpnlLFYokg/LBSCk+gSq
m7jjJS/2puO0p9Yc//ylmsp2SYlhlDDVBSWT74y9d7QIvHNbZeypwF+jCicjwscNDpjf4ng41jWa
Hobkz5k+YiYjYLc17+xIvofSJt9FoW4EpD8bx7Dhlz8+xhKebYj+cBa+V3CMyuw6ScS46aALQ2Rq
jr/Q41/8MYBmJkTJYoUGuynw0NoEHx1VTNL974e/v3TLHwTbKWzw2IoPsJ5YdTXZHJ2K7a7DDgTg
islYL3evlyiabdpg5vXcmsY5MZy1ZjHBNGuXcdtiYsH0iOpvbMTFyCEF6jFS/gjC9EaIKjHWSdp5
u9wsmL+1GGyL5XspeB2PY5492rWXbQFR8AdEhGOyizHEGBWZu3NrhEfgxXHF8DUxiA300mAGWYzK
vmO8EBXIhlrdL8wQ0vhkhGfptHh7IvKoCMGhaG/CMwnCZ6009Z0VWc7RJb3s6LG8ixxBOj0rlboo
7gP72xmL4L6ZWQ43Xv9ZlrTBkdT783ybRc5FVSgmrcy1j3wVNN5vyg2dRftD6HNPaGObZH5Vc8G4
jT6ivg40xJzLb1NpUuI42c/vR/CG08WLwRhhBs7D2uSIBG08/v4OBpBdyPAkHalOSRl329GUr4VG
QnfFxQoxw3mRutNsSxM2DORCADG6RSbC//zYZM7iO0X0lbeTedTjEc33H78VqVgDBqJ2DPg6Wq3M
o6EFuIIyplz50IB2sdhpxwQw7crcPFdlzyI2gZoV2qyZlo/MIV5y67AqEQjVq03vZtrp95dm+eM/
PhzUkxVDNXTKVvo0KiiT83Y4sTIwfHNQiyrY6YmN6OkNJUVAWsTD2QkiQulMm91bHV7yWbdPME3s
U5UXzh+/C0QtN6JF+/v7337/CjvxIzF0RwP7nv/7X6zlk5wCgIesgah1jX5lWPZVMCQ9k1XtpEa9
fk3rgIxMW3dYEuLdgK3fn4ZqcK4mTTsnACnkLIb7uG20S5vbp2Iwmb1aQ3aqZGc8aA0RC2bphLvf
D+05ulg5lGE5UJupQTcfsjgxzmBpFnRRBmXGyNU289wQ8rc1vLG33MlRprckOyNsScfXHAPbk+pY
HmRogBlz2pTnxN+RfQHWQzoP/zRf+HMQ8x+oTW/KuGiX/nvpxv+tWxfQQC3H4WJxPYtpwj936+iN
zRmaVLdv86bYsRZeetUYtCIGPvehq6lqLAxLMUt/Jt88vf5/vr4w0Mo7ri4t/d+mBd4k/gd557Vb
OZJl0S9igy6C5Ov1VtfIpl4IKQ29CzLovn7WTfQA3TOYAeZ5XoTKyipJlwwyTpyz99r2xABJw0Ac
X8XcPCmPYpKDIJNZZr8LuyVLQ8v4EGJp+99/Nq2X//7RPWlJ2yVQGgvxv390in/DxTOpkXxwTnwc
GFsMFmM+YaSF3zS75s6M22j596f+s7v0z0v+X5pd/+WP/y97X45wJE2n/7n59ZaoiNb11782zP75
P/1n60v8w3Yl34dn/5Hr+S+tL9/5h2TS6rmBJ4QvAudfQj+Df9B3di2TvpiUtmXSFftn6Kcj/8F3
c1h40vNtmw37/9L6sv/+lH9fUvx8h/aaRAdF78vnA//r0wSNrWIiF1m7bm5uMkBb5mZluvZOokso
zCOsfXgatl7TbPPZO5Ltm7k96SYFkuBF4QBQnNKBjZnzN6zBp6on9cQemaaPqj5wAsh2fQa40yTU
sqgxNoIOwsH9OlvoD4AMrwI6AblD70CbGGslWdPWePcSPL/aPzRm+yzt19nHhtAy1qSmOecWoEYv
fsr+zLN6r8MRiWZtbpzAIl8qGj+H9pq8UcNiBh6OuB8f9Vr9mbbR95ho6FoxJXwt74ktT37bWiss
WmhG9tOfpFUrl1x55jAlcGTP66cdfc0lnnXvMJgRzC4bp19YyktVevaBpHnG2Z5eZaSo5SSPPmxY
rr8nuZHpg8cAKarh0QYTad1l+cejCYF1V14ahSuDKz2sJsQt6ZiH+OfSuzLf8uCXI4IXxrHnNAle
0UeiqX9UGfmjduH23ZOwVxviPKkFH18KsSiMlFOcgLmrCvBKFTbKBfsMmafxjOHdLBm2QAt8gBNC
F/cjxZJHIgZ6lo/UGKLNnCbbbg7dZZbw+9uOg5yfZc/IrPkgmVW7eXmc4PiNgVef6kQe84aPXWgN
rG8eUPy4ydXWNPZFWAJVFQbiv7iPNmUQ7RzCMy+F2f2qh14zNE9nzDJh8Da5k4VVlwnKRAopU7OF
PRQW+uKQg/IcYTRGuk202A10h430AeMDgSyXflIhPuq8BSyqu00WXCfCFA+aUg6O4+yCF3ytp0eV
FwH3krHFr+JGx57gVQvF6MCBxsfqPBr8f32+rR5EfgZJLP5PeGs0YlQ2QOu030RSxni3CDVKRhXs
R7lLkMosSQ+MVgUi5SnNf4sheBmoFIeo+jX7xje232oz4KVfm+HEkcNdp3ldgahbTqVwtqVfnjCE
knZtcWZPYv/g2yaCuFasCj4WR/YMN4PlUGpjrDHwmzGI8THTutUe4OkRFkmLbDW3lpUsnus5pYqy
pu9xtId1aqfqQBVwimSfbb3HoyZGd1gR5oGaKvfLw98vqgBhMBscEm0wJQcjmuxVhCWAfhO1c/f4
4uKrANEtdkhlysOI3VoFP1yTFpISBnPShVt0PzPf30YdB9FUAcpp6a6vCjXSBlfgkTE4/yke1fHf
JZtQvvJ6AdMcV79yr3hXhQkWMV9HmuD4kTQtslA8cz9Qh8q/xfvjS2jk+2Sah61op+bQUmYdsoUx
A44ai7Ba0UIXyzQ2DObzuCOC2sOJwIWhPUFUunrN0m6XEjkJw17QMO7lfPiL9wiBvKyHEucbPc72
WJntTXFW2s6pfPJlKjf4MZ6aRhhbGeQro06vXqPQCYm4BeoAZTqKBhCs4HZtN1nnXT7vOUJuusjs
9pPUl5jTP5QxcO50yfCtDIW5zgdmmIQ/7TxtqKVsXbQfj4NLSnT9RvUmHkzaTog6mLRqkJwPDEmY
iGfGUwM6ErhPpYmT2iEHIWxGYx0P8Zcft3rT8h9ZHgFAqsim3ZA0y/mXmdE4tR9fQg7g/nDPhq7j
RE3Xy4If3gBpptPwVEcel5YiGCRgsR/hlbWjN2GPYaE0hpXTr8c1p3V9AN5HsWcg7DDKr6FA8KQn
6xqR60fwciKRarffKC4TcLPehFTPFqyl5iYYra8Mj7sE/MA7cM5FYmCn0x0h8ok0jXglEOhtCf2J
pLq6tu88+VAu8tybYZhRdI/uxh+Vd5jr6EXFY7nNA1Sq4TB4vBH8VTpMSM5dQG0xuHpbgO4kPnYt
ySmA/j1VR+CvyYoMw008wUR8bESjcs9txCx1isrhNI7Zc4nNfxu21LE0955oqVR3haE9spR6m1TF
e6tpf/z9E46hdAMRb8YW8j6UtkVWAOfEWSQ0NnIj2lY0SXeMuaMluZJc9ZDouCgwjRW9Z/dkNfbv
ro8PharU7RFP7Lo0/v1u/rLj6ilWWb0ooLMuuNiQspvAeefScjycuuNk1iOJmh2pQVl31nHibMrZ
1lhgauSJuZMwucAggMBjQMoRwTf1JxsLAo5a9CEdq24MicRyjUdsDKa3FqcOQQ7SA7HCMSygU49K
mPznKP52w1kcq+ZhYyIuaQ1e+qrm2eeV3yQsO2bFJGnn52pEVRkSPu2O5FNmlr8XghQWGy/pw7V4
UkSZb2FzVKtyzN7bzjVPhBRBSkdZe6Ih0aOEabOVj5x/ZYBZWYfEAeN5x55vt+mbnJDlpg4YmQFw
7oE9HageolecuPG7xIF/ijRH3jqh757Vg9yNhOwcugolEp2L7llAMg1zuM1lfYH3Xu0RbEtMVXa/
pC9rLUMLvFuR/yoddhFspzNaBf84JK7eW0XwkgyWuRuoyHhP6OpIKqLY5QYERwuO4dnke63+/gWX
sFx7td7yUsLhkWTXOLGvNAz759JB01G10V0bIUC0tJueSGgrzzW6Q8Rw6T3XZrIJzeAlQkFvGM5b
2GXhZyuQgyTgds/KQjeZZs9kvR0sz+0P/sgBGvs5RHsv6b4UUwZzMA7x3BZrB9vENkVGQHMy1yAf
EXibKj12vYunvq/leB+IgPM845oOVXBzBx+rcN+oI90PJ0Jo0GNUGD0HscbEXZ21ooyzgt3gdy8V
yke0KuRK+lP+Zejg7hiyuGQYM7Xo8cr7HoGv9QmLl4OoNLQP2hvPXtfLVawY81eRe5kx6m7wYOnR
ifa+S+AboFQwHJK6rA6HH3r2o6sF+7m0m2AtOn9Z1izZsHeeuUWHOZYnqtMO60iN8NgyPvqkQMUZ
lMUrTNVznqbbKEvVKRwyYDljO+MSeI5nZcBEGXDghaBf4AxVR7t1nzkzR4ukUMYlNqf4bEherf7n
VEbRlSLCJCwMXaN2422aIjatM/Jia8PTr/3DTadVCkKwTfSr9jPBO5PO4TzTJnV52ia/al4L62PW
ltpFA7enApsfK+9sVQJRE4HnoFA8Gl5gpZBZi/m5SxLrBGsj23ZmZb8n9tZ3tDwGHVYOyxvFqSbd
1whsNl/dFaeUMC2yto1D3ZKU0OMV3KApY9/HxQ+/Ia63tZs4p4FxwC4EcmGOJuAXqFivDetrGQRi
oo0TfSkOI5eEMSriRRjhaYQarHUGev9VUu3xNPm3sVeXIIWbMgcIRmOyLRucNeeM2PFDvEmVkR/r
lFQ/u069V3win7z6Fk6ddK/J2G0c9NV8dFYcVRgS+DFq+GOSn7ym+JmmlUGQHxqdOdXig0ZlFn2i
Lu8R1vRQfVqTbq9y4e+xQ14m7dyDicYCL3xsYjDWV7VgfCOSuttSN6ut0eLmmebIPUQP9gizErWj
zZat5gzlvd1O1nNV8+2yEpQU7tv3rkUrbkZe/WraKFqK3o1/iR4gGSrRVzUT34CpyBg99VrS2EI9
PfJWb+b6BzMiZhiWER3hzNiA1KWNe6P69grVHyKiDGHqlQJgcvOK4cevrfg7HdRFVMUKrmb1hHtd
rsKpRqia4DojX5TUkhwH7dhx0EmlfouLzNyHoLRXQtRkuM7mVvK24zWFyzCkgYpD7ndbMG2fBo/i
KWY7RzUDokayOriuhkEWIwmh4T5U7xNuxZMb0Uel9Og3GDOcvSgml2QpRO1pjIUhmLNVVJRgOrTn
fzwmeUkuxW2aejxTvoKT0pJeHxRQXel0PVVB+sV3CY9lI32QIHgyQV7YFycGC50EtOw5963ncLQ+
cCyQqxndo5EhwMw4alcVMVMF02z3lsV1TyN3XeOauCLMxRJC/jisEPBTJtTVTR571lbk3Z/RqeLn
LEMmjXPmvVT9sCocikPoWMxuI3c/z86Z8RbDAdqvVGrBAntseO3z8KZjIXhyjD9l7aR7aeyJtcL2
AmO3LDK1Qx09b1hohNd3Bt6taHB3/lTvaubuZ5sg65Tts+Vlj+oL/EzqY+/DM5cfmfY2q5YrmkDN
PVN9XZDGcTKyM5eZR7tnk2gOhq6SfSnEdzzM1qZNcSmbAb1DHbXeNukhqhi6qM5jLm+J7l6GgKEs
lS9BaX0N9ERGp7qpmfHadsV3Br2iomDXznxnpqF/BFP7bWObahW4ZXrhdUO9UVvtXaX4hyZsEygC
OkIQAnAjMH3oMjpevfKiggEJFcZKhtHTWPj6KfxBCwJ3VNCqXUETg1B5E0NPgXGkm7xb0hrdbhwZ
JsI7R5siUeu6fQYIKD/PAscaOxM+VY2hiAbox+TE20J5+WsZmhcDxmJZxAU8pEZzfwBFzCkeAO5a
iqZ/1YmxX1VDSQJfhhrfU6Z9KEmPMKKeR31gyx8K0phmwLk6m7nIJH4ZtOFvhsfCTK11UiKAderu
96zd5kiAIb99Kb9UBMZ6cPtm5ZWdeTDmsVtAEQ5gY6fLKGXurFqpbwB/f1gxIlasDxFVH243q3Lz
rZFGw7qf+pgMDUBPWerspgde2K/7cSdM7IzNVFwTjCLrGn/+xpJ+d6gxYnRTUB3FhKtSg1gMhYU+
rcmGkxcOF4B94Czn4BbkqSbBM3sxirtwdPwsfXzfjWtdTSOaD3Vf3Q1VMRwIInKsMXmegX+dipRC
L3a9UxXL4BILCCIl/JeiSbZT57pHw/tlMic62oxpGAA23Mu8OZjV86Bb55D1/BUDv7WWebQvYP7s
fZuAvMYmzzEy5GZqnfDFRakHL7Baj3P9SWOVFWRdS+XFP3qghkTjbsbYfmof6iSrUiUiCKDyjqmK
TSCwKEHGMeAcMFcBaDzuCPiEexjp2+i1rN4hNXekjTE8wSgOqx+mttIY9/Ex9ZXfHdPEWVmVRYHo
ty9TMOG/6RCHSyLEVmYf22sbV/q6hPC9YchC35UIzU6kn2zVNlSWEl+LHuBFRphmW3eFuFntMYS+
4oJDWjlVKDRtsjdwVdkH+Uo6+DhWVC4NSasj87sFMUuSgIP4TeIrOEU5z5PN9d6wBSzqb3hW4w3u
Y0H8dv/LAvgZM1gk/k/snIFs3ylxfzdm8Fvkow2zs/gJVkLtocttcP7IM4dhRLk09RdADOw3x93H
VkAgWlAS3Y3ddg5milerxqKkaanI5tzhK+ekjR5Wo9RiWqprHOXtM1fiA1HPsK+SI6VgfCvnHeQy
KkTbzD/i7qmxy+k9jMhV45lzVlPjFvfCAdtcRdOeqOJT3+s3KI752sKbSoZuhdXDAM9C/u5CKavE
sOb7NwaeD/H+PhJt95Mvq7nOlhki6Oc4dTDp9htjiKl/PcWK75mbKhvpOOXSJUlaGxzilBBOAJXa
aLdMmZvThCYA3JH6IQmyYKyGd/mBDIogFN1LI3kee0pPkBThVn9MsLw4vuvNoKx6xb9L1zTamDOX
BIYYG9TuA05jksWjrubt1gE5IX5xF5MLsSxorqwgW5JzMg8++Ts4d5g3B8ve+mrmolpfUeW89wNu
Sm+s2Aq1rXZ6Npfc8ulJD7575dUvrnkhyXnJ2SiRgdwQkPlAnvDY24ZPRUbMEbP95Icd93sOVPkn
6TNr90H70ElDBEjgJFTqLXyOsYHt3MQMwxWdmHbU7cUy6b/4fKyVjMNfgknzclayWLpqopNK9vS+
T7tbiVvt2hoOISs+1PrRoe1hBq3ezSkfWiaGuRrF1FLWWPFOseSA6zCYIqzdqX8XEad+i1Qvy217
1FVBfHUjPWyHXHXs/gwIzSAR50BaTH1gOa473/7KZ+aiTXTOS5yyExu6FryVfQIdpF1UgG/DUwJm
7pj6zEAdXbwI1DeOKZON1u5zMvgVonH7qBK97gPxUjUY2ovDmHH9m/jeP77EsvxsQPzdRMEC5dQn
IwZLw9gRY4lLWbfWJTBWnj60aQZotQFJFsXZkuCVM5qxRQFgAaUH2oe2wjhGkNfKlgGUC1VjITJY
YQTwfRs9vK+gebcIFmv09EVs1qeK9FaFqBpGVV7UAAuvJlJ6Djq0zL3zylXu8XHqi7DrH2Po7pA6
b3N8FzP7IHUO0NnSRy8ww5d3sm980+ydr0oE19qPX6Q9OAtEJHSfkSz+cRPJxLCK1z4xSIucimdR
TvZl/JvxIrZ60Efa1grsCPqwkkQ7nuPXaJhA/DSvce5GqyoxXgEeBJSdOqZ1i+JqjmMeOf2DQM9o
1YszlAuEPAAe6AFIeD0BFugxLd4Hm8I6qlGW0RsxqDfEUCDAQQ9dYoPBATM8pKs/7OQax1QKdf7B
mvx0C8xMfelEm1q2P7rYhcJhhW9BmP7MsFxtYbsd60kPMHO85cAGwHBqYRAXsZrtyV3YqXUXE41T
ehQIKYmFyBjQeo/F68a0V4y7Z6H3FoPjHWm+vSHhwB0bl4SQji5hAwg7XUxykGDTV7dqkd/l7aOh
zSGzMuaVy4VcWQaWjJY8gYqeZaW4fWaZ/tD0B5GxyJAS01nirMNeUcx/CP4+ZdG8skf2SWtc+/UJ
2aYFAQi5P2M7D3Eq4aPNt/bHbzi+tI1pH6CdpHaazJ0qDKa31rq1IrnyOgR2ONE4Wja/ZRJ+zhJO
ohoz7lP+pFPfWxNEcqRmwFl68IJmZ7niaEM+WbpzdtKRjc16Kk3geYQL4NhmqTG777th5w8ihn/V
foZgfD0Ly6M5c3q3gvY4MQ6xvGznBodm6LN1RZuFwzRqshQVWZscVV3/jDwKuRnEooKJCjDhGAzz
t5kXBuiBLtiYqT6KIfmO3KHd42pZ0r+7puZk7a3Gx6yMN8/VvKPQRp8kfwVWAPASyOhlVre/w0YM
lxmJUWFFPwfb7T+oVFJeMeVZJB46seHNo+ZeukZEXFFIZVc5XFqG1mAbat18Et6BNNjwsks30XJo
DKDoPp8NwRtgS0HHewp4ArhxPUJltR9nslJECsh5iHwH7KH9BE+C5C/mHYaj3wCHYkrae40uPk3H
SFeF8cdIbX3QMysuf3QXhEPmp5EmK7MrJl5UEK5mqPh4wtGRiF6/xsE4Iohsr4EHNiGx81PnGP7B
zsEaVz2VWd6xEBhvNC+Ckna0DHaOktMsjNCr2wNPzVqc/oDWum3pNu8cydSPVNacW8fe2IViJobC
aLHHhiC8cS0hu+pHvTOQAJHD0J19R5yCsr5R3VlLfSV/lFG8MTRbJJNwZs2HtSVAFyfjZt8S5FmO
ffkEL+8ux47JANYxaA02GffuTQ7Yh/ErmDOS7yJA9xrlbr2IBx8jtUGHvamM6yOXseXFa+N+1bq6
zEN+n02Ck1LyQJfpU6EK1Ja245J6gh0N3vAlavDoIeD6DG3zWyOKZOVzSOIc883rxurCamuYyNed
9jsarBz14Tnp9WNT76eNFwlyZFoY1Tm42TWGL7UhkdTbtqy/NI/yU2nm5b6kPkDygz5qeI8nsrjz
Nlr3eibHepiSZYdkC+AO4WMq/BMm858pc92bMBnnwHO4ZZqTJPHZUG/oWiHtgfsBvoOnBwKtUMaL
13yONRuDmKOPWKBxaxGINePNIj5q3doYhlQkjkViXMus3Xf44g+5aXUrFyePFTbOU2DX36yIAiVa
jzkTWf1cLID3ZOcyoKJgsBQhyu9ehx5KFgFq3cnJ6z0UOwAOPiKKpJlXRaXe0qC7y6aCM9UwlCs6
wLvCoUKX+VeZE+BFZ/5tqpB8jiiZVzqZ7E2vJnnyauIUOu8Veri1yMIK6BzQ851KIEgQmcleB7/R
CL4DhMgfuflZxX2Pvz5ud1MDqauZDIzbM+owGjDhrtlrOXDMGTZ25r07TfHi0XNeh0E7vg9gGseZ
EWeYbOfC/hyqUCxJxXq1epDyqWVkO+V5LfAvO/q0lI8+rCguXhHtGEsuuBE+iTrxrkw+esrKcwpM
eTLowc4yP9KDL5YhbYS5MPc1IazLoJ5ASzl63ThMCWGu8hPsu8E7kvMhfuEwZD+qy0MUysMUNxYz
3VFt6vGR9sdPqvUklxBbfpfC1ZuKkMm6oHdeu6TvZbjgrJHSvykuuuGKIZtzIpv5HdTRglnSTleI
TQWhiWY/j/waRG13lb53tgnPKfU3Ye8xw/WGX4WM1cEozOkmO+/Wt7y3mpHoRoVmUciHy9UY1FNu
Ia+ejkTJ6BsQMFpVGHlT/juV7UFLzTu39Pe01EFED/Y2Yva2HKJi2ou23tRpXxzgnb6jx/YXro1C
uCfGdvRe+rl6JbX9WabeOsFAF2USpeVQ7KPezK51D8UzpSw8CDN4jurePCKmBpQs+yfxgBE40rgw
+5I1OXRddeo7NlnTS/ZeDPBpsjlKo0coP0psJzXSeTdr/etYNFdKbTwDsbMHFGYRX2dm26RmryqS
t0w49qmga6LIBr3yDFMAN+xbbDTL1q2pLqocDCaOhE5MACDUw3dSwHQ06ZWL+skvh8tAnt+CjXVC
XI+Z/NY7JnWh23xoEI7gm8BsfMKTSLalWZDCRbwxfFCuW2KiRRiJpe97EmtpQ/oVLQpLMsae19mA
VqCZAk4/c1EuihRhrZjsm7KSDaZMlHbIl5du0W99g9vT7mQYvGTuqM8PpnehtLlBPkXfIa8PIIMe
3Gr2hBT3Zusx9sfPlteMR5rYfY0eutRa887InGPqUXqZ02k2mIg2+PNp647g9r1821m86mLxOHQE
GUZkJKttdMNKybsd2vgWGOh5RnOIV8Hm7cQUgPEBNTwLM+6+09qyVl5MSvg4mIuZOGq84Ng3huC7
r6ENpiR/A2uhKHYG+NEcKt3M/p0jRVplM+PJ2JBvIv2jU+f3MKtT7Ul3PRLPuPajEjJATVPPT8CE
zClysMHybl7k7cGKQu2jQxs0b/TXikPndG9ebfV4WMUl4VTKrKVwLkGBnXgIf2WoARduKYx9Y3h4
SAfoMuDC1424Wxbv0RazrT/7d3KawRFHpn0CYLe35eByMu7pfarq56xTjg5zFu16z7fAlXTbeiCI
PqTcxVIcI/wcv3oSY62+hj7qfY2ept+ef0GChTjaBNCPZnAnFepT6JJ4mBMMOGjbnKXjQAGtjPSp
J00dHT9R4/3FN8MbV3Ajw/AqYrvZ9hnJeDpEvjzjZI6sEpSFjwth6q5G9JhcCVzYPRHnuA1txmHD
3podYs0qbwtL5LeRvTc1m7OHa0RJ52nOxmSt52qF5oOZi3Oj9/thPYiGHofLFsLWCEk8gIe668WV
TN74Y5zVsJY9LOsuVwyqOdVv/dIEmi/GTZfUTynsEKPCKWBOA9h4cMUmbKttDPLQLO/Bbcbi+crA
C4SlX59lJ54EI8QpE6jRXQ60IgzvWeH5NDur9WO0t4jThqZP1mxZPmfZqAvTWjiWXXy3MPD4jUEK
sDOCYBIeodgoYSBorO0kyPc6ad9D318z5xggIHGD5gfDFwHEFkovWuqS+XxMKHgVzoA0PBoZJKoR
dhBx8B/lIi14u1Z5u8bh7q/pAT1oxz7dMTXsDLTY02Q3l76KPxj5Ec2dfFZZYCCz8S55KG6NZZ8M
07nrhpxEOnRnQdo2EiN6QRosdjD+LAoU6PVko8sgjsnKOQHivepWDgDmVW3xvJVsR8a01J1TfxCy
LI4PbRO1K+Yb3Q79mhAeCBkT4YisiK0yTb1yGl2vYm+wtqMPalDGEjyZN+A1iCUBcqSv0zTxV5z2
slMYTx+t352BwSKyLPRhjB4Qx04eosTa4bYDfD6OSFDy6mhJUPE6wYhhWe6TLgLmBsyflmMKmCou
20+NktSLEcWSJPqqQrkfQ3RJgHs2ytfsmmMA0Lb8evxtMkAwgEABGfbIwWtNaw+v31vKb/5ANNdY
gjSEeddFnBMPt7Fr30xGm3NsvFRdP5zy2n4xd20GLTtWCE0ZVbRZUO512oKrkvcgKcYXvF5rK37Y
MmAAbpom3kR+0YNOAshdR6geZR/Rme0sA8Q2v6A31edZMwh4lMC293eWl6w4msNtkDDCiuir4XC9
dCbcLzJZ5Zqg1G7sn0eLIikKXKidZo7pwpRgHFqhwE+lwbp2kTS1WQQtnFAvbhsxnxaE/jVNlfma
RfrsDTRFwyROIBM/C2Qfa3rizaoKy3MYtzHzItsi8JjoeciNNlKNskcgNWTVxfQgjY8c74con092
OB4z7slS+MPGj+hgO+XwNUyMnaHucIn8sdr3PkApbPOZ46/xltYb1yBV17HKXZtnPGdqZ/iZt4Km
Uq+jH2E2vmvSedfg4YDl+rhIoBbksZbsckeQoOd4wuBlenG4fTy1wBw7JEGjWeL/Di8dIGuz5TaI
BBTd49AwNTSzQRxXPVLTyezlXq0z6CJPkngFZWIH99XXaGXmgvN6voYIoY62GV10SmcX5MFvd5rT
jWuOv1D+uj1HNQcb6jaPOCM7da9v0tjViKR2lQ0HNbXyXcoQpkd0ixGwBIkBACwznGHtSRPV0URs
Ru/dTVdsEyquVQz5hf+67lemb2FMEd0FMWOyt8OE4pu00U5dStTs1CTNs+08WjdxuXO67qgdf9vm
DBX6MeY5sWsX3kOerlMQN+j4jOxAe+85DdtmK5tXPQOqekQXsfMSxQTj1myn16AQr6lNu3BKiWUi
3qX3aBrlPcT51vsiBD7e9d/dJD8mpg+LxEW+MyTWPS8AuImJvkiQyO/Yzy3gNQ1kswr7LjFvxmN4
W+LAzwUle8NpxKuK13Zkk03Ptr9ufItZXdSaOx3M+zyR65LxMpVWOQMvTcdpTYwbDj8mXmCARtA1
EcCbElZ9xfNEbFf5kWVwH8r0VymKg4LWd8Sguiox3+xGtquWPig+smxPSuj0NjXnFrfap4gFvM3M
RGa5pxYL+Oce+p2ozo2ZnVx68nSYn8ugujnabolwIL9O8QHcCMRbEDkcPoMRqr0HkbDSLCfKLrVw
prr6wqrbLCplrwVvr72RBFvt/En91D2aP0vOpyu4WfhNa4SbsrBjqEO55iWAliuzCaaKhTrFTUYp
Y/0B/J48Bp8vlhnSPpDeh3b1NimkdbUMbV3pzlmLPqIx7DAWZrQ3L0NGclv66wSaDCQ0jb34MBOg
JIxvTfxqUwyLwB3Ej8IiOzi3b2PwlHSl/c4+wedO5cPySNiomDU9FRKdIw81VZbAyHe7BrsWBMiK
+1pn9GItrHjrKOBFhu5sxszrvHX9Z8jI8DgT40FAib6xiopt3yUrrw1PuaEoTjGm4jbkX9RXTMBy
7SsyuhrOd4tMJe/AlS2jK17VWFw6+sSbcgg3JdvMOmact4Q0uk4mKHeQ0Z5RRl2ncCK+MQcsWOT3
Sfrnvil/dB74K4m9CLk9ipUMhoYkkNWwJeOo6ZElWudYgh0HCAiCK1yf2cpTP9v0wRaclpThB9Hi
PgWFSyd1Nm79mFFC1gHD7jgD+OJsRIef1ZV5AgfmcTJw23xbZgEFVoGBO2wIfiIeHKYHZ70hWNbE
rAHFsx7Gs5gnr2Fhk1veTmI3ecW8L+KHTdsWNJc179QeweGy86rvng3/MGN9zQ1w7zqlveva5XvG
e5HednhBjVItBhO7KF2DVuGTAhGyk8gqD+TdrxsZEKtXpnuLhKs46C5myzOBrRnEViMYrYUFibHy
u4j7ZpvZoGZU0fNe5nI7inaTzUF9OXtQmepYxgiIU+8RsQwsA7dnhp6KFPCaBkvMIzgF7hlyN4TR
QKyiXvImEMa5bYrfYZrCONnYo/kDwg7TuXlES3sXeuqPylPd3sgtCGd4+0QxEzuDbztx8HdHge/u
coQxEw3ctK/AsvbWSpQz7PJUPMVdj4iRPhpbKge4Elkey26RjyxL8j7WjIA4jcGOOc7MzaYxvddl
wbmrDV/t9stSwCb/6oHJd/pLGifUImECGrsUK1MtQkyRDdqJh+avTJJ94uZk96XW73kqMkJQH1Ll
NCwO4DYYb8phb9Sd2Bcqhg7GgBABN0mYylQveWDnG8zfNi5r1svfgVqPgDAaw+xgPtwwmP/ZQbqE
bPQm3ougI6yjBoUJXWRpNDTnxvjNTZ49y5qZyId3R+fN5q/Es2zqZR629k74I8wa16Yn/xBbshNc
3BkJWQBPAbwEWVFBgi9J4e1+GLlwqr20fVQd+qmzdrHZIp8YLpgoWoABNMAXbTeYBwWzlniuCNcy
v04oPXqS/BFa+fOgTDRhU+SuCigwhEI/1N+AUOtD0nd3mt0NjDy82YZN0onZhxhj+xl7GZRSpqlM
MrKVIfRNh/W0BQPrTCnKjgbrrAmQZtEW3FUJGnwprYCWeIAALSoBu/sG2BoEAZvKTH7WfrUbBh4O
aUCAyWOQTsHUNusg+NW3fbOZeiTjltwNaUJjsk2JlmUhtkVx1+zDIIweolIym/XB8MqvyizsNWF4
IscUHKxmzCnrKJx+PJQYjGm8/2DvvJbjRrZt+0XYgUxkwryWN/QUSbVeEJSD9x5ffwZKO05LlK4Y
5/2+VBerKRYKBaRZa84xP8xmR9x8hppzLepA7R1dHLowy7bNbHwiFKWjvZLft8LXZHARH8Bte40O
PaYtKj/ls2ee6BfxUA3FMQLYUob4mVXAGoZEXLE42ll4AcG15UNigrsDfUBLLGWvvjyAiT1xw437
2YV0PiTRRztH8irMG7tNzsNEXbsL8JRFYjdqEuMdNCfYmpkbovEWbtbT7LxabtCj6kAtnHpqb2mM
haXSx0TI74GBhzFOcXInni/WKo35mgkmoAZWqW2FxIllZsJC0k/aLfJBXEIa2XYrhmdLCmtfMch5
Tp8fY+ruJz/x3RMmjg0xClDdAZutqUktWtpwsj+nUi4SRnJ3w8Vx2AY2WXlt+coW98UdxbieMuea
CTAi86ObTkVKl98tYrWr2uoB6fSwjTLnwWM7oNmRgITdY24mPyqnqjlN6ZnKc4XcibsPAq14bMbi
eQ4VruzC+Gg3o2Tv66M3Tl8vymGH1ccPrfNEEZVkcu+ejQOLp+lVJ4s5oJ2TJWrhFlZicJrNXd4F
N6i1Fwx/W2FyLG6DYIGY+vm4ptGsTnm+9omwPiE73ZmaO6Fjiqa9JYivppRZal3vait9vNxVwqca
MkiyOzHZnw3l31n87e3lsryoni8PMxQDO/UhS2ODaI17p8JnQkXcxC1SZTvpTs+p8MCmj9QnHYh/
TD3BbsK6zR2IAs/vzP3QQJ7ufHR3kwmBlH/WLUdbF6hXquVKMX0zPiswuJjlqY2P9rDMDtM/obCa
k1EF/AmN5aXETQAckilm8KtbPbNdqQqgBZZx7dtxdLAYk+w+e0jxJ+xEAKSazhWIqrIPvkHeZZ6r
Y9YYCJxRjWa73qaoFkvj0FbL1R2rUxJwyOYit2/DQB3kxGbfpvlDBisFs8DfV7NCeWllR1IHNhTm
sM750KI8v914h4j+MFLd8SsFcuZ9ndNiZEK/3ICBxZBgSDLoXINidRQoUjyWQU4mj53otkQQkPF9
0wndEYIC/pua2EOf0FD1+jRA/rFzEPusvLLhdlMF2isnYY/6kx3qv8axX7x6ixfvZ6+eZ1pQetB/
UpUT+F4WQ9tPZJ3AI9dOEoCNQj3+NsPs28TaTcDi0UyaQvyScc/1K12tTghPyIZ06JpN9qtHGe8d
7xz/6LeDUZZwtVSWw1ZE6rfGwbCfbG2SeW6ayKcdreodRGMkR4l5LcvqkR0JJMCaeATUV5SCwpqG
h5VvGuHO6JaL4JngsIRb6wqufX61KKEpNT+UIfE9NpWyvG+AvEwh1SdyjobQzTeODI1bxXIydgio
oFtnndo0azcYC8hCVA4iSrDLaxG19bp14+nk5iychiTbR0IlD20riVeab0rCMb7Tuf9s9qZ7EBJj
eE+s0popBxN0Tj/WzID/tkannrA6YwkIoFxH5r1RRozuQ6+PaULXQBes7ZVm/QM6svwQKMzxQ0zI
o0qNfwo0vFZ1LJYqylAZN3KkWZiFxN24pRm9zB5LSzvNt0hHcKiEwTEGBEwIXXv0zdK+VRER6vWQ
XQWhUZwji43N5OcPRlm7J8oQ2ArqXtwADQ02ZR0xTBICvwXlyIw5u9atufQX89G/8oAGPlNESQN6
5uy6rZ2r45vBcajCNHQlkNxa+zT1EbQVsXsEljfT1U69vWQo3VL4afeIH8SuMMyPqZ6hzmv3QVXp
fF1QjN60pZLbKip7/KdxA+qdyKBR1Z8TPydhAbUvHgmCaYRMjSsqh1+ZKsQpmTjMJKaIOIjMPSvf
2pM0NV45OYMgSPTxGqWgsc6UvjWHqvhM/miwcu+ZJfJXhAbRSofhga6lfvUQPW5cWT5H/phcGXQp
UbUprns/uQrVzERPaRH/svwgyXVk6Rj/g+3k4JSpu0XVBgqkV/NLBhBtjRf7u1VKuTczLib8KBP6
6aR+9pz2k0gFSNWeUtgwpea1suvsqPzsrlt+im0SsUiU5GnOBXVtyZZo2RJWou9WgFUdtGpUBOn2
m2OHIS9wJEb95dcv/wbbLhWjKQ9//CI5N+Qm9tN08KEorZGfJSfV4pvu8LKt5lqyJNWkZ8ONtI6h
9uBEjmArMLiu3JHQ38B9VjH6gZxGdAhudV0EzoxmNn0spqK6LjwQqGYSg5osqaXOrKRQgUC04J7M
H5vhjHYouzMzJziUtrWmJT9ded7grVIb8VjY2kdbVPVOGvW3ygglM3vDDFBQxcDtRXwmqVQPrDdR
VcPIrrj0O2zL6yyUakfWKnYoTuxtS9QlBo3EvTbrPGYlDptCUyx8QH9erDI480efAMVV5+Pa63Pi
Jcu4vE309yrohycXJY0WbbBtEqp0KDP1OYrNXepjfElcAkvtFIWvY8fUAifnsxsURPrKXl35QffY
GEF5PfbEdNpi3EVEXO3aEkaP282U8oo63XDO6p2viL3SFHIMNBVYieatP9orWh0FUArrJrbN4QSp
YpsmRXeOrfpSY2rZI4JACgpIvO04DGfHQ1RKc5qkB6eMYGvOnynx1mvEfunenIqDm7rRRgeUZd6Z
KJzfxmZH20q5LkO9iS32zUSR1EL6dmMWBxQFBOXiJyT4MD6ZMoshkxBaEMTJt5rrGMdMimTAjQr0
77CDPG1GBDYbt6Jio5TnmEjotXynmvjOIcrFCfvrXMYherbCxatcC/M3//+nucytbYp8aKAOo4it
bRPURGK7NPDQepGpnTZc8RmJNz5DuUpgiLWAh06ptoy7Ph42wrxPc0rvIeXDdT+77b6vR+faRqwW
FS4QysESFLrpV1EzLFcNC3pKnYV8ZxYUWIfffArXBCPg2a4yPcvT9q+fojSQ0pvTWCAby6trFeg7
DHgrm83HRgudXzfZqSz6q4AxkBpWtY/GXNHRRJDH6DOgby+fVB1FZJu90k5CNVcQS2AMGZ6wv18S
yvrDkSppggsXjuX9dr6xIRp+4dco4WNoAhKexqYpTfsg3WGTg9Z67JvhyxjUAL3c+mNrfxlJfwWg
0dT7NsfY4frZ2bYAP4NHJmEs817yyjkTnjteuYi4tzXQTRqWlccCW8rV6GdsWPJSn3qFh0zTAF2V
mWPt+6GWGy/L9pI9xQtwr2/9fGtM7nhflgEa6FQdgsizccsi9TdbyjuJgzCCyj6ZWfOhNunkXU7N
/zfkvwOjFMJcaA//b0P+Li3q6Osvfvz//pv/+vFd8z8ma0CwIlzMmPL/F0TpOv+hdmBrzxMSvz1m
+P8FUVriP/jwXc+1pWmTZrIwKv/rxpfqP8hjqDy5po3hw/b0/8mN/9sIY1taWUpoTW/KMhdYwM8j
TDCQ5sY83B008VabKqujWyMu4nNTVre0SATLrzCkamokVxEg/3Unq2JdVMkGNrxCtnGWXXdjtAkK
07Im1FvXOTZ+OFNpAGmsy1G7iP660RXMbwI39x4y9ndGyTfDi14gmgyQFvcto6WUbwbJqgpmD4EF
uHO+qnXTQdozMrky/A5qjsSGN1Mu6Dznq4OZ4p33fksG+fHmHugTpK7oAt+O0DVNDCEyTQuPNpXb
F/sqJQqjnsItvR9SkPzgtsTDsEoqtrVW1L2323lDJrm8P18b61+Ha0xZb8bWWYxJOSnFJt5t7iw1
JBsxCLJ0clxFTmCw4jhWEUL1KCMch2Svd0ZM8eb6+fH+fHrF5S3ZeL05+WPfwj7XnHy9hFrGdf8Q
1DnxV5MWK1OF7sqySAwlHPlLDeyGpSHyTRK3XQBEGR56q0TE/9Ptd/djdvx5A/jnI4Lhttxc4rfZ
poVq5VMObPdGQd9XxGO4hZZdXf39XcSbnR0fXEtuFwfbqC0t13lz4hskg1TJfAyQsyBBkwrLth7t
+BmH4Tqx2+BkBrl/M5Mtw7oKr+5gDHdOXY/rFNzwVWlh+UtH28aIoNx3JtzlnP+0argcmmB8kBag
WpMlzq/3tK56aYWi7fZN9dXxsUORiv5FAXaYJv8DzSdk8n787tz5hzeV0lugI0LRKX3DifHp1w6u
VXT7GMQurmSPPoeJuePvp/1PZx07u+e5jgks21r+/08LIpTsFGCThI9GShhVRj5GXUBkSy3UD39/
qz+dxZ/f6s0XbCsTYaLG4epOQCM7VoBBF38tY8zTlgMZAevRJgqn67+/q/VmVXr58lzHBeDi2qxA
3g7IU5iABhu4oaVj4o9BeHfwMvPcRk62o1yhgC9h+5+667IcPrSOird0Zom4UN5iHE02Pcu/7UBw
qTHY8oAu2ue4UfnZjLtu15NXxCaw0tRh+s7rt74Buz6w5r3hy2sfUSn0uuB7Iwg0npK72iUpHusD
SUGTjK5opATtveiMT6rS0eGdT76c0DeXrWUqxxQw3hz522XrNuy+i5Ybl7j2ZCfG6N7ClkLGFp/K
IA+zpZCANtnYOr33oUnx+1H5uKMF72zGUfcwvB5TglJJ9vFQIcD6p8IN0mKKm01AXCUkuHIl+x4x
fz2T8qSLG9eZDws3oaqAuc7SuqKQE1+PDRqx3CD+YDAP/kdouDGK8+7KkPHL3z+yeLs0Xr5tmBoX
4rTUDFhvbtUYiU4y4zvcF5WTbbtuBqsVf8MqBNx2eJpjGqZzh8Bz0Ho85BOnw9DfJ6+5Mel3gOQw
rmCB5An/Nc1/ZGQXG5z0/4Q+G7XIKlBvaxKhOySyVmsDcUmdD15Hnq/5OTYoamfobMEnMk+SY493
ldGs7dHDqcVDgKT5nHlNi6Sa/6fiDJMuyepF+dSSrI4yRuW0t13LuZatKbAe4s8/xzNtRisEoRIN
1Wno+vugZDfan5ORhmKRdegy1KNp6idXp491rOF+YBtY23m3bXvK0EV+SpMcX7UynN3slNamkGjP
OhU90/xxRQmWE66jGzxZcQTeub+tbUwPEaoQdxq+TCVOZeKLpy0FGYRn3Sp1kpN075zNZGfGAf3T
B2Vi2x2MFhdjdE4ale3G8qmKAMxNCt5j0acnZVYEVsxtQjOXfXLaGw+Cztyq8L6Etf5SOPWdVkjj
GmA4lf4khf1Bzeqjk9FJNbzxmAkbyQ4EpFXr8kdqlOB24PZUIuuIbQFYTcYrPB51e5uG0ztX1e8D
lwuXx5IMxcqD9/RmSTc2ge70wH1EnWxXZuPe7RODeh/CmrEG4xwiW0QR8M5K4I/vqpl1tamdZSL4
dWQmbaMnh5JkPcN8xtx93xXp9w6a9zgbT7VKXhK2K+/cPb+vfVwNK94RHu41Nslvppwm8PrcSDvW
XuwTV3j1ljblY20AdqhftdOTRW2eTUKmaBrMd39/898Xna525bI89yg4X6BdP09EATSCeOgLPq5T
fCxruYvJQjliwDB2ZQtGsD04xldjcLJ3TrOwfhsleWOq2qxzLQtl3JvzDMzGyNqB86w6usncYVsr
w2SbBtN4pNP6mrFnWGtKkrQN5puGwZOoz/TV7p9j3Yn3jub3xRZH4wrhQtQXYPXfHA1w7VnYpdfs
kWvgF1uGjaBMtvRWiPTF3LxKh0bcNA7BwYEqbgGgbNLUjbdZOHxAWUt5GOzp378Z+aevhvWw0KAy
6I2pN5dFVRWQpHun2UtLuusUMVlJp2DXR/1zGUzf2cJD/6DngqwXAR/GhZfMKh4mxzeJGxT/0JII
Vgegm6cQvuoq6QTpt3YJgr+Vm9YMPohYXreRCZU7Fv1+JHmq9bPraqHXK3/EW8yf/vtHuixrfp0a
XY1DZNkR0tnQbysogTIMww8tasfEWO3zTRt0N8Lxs23e01VNITSv+xggT2/RaSS6OyFFDV9Lqpcb
HyP0pjHtVzmzdLF7stSSZjOUKP5tr/GIX8JgOeBLNTUA5iTwLQrs7gdTFhiN7HDejIrgptq78kan
PWikwnyVx8BiWh3T9BBwjooozN5ZfSnxh+ucnbGwLHIYGM6W///TSg+UgJdN7kDUDykiLbXsELE8
qvLpgHMBnTnwGR1ibB3oUnZ5TjZW+D1G9KpDFvx9p4wDy3N4z9QkN2wAkS9basb8gw56iIuP2Vh1
K4JsC/42GKb0s+EOT/WCfUlzgRVxWNY/trXJSjDXUi/RlbK06MwlJzeA/INpHxlqNL2CRIHEnKh6
URJYGwk+bsAo8PcL4LLq++0C+OlsvLnPhjYdUE9NzT7oREJI7FSv6XrXq8KB2lVCVKf9yDQ6UPa1
F9c5QmSJj1A/oRb6EUvySyrJz/sr/aeRngU4kzSjkEDT/es3406IcifdNXsvc/r9oPAkKJmgNiRF
shLTVaR7AjmjjtTXIGBASMVtNhbJreOVR0+l+ETARPgF+Tu6RKzR5BNFYEju9UyEYrascWKa2yOR
UlryRxDEvbai64/4+EuiHm13w8n4wJ/9gDw13swOFXTUsQTHQJ3eZm70Pc1b9IGOvG1T7e90Zn/M
So0B0lssGtAi9kQisH43j7jxWVBYbrbBZ+/hzMZWRHqcpfxX4RRPdhczt5fe1mmrl66lOVLBG4oq
NBV18NUVcXr6+/f8+/aGOpFJ15I1sG1S0vj11GrpgpuNGU5dlbwGflsQjAGqrphZ0//9nf4wSNos
PmmcKYe/ai5f8k+3F5JRG7Y/gpUyyL/HJVIfpzwwdN65A120sAwXJENIZqP68Pc3/sOSl89IgIr0
aM5Chnuzr6roMJQO4ru9zPW26+MFTDKqY9I2X5BQ4c9zkT3LjtZbTqSSDsxoC0OE5RTr+nWSFsjz
3a9Kd9iHytFGPVXH9Pt3/pK8/vdD/cOFbuP6Q5hDHAxVuDfnqA3QmUBOb/Z5GOAAqM7QYF57M70b
DWRvUfS9cYr3ilmXRcubO52Kn/RcISnNEeL86xfj9Qb5TeBa9qLvbgCWbxj7kYFHm9l2wB/5xGHa
GHrQQhyoMjxI3z0SPdZvBjDPQNvU3WhhiAmRd+1qQrpWczR9iAQ0YeO9JdDv+zW+SDoozPtseM23
yy8oIr2mv93scWK3GxP3B+MgLkfbBA2lw/j737+NP16xbJGI3qHcRqXv1xNje3ESZN3Y7K38emgl
QXq8qyTZisHZWqVcv7StCWU03rtgf9+Ru7agSsrlyhei3uJKY1y5hVBls8/m9mWY1L1w2B3iTE7W
4Vjfsl3B+s7+MxkJErQDZNQxAIOwN9iH+wEWmKyx8a33OxM12Tzb5TtT5R9KURygw+bR5GZ2cUf9
emaGqQOp3BBxLg31yqgCX1K18Q5T7TX7xm8hmrJVr9ydLdmvOdNjieWb5h1qyVpC1Y7p6U6cwr9/
XepP3xcrZL4pC28F4odfj6oNkFlYuUkoTxfEO2xW4dEgKyZt5ngzwgC4aVrPW8dRYO6wmqHsDcpj
KSki0k/N7qYMPJeOHq1x/NYB50dgEtwj82xugvzsGdZ8hs95MzPSXFVe1cGX0fk+YqF5kzMveLG4
bl1BFoEHYH8umSbyniVcZE72FqJJ/9JU13nJDiEaqfAcm7Z9TUcNSystjoYVO8/0fr7OYOiSXoT7
IQ9HILBMa1Y9l1dFuWkq1gB/P2F/OF8ETNk2g7HDWlq8ub5Dcusnndt4hQKNPiGKt52a+4UKF66L
Tn+IwkUjX3+Ph3eL2H9Ya5GVpWi1Ikt33bdFbODblPtrB4H7mDqH2OzUITJgFUrfgitV2OI41PWp
77PhlPrUNy2r0mjRrP/7nmoR7yjTXroRv80MuOFn5FEKLS3OjRofHWx709xGZPAR8yNeRzcnBaHI
r2Ilm3cu1z8U8skLs6jmsomhGfy2aCpnHzEwWJ89agkCiIJwL90Ch1wQXGVBJbeR4eXrYJ7JAoda
EFbhO3fxH0YZz6Tkp9BUCqW9N18/K6W89QDt7NMOp1npHS1/HUMLxiCYSTgy735itkJ/2EuypjQ9
z/EcZIRv95JuomD3zoL37DPvcyEvKTctwYIUbXbogx7TfDHQjZX3AUWLyWXofyUcA08ndvM9Clzv
LjZeAYiG2w41Kzr+KFwngxXcdZLsdlEBXCkWnJiDRSZ1LANdQoPWudYr1sloUZLRwYkKp8T0y0cZ
pi/NhILcaer4tUU/Zk1Net+khPtaFmBg7na2vfkYPeVtiYyx/GEKtl4wa3/G6QO0TY45d3pHnI1Y
/pAS/isMuT3uPyFN84FqjvFBAdfynUE/R14SHyl/+dd+hEGzIFPnTpt9fT9LtBfdYN3T2KieWpJv
QBVFKCJeXOsZEUT8raeuXy8Emy764LCDuC8G5NqklZFQluXsud3Q9x5ih4TiIJjOuFPu5nkSz00u
UD5PlvfRb2Is1U5BiUgqdZt76TMrme6Ium++GaVJN7gTp7b1PrEJSq5LMcbkBJPkxQyZP49T/MEE
MrIhvtjbeaJFZ8i6LUMX9KoKnTJ2SEKKZxCACd759TR1xWMcOV9kWM5fzETAe0n/aXGk73LQsteT
00XX3Qg2eWqGNZFa6bxys6LbZmU0s99DjxlBoEb1m871JkqwWsYiG/HO9cD/UxSOM+Bt4GfpS2vE
3V4sP11ecsIZxqOvMsTmTnTDzB7dtEUBeYYyyeUl4dIABwhDgi65BhhphytSxPsfzy6vYWbaNH3t
owxAkJ+ANKD0CIFuefbvw5AF/bYcqMm5usx2JCkx7ckiIstgiq4DNVLrDNCmBn5SnIlTJjKFIN/i
XDn1p9Eu2L3MoMWjALT45RmOg3SbppLwtD6g/V7U821HLnCBbvPyCp2/6TZKYzBuc3IoavuqzX19
9+8D1vh1xFrlxskaCLRNMpKxx+aclMuRNW6pnsbECg+tk+2HFgkmmh9FFAxbqpPXV88T38AudJyA
0F3tPyq32IkpFy9GWBTnJmQvY7BMRlhoPLSlMB6IsL7vUwdXYJwbd6KmduxF7d4fDSARgfY/wLap
TmED+e7yY8YS/3oiJKVrxmPdG5kBljMZ7lgm1MiuoC/HUXcHOtVB2Sqb0L+vUk+vSJ1Kj31Z+WtR
2cUuNu34XgGzuKfA1G/HCcLpPGEELO0+hB4Q9Wd/LuN1aznecwrHel8WJQSgXPrPNtbyda5a4o1m
XFj2OAPqFpQwgn6+zg1/fpZJdjIQbt1nZl0/Z59gys7PqgnT49jl3Ayls6/YvjwFvjc92i2oNdAv
T9VUQ8xLgpwauQXet+ho0bElvrWbyLq9PGPpOrDXWDluE+3E0C6R5JNVg4ycnZ1TJZ8AWOuT42Kp
hAZrc30ThQWL4qYfM8zToq33WoRAF0rnaalRrmQC4wT4Q49lxBKPqCMhSPd3HXrqrTfzsb0eqVYf
5vbGHF1nbyW8cR916WYUQ3lNrOx8Hstmh7JH1ADA6J77923fd5/AvXzsu+FMuFJ+aw/SuikarpNC
uuPGqIF8NAOCcrsMv4Y2+U0ShQ01CLOChqqhqZKiw466zR7nDHCAO9r/ZCCVtk2PN94YjeajHp+1
djJCSBR0O4PCcR4Df84q958uPFVEVX6i/zvuxnpuD4jDko8aHmuzvG5brHLTssVUMjKsWm7RPKFZ
mtYSER76foTd9Rw/g9/4xECSfsotn19PHmNEcHeuSOznMAbfGWXPYzd095Yb4Ut8LhVsBrf2ils3
G5+CrvafdDQnN3FrfLn8lKoous6bFBO+X0gAuQbfBrXXeyYZosVs/5HIFf9xalVCXWhW55QW6KaM
MUlaeQfqguLSoZQC556Ptz9C40a/rZieUnT529QxP4/DmBHhEjeP3RiKa09FD3XTN4/t8iBG6gdj
4co13M92XfSasnPuDachl/Solh/jro0fI2AI9mB+8tCh7it3dJBsex9HK0/Yr9ncizLhGlHOQQRJ
9Ln5xhc9HHqwS0w+rrrDMsJ+XG9qPKk3tOWAeYyJu3dRnYGdqastA559pQ233OIuhocWBdNt4FbT
7eVZj+2YsLgU378R76bRop83Ngn4hTK8tdNnrwqCXdajmOzhVpzN3hLnUlKxcSrUkLZhQ64TzL1e
5c0HD1fB2aK+lpThjTM5xTkQSXlWJcRxwke8/TBB9k10Tj6wbO5lROCYNSrnXEm3PGe24ip15vD2
MtkVBINvwnhgow+z5+byoOkbiMQz92ZTB1fKq4AICImC1H+do/Zsh222jatvhdF/AUDNnEOdjQ9w
9vrm2KUh1BdYP5vCGbeRaoOzMEk+0jlIxLzITnIRRbGNWGkw6ng19oQsf42S5AH8LjmE6bTDg/AN
n9wenNBKG4PaQrzhKFj39WiGC5yKs8SqhGv7qgmblxarsS/rr3GP7y/fs4FZj636h0CwB9PA/0n5
657lPLwpJClOIpnze43SnzWkkakrt2tfJN7/eVi6yuVt6gTLrEtnyVcoSVB6OsmLK/2DmvUXKcO9
aqL9KE/klTGsARjto5tJul/ndgTpZeFzQupKzxPmzYKlH822XNMKhf8bFP1iiqvXBlx7NkPxSRTz
M1iTu8ruZ1IxyyOatCPB2vc9eAcQDxHcluMYq3wVj/BQ8nnf4HmeerknIHWj0SgHzvSNHed9iVdq
Mzm1WkNEoQKZTRanjSWr5mPhQZ2PZnLuF9u3XT4lSdWvMZ49xMokJ6tR5kr0PqsCTb3Wz0zsY+4X
F/g2EjagRHMKks7zH+xpJuYZWfi+iVmZoFZcioxAwajGVYV7C93S3c7zAGzey45tk5+Aivb0Jo3b
aBxfoxl0bzGLjVmTLB1b4lNemjeUSoAWuMA/5MaZ2Xt6zfw1xNpN808eSaLCwtPSVAEhhQ2mJrFr
MipiPc0YCoBTrKvSujNrgpUaneI6Fvh85EfZuTdTg/Cnx924TbK03MokbrZVWCElN/KdOSJypVWF
89boweAW8kYb7CNyyH67ppfeebIZEpTzzUABuylc67uRg4h2NfFCyezd4LK9NxuPHbLQ4Hlte6uk
UeCva4ND4sPjoPAPWDCsglUfGfhVHZoW9nzthD2AgBA/2GyRwTQUV1JET+0MikLnGqtj/j2nlLzo
L5su++bG8XerAVg4kAQIdV8QZwISK8n4jlXfPNu99akSJQIDoHL6Qd1GBs3owCO6dBjGzWh6NaQr
UjfR8CNg0OCJ4vaMlbJIGuAwQ5de9z4pINJ+RcWBnbTShLDamiztrmfaXTAc8QAVa2qvcK+nm9gc
P2phGIi/h9u67K1NROeTuLPh3EHk2JW9c8xkVO/9HINiYM7Hpuq+5EyAcTlF9+1U3/YxxtEuCp0N
nj/M9sM0whTmWbNkCgZed+wbpp6xxv87ByWpVxaGAodtLnVGLcrynLrKQAoSnj2QsavKdOotYaL5
pjCpGbtxvumzoD67XYBjTzZBvy40JfjLi/BRqnPZBlfWOLgEdnbVWRiEwg2lWeFDTaqzZH8DV2go
5b4z4Qosb1iBqDs7tsPoKUZsZvgmirGmMF4oiOXLsYfZmKOajr/QGojOcTBGMCM7RVRc0236Gooq
59ncEPPZnHWF5L/KFtlHDcqmj9ybIkkOMqgNDLfZ5z4owWsGRGxkPRj6bjkJSUxzwcsVMHHf6M6h
JrKhmPQ+pNmejXI4EkxCLYc5c2UsKRLIlfOVZTfGxvW6AyZQnN2Db0JSls358kBfEA+Q9A61obcj
QfLHutUKiVqW5lgQ6f9XtZufsb6+1IY/4Mnlp8tLbMGvotyJt8DHzlFR5ec5C/MzoPpPLkDvldUh
LKMQVW47264WLkhbrOLlLFeY2DeinPMzh5fjneSebzPrGLtM/KGZntugTs/J8kwM4X7WYXtI8u6j
25Ouwk/+6fJQzE5LuqJ4zlPSYsxaO6vL6zFmwPzH00FDvrakc6jyKThPSUI85/LMg81kkF0x+4Pa
NUoMB7wgJBZUmPX7unoJy2bc/fgRnDYOPLPr1srS+D1DdnlkZBCvG58vD7CuovNYvKRFkP142W2V
i7sprjfDXKb5rlUWftTGRwDYdcaprpLPgo3plmaGe7K6HrR20N9YS2ZH6DTXEH1d6Gf00JDrhy7z
GmS4bpPCqTsIvnEEyVFyEOzgtnJQznpOjU3kmu41rjQeYLDC6zbJiDRKyU2eINhoHAKDwm+zK/wz
Rb4aB0Bdr2vcjXZl7rSPRxToAuhRb15jcIBHRe/BqNirpon5ZeiMYS1aBtbJ9L5Ost2NbjhuEz/i
amrxUHginNeQGfMTeaseaSnL0zlSRXPmJs5P9uVVLwCHscJ/np8ur3bLb+mKsA/Lp1SBJn07m2Z4
uLxuhbngplj+tWmT0ovgZPn1y8Plz1+emYNF1q+XuD/+74/3+fF4+aeFAdcn65bUlcshXP5ReTnc
f/9cWTv2Rg64m/89tvFy8Jff+XEkekpftJydH4f07y+Gfmhvx1G9FLKPWHMvB5wY+tDokWk6KNsf
CZGXZynu2Z9+vERHXl5783tIOVKIqvnT5fXLwxDUctHO8gcuP2Py1LsKU/TlpTlKgRxlxeemzdkq
uz52FM9Rm8uP/z7MMRvpYq74ti9PGdO7k/JGvXFT61QAyTmEVaPXHsnMm7qornoT+DQaShtWqm52
SRtn+zET/qYcHXdlLr3AMZ4UpG0w7THxMmMgNAQI+wsTETZpBud9UocAcvMZ8nhn3bWTaPC85OO1
7bITL2lyZxnFmbrxxF6VEHPg8sI7Hb4RK2ruocHTPnVn6vcbo6PbG5mfXbYutyGlDvbZj5nzDys2
oqwYyFdVNjs4Vi0QlYqxx07Sb83Y3tRa3iNYQfY5RgARQv+loGK/MuzZ2Jmz88lz7rQwIW5Vn/0x
SE8QGMgWk4Ldv98+pTFbug5vLjCZaJ+BdA/r2d6bnn7MsXPCAKwObK3u5snaRR5kriaAKDZQPLFE
ewXYCbJtZ04YLokmtP0eVum4sgaawBHZU3Wf1+veyTAbpdXn6HHoq/tI4YYsIaeSngW9cbyT/0PZ
mSw3jqVZ+lXKco80ABejWVUtCAKcSVGiJJc2MLlcwjxdzHj6/ugZVpYRVZ3dtaGFwt0piSAv/uGc
76TVd2eYflEokLjm5GsYtHATdzQejujWQ2vs06Whq8DjHE4oLGjsGBbdMYpylFRIHU2pMvhaVTnH
QsC37S89BKkwa8aNjByifW3HfSBk/OdQprGfOc2vOupvSgfWoVdHghHK6RCl8UeRBgpwd67sXZbY
G2tdxtIvmn5jV6V7iCTahITaCNqRsu31L6uEPBIPzzHyrUcYWwUgsfCooE85aPNuHirUSELFqgWO
MnPTxEt6cqJU0jEhIZKMIaZzWv+qjAgGBS1woJmETMB9hpecaNZqUAd740ayJa8BuMtMPJcGyEFv
ZcZYS8vOiiKjbRsuX2gcs7NtkMWF2/FQDFOCjmwYrwLhWVLUr0pet3Dx+oldB0AezWjImEvqrTkY
6m7Oki2jpxeFH+Fg3j1rdUjYvBE6k78YORknxANsSeT4oLsdIG/o1Say9eFChI/aU/KVCmv5uu/u
ME9bgqIBUirnho1iYdMQVvTujMAIb2M6wB8kNxqaeQPFaFgBUmkP4XBFx+RSmVAbIDU4WNJ6HnQg
0mA8ZiVH4qKu075QdguCeu+3W6fAxXIsE1jAZVFTB8NNFiH67oVJIqqo+M1OIUHki0jWIpXy2DEf
ah2UWYR/gGY3I9Tpo/MDJnm+d35iGJOXhpSZUIIdMPVzHzFhaCcl2WZqdVY11B+DqXH0x/HkpYRH
BJbZuhu0r+46zoz3MScjuzXw8MQJ9T4sYkJYKH+15FVMiEuTsjfXaUXjFFcUqTIikSJvcgBbecv0
I7kbPceRMRbx0VXdP5h6jseGJyEUKt31fYu3vh1512CRnDH+9Lmjn3OdtXCmGpT2FlyUsOJgztWP
uwasViTFCK8OfR0T/Xz5xjT2oVTJm1LV3/04GfteW5QVlbwFzwy5VrHUQWS6BR8j/r07dbqvaPEn
WXbBVJqNT8ldkWzn2ifSgO5xhnBzmhI5pynZSTP3O6JzAmCJYJtbpxEGhpxmMCHVskm7JFuH+vgr
Sar5ygmIEGYAoyWbqd8nAIMDMEzkrC6FtQMtu8Kaph0KevcIsuhBGyjAhKq/AKYKgwJfy67Senzi
i+Ju5yE8ND3Ws8hN46duEr9C81TV5zZlj6MMprhPgtOHpdLc0537WywmtZks+GjfP0WjaMZdM2kX
O5I0ce5QsKO0NxYQ6lVFoQxfiAe4rrHBaK7s7H1ng2JQGnlsybM4/eNB52zshPsdAlIkRgkAg0oQ
H2RHWIng9Jr4WJXIVEyAUTbrQJsVIMNBYtnNMesPLcJ5eNk0MrrD/qKIsIOhoEsYrnNS3atJfWPK
aOdKJiv4f9EjKCVoOXjMpW1vrblUApk0uy7s5WoqPwyNLOdaYG0cnVhfv7RDaQU5IixGW6HXxw50
s0rCdtY5rZU5ZTDkjlvQDR9zucQ7Oxx4roIQDReanavpPv8XvjSQxbqH4ujcY9hVu8uxP2ewn+Ik
sJKo/RyL4VNXJ5IkKXZK9Y5zmEqNOnH+qnRBeJzYzNlsMQslCUAq8KrbFNuZmT5oBLWn9DKrHunm
Su8F6hq5/ADHagRpUr4uXXoCYzJDoC7SDbschbcbRo+ir7YRU68A5ZWcb23IKZvHnQlHLXpj2Gh6
FLdod/RypUyLzjbHlYcy2xA1syk7nTOq55Pp8pyC4/HS8PLN8YUydQzqXo1WuKGwwWaaHbTpMyNv
zEdu0Jfi4i6Oi7LWzhmpJ7ln1wAsI7AQKiILn0Q8eqw79MMlhMFW+ukhbg8kZ3iV3jmXjAowgqx0
laL+TDIMdC5pI6cpa39koGM2M8OXoOrvaAjei9TJ0TqpEMYBFnWCJtNO8G7KQwUNcKzG7GCzTPdz
Du11BE8qGAlKGOJJ92cm9eB5+uTSutxcxPCoLRH6uRRzeX23xAx1ovnzG5aO4nFggbROs9Lw7BIY
RsXIK6gMBGxOFxwnNOK7Icp+jVoEOREGworPBAueXPzMYeVsjFFyxjLr2mpyCf3OhtrMQm3HXAYU
bE8CeCttb+jqcKcUcOFxRP9UiIo9NF3qHifXjYIcTSVqLCCZxuSCOkb3d2YUoB6zvPE04t8fGoMe
NgQyr7nV5KzInkkfrkRnL2C4TH0bwcIje1vDG2xak77FuSUfRPg4SEGQJCgI+Cj6AxqF8gltfBY4
ZUf8Uv8mAdrczBQs9hQnb3zcmlvn9JT1ZlzCp/jWh7T4kfRDc1BrBWzF/UuUccW6s/RsL4Zq2sU5
M4YGIOQ4jdq3kuQHp+586cLtbEz7RzFDRkUEyJTEpledq+nilAQZaDMwW4VRkgluaavrgCttbVwu
gpf5zggvdnlJCTnzRBtXIbCuid/NadjlqTNcaysm3Caqz91UF7ck77eMoDTkaPl3Z0KyFr2MApD3
31l3SRHxH5vxJwOJ9pSl2LS6HGllXMKPKQhyN3uh+4Sv7FQAYXy6VOwbSj/AgCVTBgXMBoywYLdF
2Tk3Kg7xYWRJQvNSRiHwkNriaKdMAUuLCFn/TJwewNxAXGseab6RhDS4Yfeug+m27iELJq59Lyy6
CUrwshvTMpjgR/bZvAQK0CpsxObGmIW1Y2m7xYz7aBpmd55TqXIH0QZSGGd9FcEES0ITtCuEvY1Q
VfeYN9SwY/mDmA7g/QwvUVW626LWf9qdKnZuKk6TuOdXT8K3xl7i9O6Hfc6+CcIUgMDeMY7FFH1h
rWMgatujn6XQzvJyJImusnZdnJQBQIkeib/Ve3ZkcMMN55x5wmRsRRXYQxiv2KOkFyJMwMBp5jVJ
TJimYWGvihocjl4yEVFYgSE0mX0rIXhBHe95FzIPd0h5dksM+Dx3yMoVnBSjtALBqGoN0KLeyQzu
iRXOLzCjzYPAsQB5EilzPBVgTxwAq1Ob1E9aDt/IYqRcoW7Z1FaRrlhUgcxE73hxGY+v9Kad11B+
SINsd5xIE9IPC8ySHOJHx4hXKrLq1nS/NCMcdgOIMbMV5qqbE4q+kXBJnS7bI4aNasHhNqoWBjB2
CM1apgAD7htwK7TLh4V2FrlryJLATN51Rqw7w3HfozEcTtL0YRnGZKdhFsl72DUs2guKC8I9RE13
R0crtypibTE15XGc9winafzSFk4SxL2NSPDthyBLc2vahZnE/dnaczCCEVyP4KPTxj7LxvIQn0zP
auuF5Lm9gs4+5La8pvf8QEVMnzO14rGsaDwZrh2dNAS4jBxnw4UJt9J4JdIx9JUkVN6t8Vdol9ar
ln7WcxH6xKPMR8MZnJ0sF/ZwUchNPYtPcYkDRjPK56Kc2hOZh9rjMN7qTMcAgSzhFKdOdi46ThJG
+cTGFMO1iCFs2rjQT0N+NgG7XCMH1bRTRITNFm13Dalgvudc2mclmZlgm4hXLYFqFCTOPq8ZLwxm
KFdQ6XAT3R9aI+oCaS/2irLRPbvqlbXXsSD1IZIVrPNludVxlx5ZUcyPEgihsij0GmAzvcY0fjTt
AtTj/sDYbpuCX66JIvFbNbcRodqJR+2OGSiabwss8BP3g+ERuuY+1uP3kTExU+uBDU2MKs1W3BZO
aljQFyhyjRqIl1WU10pkJNnaxLU0Y8+OfYGuVuVon516dHZUDDVTuVA+6Mu6B4mGdtE3SjH7tqWW
AQiv9CjgL3WZsxxKBsV+oqtiNanMPFVlYJ0DD99szHijwd2/3mnAI0vKJp2cI97RieRkxNtJPX4l
zdiwM1oAZtXltDdpWCvSfdZD3GCrLSJ49bEeBZrDWFE7ZHlUP5WQyxrUUpiWjnOO/0OQogw1HfZe
YlK/hwTxEOsUHROnfMhikWxjFgxMQGfPuoN5mbYEkVEmwUSA09pKuvkiYKt47EfA5ORh75d9KgFt
sQzSzJ9oURUijGpnM2kJYWEMfH8/KL8hhRMvTF0lxbWYK5+wbe028IkndxfiSNarw35OnDfiWr8U
zJsPuQD+Tde0Q0wFeCsUIyVjWftLRtjkPJIYU0mdzXFjRbuiiyaP4ASScZe+2Zo1uQihxeRungm/
UOL7jh8at2kGHZzSTUdaLrwZ58dCgF/eA6tZxCgPk53ULEXKHxhjO94SLiGrivZzhn27Bvw17jt6
4k2qOc06tYqrvvTyXJBkfQnD6jDPmr6eC0HcIKfQphwzmHRWCmmziV/nliQi0cFbFgoCvtBJKYXS
0SbuReYXM/pw9e/GHsSrW43o+qz8rVLwh07GlL4xV6+BCnnNaFg7GmuL0xvDH2h4cBYCLmNcjLdC
S+WpoqQwi2TTWx1htZyjOywwTAc2WTckWzz2tzKO63Xo6sIbbSjPZudYBIF2/S7NGqQrrtqc+wPc
li+n1xFvNrDmdHO+GVZh7PquJ3ChRaxwj8kpyhLsZNfRdzjoBHoEb0htOnOVKFbEunb5ZRmocCuW
43SPZF2Q+9jcYxI89hMI3zGDdFFVB2GaSwwLNpJ1uqKsI8GmQ4THXGvRufp3cqHsy3WWkBYV+i2M
aSIVWft1NWjcmsCD0K22NXAIhAZx79XoTDd5uGyHEnrkVCN6z+r16ERsP+sNTC3je1SJx7VWGZN+
M0zEg6JBVg8bZVupUHlzBlc69KfCCnuSBJW3qZg+I51ZSNFHPRlWMxDnxdB2lTJflsF2T7WSyaNG
2u0aNVXBQpMlaqNpQSl08tHuAPt6hPE4FQBcph+ExVCm2PsG+ijyq2YtrabhVm9HK8NN662gnErm
0SeFj8g2gUPeCnUkl4xkqCXQ15H+0VVscwtAS6ssjX80PaD8hRk/TSp6HhDBKLGccy6XeV+TGgBi
zT5EZqBpLdpxpQWAVTL80uFAbqF+6ivowWITyrBgG5J3+8rsfjEPVzeOaADpi3j0R5ZsQGo+WJNZ
mzmCazopWGuogvxIBxmcWOqhMOH/TKIPHxuGS/PEvrbHvXBQhi6mzeseIQxCGcgi5BC9Yjx15Yet
G/keGSwA74LQ+SauzW1/7+sVBmtQXYn5w97rKYC9fJNROJ5baNdKQ+VY2K+x4kKfLupyQ1g98V/1
kiF2mOyA0/DAxZrwNUh6E7URl6HU9tjv8hVbVSjfMyJxCasMdvlieHHciqOBKmdXjAU5NKQ0lGXK
5KclhNq2qTmtbgK+QvEOUtO95AlzkITZWpI25mpquxsVlOTNKhDLxO1OODo5Pnj5WX5GpOZJd7Oo
BXKKaeU0lb0mE12ee3u5kQXZ3CdS9h6yVUH0TzXTU/PCjdBOT7FF3F4XareGKIE9J9zemK0M0834
0Y+65v2OF20F470Ymrwb+3pD+RZV2s8YPBJbjvJXS9O+Ib0j9BQSOrI2PiKxcwLbTH+N5n3UpUdQ
pLHcmw6IfR0XYWA44U9dLy9h+ntuyyB71tmTtTHm3553tauo1k4rY5M8BfYvBQx5L+pq5dCaKYUs
1kJviUqDc7b4Ys9Lk1VQvhBGxH2b3B6CH2AHJfV0Et07MwwvpRB5tcfd3El7n2kd8Esz5eoAv/fq
GCIMBv69u4gPaYNnStQ420+11SHk1yDhD/2ugXBOg85RQh15LcNvjQi8q2oQrZs2jvTLOk03ZLnD
0gOFyczRpaFGoOpiG4kgsiOSdHdZPr5B/U8OUTdf69L2ItnUxxxngZdaFRvChX7YaZFhjabgNaYe
SADB7knB+Qw1RjRG1nGVR3Nb2fDoLZN8lGxwCQVxlJ85RmIVT2vAyJH7wTA7h0nw6xmTY+EfaTrC
3Q0QT6wcL+4Mk8xG0sWENlobpPVsbJYtxInso4I8N0J3KxJBrHyTMvYLBuNNnQnAa6bOxcA6Eiti
nCuGLELhxFGUa6SZMCV0l3eA3vJBzuWrAK+2x9hXbepFtbyK9dNkWCz0ASuiIiFWMDY69/D7IR/N
XzWzNWZ/SRMwvEh27IseQqc2YJqLn9SU6mcujStBJPE5nhsn0OLkZA9jyv110HxGQkSOhvQ/OM64
wC0pSNK1tsxbklfw+udl7Cci2cxTWt/XY110g8U3UjDl6V6Hudtkbb6P1Ejuysm8itKeNnrDobVk
Des9j1tGHA2rHJ3HZ0e51kvnNcwlxfkoss0EZN0rXIX0vFk8p3a5Lfr2Q6/a7FYzEtqwLkPhMYjm
XPTyRlE1w/gtkBKU+UtJjTTHndgNLinhGMF9MM60aXVM7mEyQl7PGJjODgb7eype3OnxXqrcRfsp
pDdsTAzmbUYrsODC0KJ03wA0OCKZC+5Cdr+cIudK7jHpr1OtBvPsvtsI1yBRgtwz4C76WLd6L6+6
baNX4jDNkbly6cW6lPFbBhaBQcOoAfqkp1kq9eQuGvdBu94UEbuYOVPSFaMxYFZutmkrl1YHfznX
OHw852FuBakL0d1o+JS3tc6EJi7DE6FzW3Ui4Synlt4NOS5zq27RO+n5OR5yZTsB/YxM+nIlfZwr
u0RvA1rRxTIYE3ge6JGWbwr2lKygpna31AatsnJKq1Z4pmqka6Et9a4rYVY5WLzWsPyIjKRvayYL
LqCjPBTaLCkVYvKo7OpS1Mq5mCVAQytrz24UgT6o4/w08rmMxaTtzaJCbDKFgBDQwsUZ0GYDtGZu
JscsrLk8Q6dvZJlzWpVko/4++J2BbtK+J/FVna7vuHeck5lSUYUvWUXpRegMfRdjWOdKOhy4mDZv
IUBxUV2r2zrrT0zlG0820noKLZYTsdSfqpIaJRwRHw0Zm6Eh0X7Cqi4fEhucYtUYbw6DFljfLT8S
/g6/bArxog7bbvjq6s64NULtHpy0uxGJnSIGmiAbiih/MfP4q7Ks4auqmO+Z853dhx6WQLOdnizz
cbgnSLf6lJ0c3dgsLgG63AYBf4Ni8DMyj/a9IIvM7Wf7HGdoSsKoIgln6NeR1uQ7opOrMNFvbeI+
xsXCm0ilO5+JjfMwSM9IFgtx7iT3j5Bs18tQL6SOASKoGOVdmvvDrBY5blk5PRj37HV1VI3nBdU4
oWcv+OTce48LVmPMH+ZaTFuipL6LOms8J7Ubi6YfQZExTw+jq0VnMj4K1g2PZUjny+jGPpjMOdew
7QEMiDj1dLWMfSXqQRumrblrWplgAsDbttTU/RItbUpRiw4OlLfR0dTpo4KPN8reNVO74E5WNtg2
40CXiNw47t9tbTGpyKtul1RjtO4SmfmwWi0cVAR3weQ0njLCC2ve34kzlDfD7cW2oY9ekTFxXNRB
vYwTxw8gUTSrC6mrIskqgp7uwhbD6VmtLuGhkDVbliU5YmjMzrp2jCTL7aoTBQIS99rBA7yM0Nz2
2cC7DsdQe3CsUD0NRtme9ZZo7aZ6EqbC+Blnzs6RkoKmMz3dpuLS3Eg8T7P7yLC/2w9OvDawCKzm
Kgqf0Ai/GKNDtmjWZIfGCvOr3vKBr4QLMR8OMEu3MD0RYMjwT8egO8Uk27Ojpceqh21Btk/Qp51+
rabfpmBz3fS5dZysqD33qnrSODPWJE3rfn6/iyg5o1srSlDeoW0aWWCZ+UJ8PXrSx0ip1Os9x8ki
arvLPzPGU541qe1DOzxUXZ4fc8wFNJ6Z9gNhIgZuTXZ4wZbxlX5xGE9hbThvggBwtj/cFDXGP1SH
hOnMBLUws+w/yilFumjVxp6QuHc6AvWgS+4JbiJ8wgnO9ghBrkNPzlXhcMryIX4YJ3GrHGo9Q4uZ
kNwfHBZUIDf6a8r9+wEbxFUTycqCEbI3UmIe01RLDgNBiV7X4DdqzXFFyzryruUh6ui3lWUct3nf
b4Yh03aNa6aPkI/Xltr4NueiV4hhOVgMMLazFY2MZIr9qGALrF0RvciEsWtUEGfAVQe13zUMoI2s
fM9DChFgHcm1KHt907IdfWG3jUzvymTPMrKLXiC4K0i+duz6pbhHZ+E3ZMK+VbANQRVUn0MWmt+V
aLgF2uaD1TPpG1qVZ71TL9kKXbORYsjpwtmfoUStyeo9V8uQUD/RoldZrZ5UZv2rKOufOgTKvK5l
8ho3jHcaB7/YSFyPoc2CjlbzTIrQAdz/qc5yuS5QZbKHIoxOS83wQRbWhxNZ1Sa2hiddiS4yRnDb
Z+W0ATlJ0xbybaSRX83ZIeg3hFTP1ixlTpKH2zIH/AMQcLiOuEtGfAc/LMngM8uSq4bbkEWJbq34
TOLyCHe4/wKr1a1fPT4FK/SzitnU74fU1OyzERkgV8lvidYK+6AfudHIg5XzhteyUv3RSdIlSa5y
DmJE3teDxd/kylCc6iRFu22aRFjy5mbYm70gpko3jA9pqRZyvOo20gCUuvXPmRXRnGjqMU5BH9SO
a+51sdxzWyz0nS2relGITwep0DOhF8RbzWbjEf5BfnA9To8z6awHpQu/JsZBj0mYLkFdIlRwf8+r
SjSmZR2Tinv/0pJtcXTmb9tWpmktBMpOoDKaB+GOfPru7jpIUvFsLiPZIPog9m04iOdGU//40qq5
30GLmwOZD/1WJXf6nrBS7OZxxixQRO9zL5LnvH50a7d6GfQwehzFiOYiTa/uCFkZ8MGmjsMbU535
2Ao3Rp7n2tesDOMX7fcuop/q/RCWnovv8xYT7wN91Wacks23rGLShsnsIHNEGLQ54jDaWKIiVzY/
lpAVFuaCeo83c9hIyczBRc0GWKB3g6ynhTYRYZd3efliymkDLt3BX5KXZ3PGB1kKNrkzUnN/ACxI
gCI31cZsSVKuim9GDc6m0VUUDPooQMdKPhIUG6uJ4FIG2SBQmWoantpNS9C79LLU1vPJouD36mqE
oG8S8ehqRncZFlpeorf1F/jzL13v9I/8YN+zlHD/kYf4fRaP2xIZ2kp2hDgj+yaL3nJZsBIDc8lQ
FDuZ1xGHdhgiCt6i7b+5nAwII4JM56QXQVkQx4wmSzzQ6RoPtJU9lh/S8BRz8rupynzjdTaL7NZE
irxRv0UrVcnjjVlTH40lPfa4dMvZnBiUdbP92gu1f0ZiS4trF/OV1Y52BsG+7jM7PWHhMNlAzu/S
6rTT7wdl0Fj24IFkfsH/Y022BdpJrl+yHLhW+R61nvYYmvuk77Nr3YbiEBYTZ5pGW2PZ4rZoT52r
6K/aZ972Z2dyo5dY0aMLRJHXyXJrEn3sCn9bPF562Y6XwlmOOGBDdw/yJjVWC3ODoJwpUReMr6yJ
SzVoG9n+Jhoc1Aw4eCrazjPrRH/ojfwjJXkMeVQtXtFJxYjsnrqBjiQlYjeoxCBPcVtebANoLQ0D
IqB4YMazpPKgRcq+rbnyQFNerUXrt8Zgg1C0hzc6C22HcUwcGNlF22nSisCd8MzIfCl9Fx0ogxPC
kCda1dj29SgkggHvHG4z+RIzFfdYdn/khk58Qv9gdXHhY/wf/aXtv4a6e5xrzVlPRjWeIFXsh0qY
wOMisg8b9dADPF6ZM2nM3CeczT0P+B+Gy/8V0XTzVZ0/iq/23+//6rNiiZVEcfef//6nr06wCasW
0dO//Fs3km+r4q9/5U/P2/7n7z+Ovqr1R/fxpy/8smO4fO2/5Pz41fb5P36GP/7m/+8f/tvX72f5
fxBNdaG6mE//70TT89f4b9uPom7jRH797Y8n3f36j7/98S//4Jra6t8twD9sFNR/ppra+t9N07HA
/MIvuEMpoSawQe3i//ibYf5dqJYG8NQWMC6A8/wX1dTQ/w7JFN2XEDbgHjYE/xuqqfkXY6vh2DbP
ZDkQOfEzq381NBuKNUVETmNbiVrcxNZJFIgmqJ+em2O+tZHi6kFj70PdJ1Kuv3Ufxied+cs9PKtc
z+4mnINp4Y7z2tUHViKIv7RyU7se+C5SRd10TeQ19q74OetQ3ewIlaExXOtB+UH9KYSP7aQI12Ta
/moO7treuWu00P90Tf4HzKV2xxj9EyjiH78jB7mLWRpe4F+BWzLUGclzbmxRFb4wu3qM+wWTEYnb
o/HZy/4bZhDh61nyZiba47/+5ob7FzbG7+9ucKXsOztbRcH4Z3d/xSiySeEGbp1ndzyo39WjvMAL
Ud+7oPiOQ4rGFaf6k/FYhWvjwBome1IC5+Q+OUiIL8RJGVdNnrQjhoeP4rzsMkKW1+05kavx2mNe
8SmzPxzSNrAYPNkpyRZrKNif1Ut8xHuxqZ2vyMQAgYT4JfsiSsV6MN6gGrFJqWgiV+YJYDw7txWj
1v69eS6eB+YaYofiDWI/MeZAWjXCsuQKFCAjifZYHMdA/UUqvcCPySRzjQhDwce7lk/NGeaOdoDK
sgcI9F49k+0Wf6Y3fp1gei2/gSc+Eq2K0XRrsepBdv8ROdvx2F9SX8Ww+jVvi3WPmsxPcHfWq2/9
0MA0ctHZKDuULe3PhRUDiYbr4mdrr8gUVnbynSE2kTry2YGKTeS97mMiim4VptVndjx5ep0fqGWi
U2QxTrxV1+wrMribr5RTdTM3y6NTrspXdidMhKt0zcsRHecf5YcVkD6Altr8TinCTpa1GwgbiHwY
8xHxqE4wjrwga3wZLJszdK3zj6HgPX1aNJJINL9UrwYDHaLorvJ9PFg/qwfiAikynkYBSmc1VNsE
f2TnuY/JhvnGfjxH+2HZRg/WgTKX3DYmx8KrP/J9g5A6XsXXak3Gmx8Feh8U1ITFavzZ0d8PQczQ
H8uRF/5gE1ZXD8mti09kIcwAq7yS6arf+RgBNkbAjLglqt5PKDLetF/hqWa9clp+oPZw18WFeJv3
+KSfBFXwDoGIUnpkBgFuChH7buzjhDIKLdPBeXXRTxpr9i35l7zm02o66wTpXIArDr75GO1suSIt
UyTIh7xR89zbwCuRrnAB2vYRaKC+TT8wcXvFRX+8wwqfo5/WGQlLp6ySV4Jqr2Td8NauUeCwTV2J
nXUuLuNO7fxCHO0r1ZOS+/W2/An3vPbSbbPNf7j4YVbulv0P3eyD+wJ2H84qvBNqIa/g07HKv4Yz
LoD+oKe3lJHRpdpZlzbHvsAAflWQY5jtRxxKXDSjXdN7sKWBxOZ3H9YWZz7Rlz62osXHjVsF7tXc
R6BHTy1cxgJV3O6uHFlZn9Ijq0rfWgFOEWLoVtHCC7nSxk16Iomh3iJnQOZ/Lgqv38WIW9i9cwai
GZ5VbwA1qnrMkwZGTUjxfuXPIJK34i2Tq3yjr+bt9EAGFvuX2DN36XP3Pq+38zZ+NlR4jiuyMaOL
3a0jLEu38KP9Vto9AjH9NAy7+bXeT0SErFwCsVYY4hR0MzsVTPpmirxWXzkX0T+71+HUvcVURCv7
bX5UX9U1Y1TUU4/aBa3Kvz4f/8JxIlNA0+EFubam3Rl05l9gDnrOwgr8arNtIciX7rLR2eg47LL/
9bf5b4fw/duYrs6qnpsdrJU/H8JSKnOvhhobYW283b+FCwRwjqavpUWvOBedpy4Nt/j/qgX+h/uO
rv/3uyuEXyRbYMnBzRiu+hc0m4gaaj63bbeaUryKOQl9cypTFkCIBktm88yjIPK6eRDWLynxqmvN
+ajEyAjRapGfK9bOqOdbFYbDdiELCyJgRc+BhJSdGCKzfrpMlPUe64020CBJo8PHmeygNQ+krtXB
slTsDJoWvRVHRo6B3a0IiBR5eikX0RzBk6F+ZwuZWUGIYPNFr0lztmwksoPau15eVoovnOWxK5Cw
8i63lWje6ndujlM9d6bdPzEF1kntxnyUEilawJCgXQdQ43btcbJLNu8RNzJCaN7codpF5gVTkB3k
5mfPfgvbf46hjQD0ibykqmBN3O1JTNHQRi07uy+XwCLZBZOi3CgsYj38C17t3ufKCJcpNYaHpORX
4LJ3HAdoqt02aKSm7ElZY7gYu6863Oy1JLZhrcnku6fPOusjyvSkUp+YAhgnsvgwgiEl4qDS61Vl
KvvMmbdmI6/ELmaeOoM9TZAfGuYdKls53/ot1kLOVFg3a95yjK5z+GOMOuDfKYuxMRpClcmHDRSd
RFuRqvapa+1TaiysXHH1rTLbuMxSzBtLMX6OqJvObucbuV6swt7Ot8OgKyu1M5lNtZo/jSluA+UT
fbKyL83lZuofET8v+/bil6yMEJUD2kaEohf2vidshMV9nmAGemK99Im5+EbBjSKc0T5bFAlDS42G
fGa1WNaTuURPKhkiaaadVSfeKrP5oE2/msl8XGpFbIzo3oXVL/WUf8SYE2hM2ql9nOKSnNfopift
r5REwNXCG3gx+swz29f7fxujTwAwftMEQ7UJNzEC/g06TuFXzIztwC2hdBHcLZbwdENfG3oBQSNN
hQfV48z+9znRl5OiqNi7XK60o++rtGJwxCoObbb00+E+ZM1UOud+ZEdTeCqrS2+qIydQpq87q4E+
9zbVOgoocuzmUnLwAT5lEa5kPZK0qMdW01sPqu2QEsadoTsPXIE5JNSMV4dIIm2u16RIBP0ICKr2
OlBvDqyQGhABQVKbkiTq+zWDJxhM+ZebRwGzuP/D3Hn0tq62V/S/ZM6AvQwyIUWqN1uyLU8IV/be
+euz6ATJlwAZJKPgXhin+RxbIvk+Ze+1caKRy0csXz2nTmtWG/Wil7jvF/O4MTt5QZwNAXxmhsxV
wpAyGnZcb7saXcEQOb70rvWobwkwTSi8cu0Hd8c8Ps+9huCnv5vNcLCUcGsaoqey1zCS2W4I8mwo
0TBP6PvMqPW9gqaWJILsPIUaETgBgD8XXh6HRt0pBxyKQFoC4zQrKPunYau1KhSXUutXMDOqrazn
0waJJeHTPhxBTRo7HKD1k8Aoea0WuMXHBKlPoYXSLmhmaVfy5MMYYzKi7+UAaXu/k7AtM7tDt13i
ljQlMdpNoOcM9hG7vw/6IrtMo5qaTbbakImUefHbPndyASQYmCWisCaFtK0QZzRm/2Rn6B8xEgZW
n8svReZr3mc5sYpZuv/7FS20yCdcfq+Xv7gj4v2MZxfBoyQ6WaX2bkAWHkuBlMfnaKX+DgHbTxXI
gkfyQeReSHacbPE8P2GeplykBCg35qo5FlfyvqM1SCtKRv8h3+eN/IhLt1nVx/SIkOwjxV6xbxJH
t1bWZRZsnt3JY3rm3q8OY+iMv/VacrF0E1Z9Mh92cUUDLj6EkWop/GgOqjceGUn6p+ITv8CFMSxG
MPmN90h/M/fNc7jBfglZleBK88xez4CoDlVPWqFiRDEvtqtBXdWNY5zECyY/PNZBwjRmRznbBzaD
K9PYSldzRYEvqnb9kBgdGQfYIXwaeVcGXnNb+zQv5re5rX6i/gHJlEhxtXXUjk/sfyvF1V6Gg4zq
BUyo5eQJVY+TtKv0ZK2Nl+JGIR9cUMe/GGtjLZ7ROGLl5xBDinxVftP3OV7njvk5v8ezDYUESoBM
pW0jUEk48vRVu283sJUQivd7edwVwS7teYCyaY9PBqBuba1L+4EwVCaiwwayjUJ1NbhKs5fUrYb9
kbsN37TviMcaXXqL7YZ1Euhau6zgljFoXepzgdEajjJn5Nu7EnY/7zMXNpLJHtY2kNcEnCd4L50R
IAqvIdngr+DGy5VGcXrC6wYwQ9mCRqvf5BITGYnBDsx3rJNsFQW0Pmd5ZxKjvTOPOd9egxXYJj0d
J4S+Gt54jbEgTdO6RTCubGReDxYonScvHg2cxO4ERKa1Ize6FrxaVJc/mu8o9b7+LMiO+uSvIc0a
EiiqovRs6Tv8x3Qhev409NvReghIjW3rpGk7/SGUbr/hssB3xEuMoCgLnplvf6MKEhOXlqwtd6xN
iAd2ZmpG82bAzLCb+GRii/7WXOE6v/hn+qfmUTPQz5/a21gT82UH75S+b/mh3Pbf9GRYM9Qf3HUn
/Zh9dESqKnb7OtyJj8PCi4CTBbrbEks1AC13invp1c+o0/PWNh/cAcpnRrMWr3qiUireNNpNBx5N
4Kor7ZTcNUrVeSVLez12rdJlvvjaG3YwbEq+/h1fL+5vOV7aOEookuZb2xDtGySfqgLLsa7uQC6n
YMu3yV/ds1uS3lgR4z8xzUOgAWZy48ThRTRoJE9J7WgHibXM3scqu+pM+hreKTQM9hLgEtr5SvTZ
SrwEM2snR09gj+2FTzV3o6eA1fbsaNa6ohA7WecJvgN01vE4bvsDHqYi8LhyVVAGdrWu913ijbt2
lxwxBVLZpN8ISuK3RQh+8PMNva3uw/mxxXxbfNaV7dPN2SG1Cd6EN66rifjwCA2Fg9dG2Mg8M7rP
2FU3eUNnHm4QiBrmKnlL163uUAzQgA3u+EL+U3JG+4hmDqEENAYMNKQ2YbY0HfgBBj2D7g4H0l/6
fDUfLa4aWlTmAm76Xgs0Ls6oOeGVjhwXbXLDki3Y1s20nO61oMIBnO6wfnakN8mT1/o9XTPMeWSi
PXN8bNNj5Cn3nLmCaxz2yHXm5yFzxwuK6+qSXulnHq0XbxFRqEcIxsR8lgSHOcY3TJxgk51U/t7+
jSSUd76HK52umW/CHUnD4LbI4jqgmIJfvi2K1Xhm3QTwVzS8vPDEk//UVjYaVbo6iL8gPOz2qTkL
j2qvPXf85G2h9Nvv4RYrH4MUyoQrWGqSTwEJjv1zPHnmeuahvwUc9im72QtHaHtBwS4dRq84san+
mhXS2emuAHlaZwHcLeXWvfzsVtqRJ6x6U07RPdkHG1XeBQrCLReJCEpIRM1pcijbbSle9Kt6NJ6L
lwzhNBI6sGzYRbnqtE39TWsQMlCpt9IbabrzmZbuxAnDKIQeMfpsLbuVyWd1Q25WY2WgEwExkq1K
f8frjpLsrdqTZFOqbv0mKS72xuRsnvBW1pIH7K33NyFaDsnjfWIUzvdSJFdxPBTqVo4dmtSeiULn
5UfGKujC4uJAVyl9N9UnVYXFCLs9qNfwJkAzsiXPvMpr6xnSE9oXYG2BiF/YVvGOuqSl1RCEVwoC
rUO0iagIrFN1qhHtqyfk7hJ35W9fr5Qtl13wOn9lp7/HnOoGu+yd6cqA1/4dhh1lkeVOl2xN7Pg1
iHYKGjeUWeY1GI7R+0Dhle7nmjhXO26xs5BpoB95+BPuGyR7f7gtG4JA+LX7am0aLlYcnj/WNNGC
3ZJd/zy54Zf0KlgrOoLhmD6YQChv0pkBCL4Q6UyctFddJfBX1HPX4J1ziYeBonwQiNsd+3PxRFiu
9tV6AWnBr4TH4LbSRQf18GJT5ijj+YgklnNYl9z0Ppb3wKQKJz1+bXG2sOWQPGTx1iN+bw2HPS51
6XV88/3nBU5HAbpVuGJjeaXVq84lscF/X2y3JLZKbvlZ3Yv3wj+oL2X0FF9ACVnaRtvEj6XwFLzo
Y4R8hZU+WtWSnezi86xsEBf1r6iFPHXNEgeYMQORjbhut4un7Yj3MazZhHndD2glgGE8NgN0irHd
PcxnaET+c74xXP/RoV2xS6qAW4/BHbBIveJGCU6im90NHASX4kr+7VN5yGYn+dATu/pVvO6dzOPg
d9plH7JyzSIHSQyijeHY7wdIShThz5x50dVypksvrrVoC3HOnd5JUKxgg9nsTPB9YQuvTsm+fu7L
HaeIsjFfdMaUKF3ODJQ+FE/84SeSth6C7cicmREri+XYjitIcY5/k5le7rWnkmFJ6IXpNftRyOzt
3exHM8hJuM7WPpE8wTUXfMgJl3d/6fWtz7E4ie8q45YUnuJMOjIRmGrwNrPGrbE8t6pbkB3OrRfR
2A6YxCpEMUlX4+ea7SoiH1R0sd9x6MLAXUuyDV6OBv0tJ/vqWCu/Tf1V456/8D0RHWL0jr8Nfqhh
8jMatAj5m+0HDja9Yme0bg1gJXHKR9xR49rqj8/bCMGBzSGX/n1IIBvb4a0/9N/G1/AO7iIJnPmz
+qFrtBrE847/2+hEe1Ba0zPvmCVrr8EIy5BTyJHWxm4+TqvsAHqO6hLXpT2cCHt/1Nj8VJTcngTD
aI+htjpFkCLsSfLUb3FLiRit68wJ9uqx2jDw4/ECUvCUPsBbrHEjN58dplXGmreFF+2kg81JcWb3
emLTL65J8vvBH82YNnCy23wMj/mXdQvO7RFvkPppbaOX+tBzFfh2BeXRm/Jfab4A8sKhTOs1xVvs
xlHtjV+GuS5ZU1i0MgSacqELGAqjTHF6MyCvZZzE/SyrvM5jpZG8TRcLwEXcD0Eq7ce/35DE9thn
rYBHY6pRDHHadsvv/n34+3N/P/r7NGyEPMiTpOGh3El7C5sYbKDlTxfGXEIxuBANtMERGl4bEfuj
NiorxRTtKOQ501aNujLFWnYNmderVAK2vqUurWLW3XZoEhsXn4Nw5MbOmh6alBStcEpfoffuCQvi
a0OhthKw0Hk9ibab2RAt288rddUm8EfkPiGNW5N5eMAjjOSYikqA1uJPiKQWmUFSiwyjLI05px8G
LhrDB+i50K26ZniWoE2R95N6lcyEHVgqocYstlYVfho64fq5aRRzVfjmhxyqHFxCuQomIhNSTLuQ
Y2SExbCAkJ4yNJf9zCMxPnyJIk+rVNURYkPyIkTSRDP4tUdqEvamnKOwWGKcK6ojkxgpy0LsXo+4
SNNRpV0jYlbtONfLZGaQYg77ME6vgl9B/BAln1Wu8tBhAyO2LXcx23bkhEwyVVSLrOp3ZmnsDQ4n
P6z2bGhJNoIKUaGB4LTzr2nkv6uwB3ctRlwck7TPMc+/Zta8NPEwztY7EFfbJNjTX1/aEnOIjIwc
h3SWuFOU0YlMFBWsZ7fBYN3DzCD2Leq8sDd3jREc/HJ8IytX3vaDwJ6s1S9+/JF28IN9S/pRy5S2
rAdl0E8Il0U/4vyFz8oK+6GaNCs+umKHREJScGdyLYlveJoDNEG59pZ1bw06q4Vu9si7mfHygEbd
v1Xar0TkM+Sn9KUPU87VKhmZqVm/VW7ssQXUNp4KJic5XwNKfLcaVXeQTYHWd34VWhOh4ogICp39
7wxGTarphswgRWSLCgukqVd1870yVHPTxSQkVwIOpEAf2DAEw+u0/GMyJMBEgnpoYTMYx1TDAWK5
MOvQC1mCE8VARNGYb8SS8XSkoKUGvQu4K2ztWga29DpUwmufhyedMxRhFtPGvnhtW5qxv8/NYu1X
NLeJROQ3pqxVwzwtMkZa/hQEGtIrOA7irRXVNwiBm65y9c4RVMr7ilNnmq0XnsohnP2Ar8D4kvwG
KAm0n4yGuMwpUZWivecVMAdUG9Tag/VZj5gm/U9VpzRGh74nO5GFWcYGQbULS31YqfSGHBkmhMoC
q40IvRumQ9F3XlDSMsghK5SYUCU3SlPkbFmwfQo1lkrFREeXhHhlQJBJIepbuTKu1mS8CAiggFXU
1NPiIymHz3jkpDFzfz1ZzIOydqtF7a6WO5Q1ca/ZanwHP0oImMIjJRXplsOGdACkiC54p8mtQAdt
zAgdppVH+q6XOACM4NaNJO8ZRKzSl8ZtLzqSIF7hkXtNQxiFEN38MP7AwZ0zfTIS12zbrZwitlaa
knORZDrcZswthEDJwYwx0YvYIPKIdJWpsuza71aiwr4tgOpnWvk1Guq7VKFs7Y3JtKdGskGHPlkD
XIVKHO4ZJmhgaTqdDCwCpMGsLXBvxEPBOllcAqYnRrA6oUJScVV4abk65RzfHiWtVpNC1yfda1yk
S6QTuxie4dnBql4UkxaNMOOH0eI2VWN/Oql55sSBeUO7fpjJqfZldTFei2vs7IE94vFwNUGYMJ5j
6y7ZAwpi0Xu6BVUEqKaTWDP6o2R8jk3wclJqfVQpnWsRZvex40Tqea8US8GzP4LqUJPqVDJmaFF1
hQA2lb57LYs4dppJjcmejmMX1Sm7dHXcNf0OZOR7OFLIlu1D1CFLlggw/U1pQDA02+bHGlncZ2Rr
NxUFfn4sJuXPdXx0nsgx3mZV9Sxa5mks63U/6GzaWhE4WV1/QxOxJvEjCDKOU+LSbQQ8sS00KcMm
I30Q1gQklrtdC48p6D/GoxBJMFPY0+NDn6wJQR6FfRNWDvh4qjNBxrPIVAS+Db2qOTzhK6TwiKMr
MGZHS7Vso1SsfccCY3JhPSOFzbDUThysSblpsFi3Om6suBb3RQ26LxbTp7FvH7DpQUtkM+WJHNAs
UxNleX8tBOEDNbM7hco56HPwAhqKXCvg3ehgq8S0khLBq4IxemkT4rbQ+KmeyfXGT8Q1AQWk3gWg
VSxiAFeFld0J7+GXSsZq9dDv0zC4iwZoZWT6SaNJ64oYIFarA9NfcI9w2nxwSAnjjl45kY/3kvYT
AlcVmdmc7jQtnz9maGS44YRtLErXzKQGTdvyPowpTbTePo8KE1x/MK4d16lDikfAXHStqDCFzS6l
b2LXSi4UfldDWzd+6SUV7itIOIoirIGksYROLcwoUr4FCrHvzehZWLRUEcPzpEjeEiMJOYnRl9Uc
ZBIKOLZtOOBwwO5FC8CzrGSMkJFKUQOokReWNPbQEGgwfZ1jH3DBNo7pO2b0umIQEyOS9/05GYtd
H5sIsQfkz4EMVGbGjKCw13EmBkBqBDVD0qcPFYyQM4yIxIsy2c6itMkKc6viYXBNAW5i2BHEnBf6
Sp/H1YBiA1/j5CSz3DiNyPuv46VQQvoyCRELKnThMqlttkXGFq9qM6dlhwCN+i1fx4P8O1Q9Y1wc
ScOtF0TNNdEGVlNM69B0x0aGsd71IYygfDOZ7XND/pYttPXW78wNwlpmELV2HTKO3HLuttEIUJKX
yIl841DqvrAqAw4bllZpGj1XU8Md02iv8gi4Q0yyR+KL96EOpzWZJSzqrFcD1bEn9/jQlMF3IqvJ
4FLob6o5M3WICWKC7MCSJjdskgc83u7BA/r11hJvgN6YmYC5zKwh6zzNgrAHS/5cJ2wgeLBrqiuV
3MaZOtygM2gkMUrfHR6WIxLlNXP80g7VsvJ6H+V1sy1S41OX4TgSeouNaPqNiyD0TAIvF0amU6go
EjGh2DAXoXeooezozYStgrvaqL6MquJk07kkQjiIq3Zs9BXpkxkqfhlfnZPL0t0Xu+DQdzQKKuqI
AvGuA6oA8XzcEerB6ou0pI1VscpOeiQQsxelKG5HNhooJAU8IMZRVqgMeLAdDXGcSCO++j4I+Xaa
53WU9+de8QRTZi8fdsp6rnN1h7hT3f396L/9dEyLaRvi/Awg+0VshlwJd+oOusw/fvj7NbOeLDcS
g/cg9rPd34eq5w7ggYV3CUat50vyQ0Thh3I9/4Js0HhWYsmrXhQIbiL+fAcmmwlfGNCUwsOwY1Mh
3LwXXERVzDRTOreFOtcHQbFVmTppabcMceFl/33opvIqZApJjpag75p4qnNb1gpjh61S/7cPeY7+
pH1Y0mjshP/4sOQ5wr6ttnGjt7t0+ZAtODqt6loMfuIT0lemYoqWX0R/kNd9pyVAJxJ1/bft/l+J
BJH18f9/V/b9HySC/5Pa8P+hSHBJQyDX6z+EAYtg8d+VgItg8l/+ie+lDqKPf5QH/vvn/GfsuakS
TK0aoiwRmqMgXhh+mvZf/kkwtX/WSe+lfgGN8F8lgkvyXVN0i1pQEf+ZeEN10beZf5rA/40iUDb+
YsD/US9HyIXOfxoKRFUlbHXRbPxD4pUloyP1CzPdYKr9KeKKOXBno4/4JUJ6NwoyQadWco+y6iBC
yZ1CcLkmjuBdOkvH6Q91kbJtM1EUZSOY3XQB7iJkDDb0OaWT+cyMakvmQEZJ0wyspjrhRHTD4qdE
JltC86VGL1dE+PzMcH5FXbD2MbWkl4bAcopYhR8HFrhZAMHSggoeF2hwDT1YWTDC6QIUHrQ2Qz4L
ZFiBNpzJbwN7sXaBEDcxqmG90C6lwDMdEDeODKU5CmToefWCMeYze5h9MTtqEv4I/OB0SuRvbIdM
7NmZNskmFCnj60Q+5YX6Li3AZL1gvw14xZti8UNNw4ufQqlqFsoytOVpwS4nC4C5hMTc442NEt1w
DIlJ6MSDElWvRLmACzwOw2fMEtfK5+ljWux+6sj8ItcYnzb4Z3EBQbeYlxlh4rrVYijRCy5aK+9d
Cz56TvbFgpNW4UpngIzseUFNp6WaudGEV9EKumEFZe4qgLdSIVTHkKojTVknGaoy9OYR0+BhQVqH
C9xa6XKb/2WY14mOXX6uANBK84rX6iJCx0ZgES9cxp2+gLNJf+pZxFGKDmILp4AJW1cz6DH0EMQq
CDkyN9CJyeY3sIRTDZ1b7v1Vu4g1QFnB7tZgeFuwvMlcfc2ZjQaFToyf9pUYaEWEtjyDW1v5c30x
oIL70MFLKOFR66MkX8DhhMCwgiHFsIi667zAxePMfBpa9SF0IgyQgnrqILfdd/mnQ+teATQdCBNg
rAa1XG8UqAxwzLNGPagL2LzCqO1PKE9AO7aQz02D2UGYJE8yTHQA42sV+1hfMRVRoKYX0NPbnKKd
rjZgCCAH+8GaXARQ1qpdsOtm32z7BcSuQ2TXFnK2OH0p2s/UAdodQ9FyyTKyJWwocOh41dMEWLQh
tajL1HI7gVi3/SFlnl1A3Oh8yctynL+Nplu2WUxPcUgFHTV+yDI53qrJ1D2nbOTbpNqgPc6upLK1
HAzkY4+3scfvLcSTozT46nFy+lvN8t/mlpGiOWkyZnYv5SwD1yyoe1MeUY8pqIsE4v/iJiBJEHqX
EqjgeiJY4ODaIJh0KCd4MyvyvtZN11kuxyXjS7+5NWYXbsOwmlZ5N7yzovGD3E3aynTiiiY61Itj
k4jvuRBYW/AZ95hq2I4MHVMrdtlhng+xEB2Kgmt3xPtP4Nv8CHuQf2FfH/JWnbzGHx1dGCanJSGm
SCAlUpwntjV2G98Hyo76JfQ6o7lSGIsb6VuYyA1qEybakjzq8K6rng4NQM6U6Pu8Xb7pcryYeTwQ
JNL3rJCqTYCBfSPoJkmsobUeJElYiV1j0sEPwdLHlQ42jPmGY5nLKPyMIAI65Vg9j5OZnHVRxBts
pbva0MqrIfXIQEbwwzEAkKHVBBtDUOXpxltCJveJRJtVClgFf552qLXgq2kTciYK+QVmmb4pBl7Y
sGPTWQVQrLkr6LVVsCPIQ0wvgwcyUV3b4L8GNg4mizG5fKSdoXmqoHb7FCBGjSpzHr/UOYtu2pis
ZmY5rj4gYB0lvHLqqFcusbELt9U4DEKt2GBZ+X4C9JtCsheMfV8RHZPNyGuYP1eSTqJMbx0ZFBh8
NpvZP6DHIKoOWB38w4n+Am/ZWGU8aPoFBtLIbELbsH4qAmkbQK9zxZJu0xr0dMVZuG8qBrmgtaqz
XkvIA/M7vCvfw3C3VvSx2JPxuVXD6J0DFNr67D9FdGOyZIxXIqlpQxQL4+tYHwYVpfA8050Lc569
tDm8CXE8xohKzpLJgWJa/lcWC/z7lNUQnkP8jJ9CzHa7b9iQ6FqtOaYk3eUmfslg2XtNHjH5VcHT
RfC6LHFI3UxkiMFlIJMaSwQYAXuKJm20qJ9WYZ/LbqOZlidPHRjuAIaw77c4w8WSoe+Dala+TBCn
w0lUPdJsKJItM1sHzfgIja4gvjZ46ad2N1gR49oaNkQZm2g/JTNatbLwpM0NjXkggpirnmDzd46l
N8ObKjfzCfDRU19o+W5s+VKl0JdsxRhCdIZLlEETzfdCEC9mlY17AjPgcY5Vhnx/XhXxHOKD7ce3
sJSOHGgNzi4FFU95yYs5dQEeSBuh8pu9jguJlmrELY/aGndscw6LreznCU/ShAxekmDSWPvo5C7a
ZiZWPKWtHxoA3MW3JK4U+kQ3nxCBB014Bpd4koOSyZSGObnR0MRMpv46G+p9km9p24978Ay5m8vW
c5/DcZTN+jWZ0y+mxtYO6Kex4lpCLYlyECQ70C8EAJm2rkXjuykoqlVdf4tDGSh+GZ8GeNw7IAjt
3K9DhQiqSRWSQ9CodKnTvC87VxmE/invF6RFyk4pROOoWGO8tiSwAyaHcZp1yQlr8hFGhYU/SJWp
RKaTuNidwYEJN5EbGp9P+4gNI/HUSszX4KyIgTQnhRcWORXlO/41slTcYGadyTCC9VsJcFMrczTZ
eh3uoBTSmLfbKQZUNdbDWmcW7HNVbRmf5k4vpKgwyBiu+npbMVAtgYBCzDD0/RghwyHIZoHiJEX5
EK20O8nLh0msPkwshBKgVIKGcP4mxKNA4Smzks5PrVEI1AICIx85zGSWwLmKjFfGkkdnLrN0nUrx
eyKg5ZuZLnIukYM0mp2OQJNxoJKENRJijAf+zNNSFMU130P4GtQvXfjboFq2EE2KVoN/z6hugSGT
AoaIJ1TAUNTkPBXFksoRSoFbJzOd/JS2m1IPkrOarSfdgLeVs6HSR4XdNaWIKOJF7okvy6ZR2MlZ
cSSJcnZqo633SWF8hAEUBSlc3uOEAUlF5kyd7v2AbZ0qQ2OTAy5NQywlVy/TH8ohCyINexMxMbEi
1LwYcyxxaM7yK3PF3m0VrV0pgtB5bcutgoaxrlsZkaC2BW21E/Oq/5UZLEvGpm/y8E3NRmmtZwxE
CVOkxip05pd+DyJe60eXutLfRCp1tuwPpdehWl0lefNFFxlslFIrNzJEMXBgmwhYVNVprKeHE5aj
aQ+nz7wulwz2Wu069k9MyDO3mpN6JejAcHVI2C7Evx2JwpxTHRNeS0ZZMvXpU6foLbTehGs2CI6j
Qakvj/56KLEedBIKgSkp2B2ahldOeX6p83iVmM0VZEZzYXhWnFvkTzNQ2w0At5updLcEpioj9hL6
i1RVjhoa40ZKWeFrFpvPIm0tFy6LAmtMb9e6Dtm26XSDS6D8BAOF1E+nNx4i/hhOGtFVw8Qtc1lG
8fSeha2x8ksZW1JW5eDcxjfAUYcpkx/aQnRthzB34j4B5Q0G1hRZ9cGuF1Z9N0uO6eeqW5YcBYA9
dpI5nouMEO9+Mt57FDgM7JP1PLNba1MUSQw4NaSSjpVvR0oXIYvdPLKekrz/0ItmK4Q+ET6TfxTK
/AeQ4KaqXirJ+lxkm0berTtwEslgfvpD8RO2xORED8vszlNEJHdPu/FSWxqSno8+0rYCLIsxULaR
Zh2pTc+CqG591MWMbM7jOGzqUFwFBrvZNhGOCkVEhy7UZPtdT42HK3LdRiaLlmYtzLXXCkyS9flF
G9FEFSgFRAXFFZs6VlvzRlW0J6Xxl2hT41PrWHQH7WFsSjKmVmw0+tAr5fJqZvqNk5Y1M0BzCm/4
3c2r3yhe3eFVCfGiLnhyAIwGrzh5EnknHdHJatXL8odkrMsktG/Gqdi18fBUqf7BzLRolavScyHV
+0aG1RhJFoCwipNWsfbpRCjgZO64sn87zXKDIIIODSVnMd0CjWKV13llytppVj2zLp/bIngd6mtg
oYWsslsbXDSQQLDiiLcJ9pWistm+NIpCohX/YKUgv+/pOyxSw/h9rUcETVjKS6USRce/i8nOTiQS
YA3OeGFi46g+15PANFTKvUFg3E8SGPS0ocyQRflopnw3G2CDA3pdbhDIKtmCUVvpU7Q3ogglEsrF
MMidqYw2hPetaD22AThtFhnYmmfVWmuA2WY5OmZq034hVYxMk8V1Yr30MHDbXHqMTfOGTH2RCI5S
9QHl8i44XZM8GQyiTqVQepM2fgnWtJ3Nd9UwXv0QLxlQ1byLniA8vTfqeBKorqNshtBTrtUx3JRN
8alM4qWXZfzhFCwYQ0w9jG2ZrNt8NG8wmZW1EMhv5Jsc9UnZxFK3zfrnrF2A8+WZgt41ofTbgzI5
pWS4Wp7etD7dhOey5nBF+u0xxZrg2hMwI+RbOrIUxQ0Mmpi5L4wlk7shZuFcXwQ5uzQ+V0opUx6K
7Otag71zM1rnbKdRUxoFqlg6vT17BsthPKkNgi08sV7ghpQvVbekbok2UX1uVySkoc1uySqYYdwT
I0FejHZ8ZrJ7M+fsYDTRTk86L25lT+u005C3i3f8LBIBVstGBl9H2KDWPlUGiyPaMD2KVrqgHRgN
vPZoQcj4ssNBAw2qKrusiR5dIl7RARnTApRi6BZr6pMusHhNQNACBe/75ocU4r3KFsbSIyeexxPf
6UHllB61BVeavU+GchIm86Sp1U8y3mopQxRHtFCDWGy+t2KzrnHnU9/Z+GhA/wN9VKSLpQd3wWi2
kYF4KbN2BXu+CYoutZsXZyi5Rc7UNMsu9WhuArBAQZ6Yjq9Ojz6M/x6ZOWx8NjuPRhCfdDP8QCuq
+9mGVMIvAM2uqCvPGRkh01B8inAMJ6Fb1X1zIzshTBCfAtETcT3AF3HaLNuaKprVPFkaRnACzS8J
jFe989/ZtVrm+G601UvAA25OdLdo9Vud6t9tiIJtls17n6l3UWq+rVb4BLm1y5H7Fr7ICsY6xABd
9QHmXrYWY/Lol4sFXvKjiAH6owweQhUmKciJLHwjsjFvwNwrYr2ue3U7VsFRLUgnYrfujIOFe1Hj
tp+yBognen9p+pUHbjmjEl/zkflUoi0V8BKZLr21rXnPEg2Pl3UaKSbyUnsblGrFMw1ZcH/qEsUt
00cnxB8574lvJc9dEbqEuxwmtSC0ysrXHfJuQaRH17pnHhgBOgtpJZSoC8t8h+n2oqM5zbJw3ShI
rtppHdNYKDHhiJb/HMfhNlaldSBPR8a1EOBIEuguI2AAAjtKAy1yTEuEdJ3H4sboK5e4SmYIQrMX
1HfjxKDxbMpUIwzH4NxHbLSn6CWqkMKVadfC2Ay/awChVU8kFSJ/2nZEt8Q629DX9qwrN9KyrcPP
8VTxdM3AuSJwlZ1JGL+zNH4pyV9dB8SPMx9HcQqsFHsFT7dEuNUcm7aflceplneVqLDJMF7mkqt6
KgFaRqJXE29dSPqpta7s8q6JxsqpKfMHBDvPiGuatvkyq0iDSY8ZJvFpsBg6KZUX6fWrNRbXSiHa
SYtzOlMUIEpaYw+aInaVwFYCYcNEbl6U5eD6RrRqjAjHcmjX8OjepUK/4k+dyUbOo/ScsT/SBXEt
tcM5X+z+GGcmCXZ8QmuECFxL7upQ3HO93E9Gf+iUeDWhH4yb/M2a5lucSc9qOS7pW8dyxtjC1gpp
BSx0O4tpiQrtX9k7j+24lTTrPhHuigAQMFOmtySTTtIEixIleB+wT/9vUNVdt7S6q/uf9yRFJiWR
TBP4zDn7wE4hdnYp9Opg3pW0gbaz1xwmThKsTZgnjHPAn68s0z3Xuf4SWbsRoXU42jc2RQ+NW3yJ
8nsjLk6JzRWX7k/443EaYOGC8OqQJpLITRYvyL2U0sBBNBMck6j5Ivrkmc0PEV0hZ0Q/4j1iCEoa
DW/7sn3VlOdN3H5DRXKhAKbSwujaEsHXO6zKA71Z/q9CTOeIKUUxOeNKx8aj6axzt/wgSneTWJ8v
fJROewonnhW4LoOyfwo62jDofrWmeyxaa53O5cb0p7dUDo89v13HhUIWaKr6jSfqn2HqsF02ERCo
+a2pC+iXCI5n/NBW/+DgQrurjQqnDvmSSRSu3HE8L89X3ZVfe6d/9U39LW+zq67VjsCaXVdivqxu
ZgXGB6CYyfW4uRTTR2aHv+IkvdMiew9cGeN6JnnCtzqCVmiF7TmJ1wGIqKVGBEpjraOCv40WZOPY
HRW9FdwjknoqhuBRmvpI6BuWnbGeqbDKJ908scVT5OfcZQYhAHjW1ubY7lO7yPYy3rZMsomeWSwW
3TDjVGU82WAj5Y6QyJ8tA5UFzNtdAjmIjV+gYaVBf0rsb60a7ulcKZiykoptesxwxPnFE9A6jqt+
/tL0Fsj5strBSdoop7gXhvMVGg8eAY3VwMo/0nY6jt3PkIU+BzhL6UVgkBkmL9lsN1gw/EfJ3BTR
TrY2ElgrAXOFziP9oKGrJxnIX9uOee1A6kvdlw9l219KXsvHDFeZTkfWgjFiJhv0kZHH4sLUmaqu
nDZD7ezdmel2Cbi5TKiPyBP/lWn8I5E2961PXHtnBOI8c346kspIFe3WtiL/QZN4yQCEo66dY9wH
tPDbtAqDO18FYEMn/K0jGTV0ADjOe+27dM7oHGXbPo2libzMC6ONasN95wQRUqLwmY7g+xyh4ajb
xWnVMzIPATe7DegWy4NSiAQHYWNtPyeO/4BJ1NwNtvXgDPZ92yCbQWT0WvsoldowfJ4NCGdB8Roo
JOVKpy22rM5YR7q290lFbDEWTbSrpqRuLnwiyZeUMJicjiQ5LB1aTAQZgTGQVkhHxjtRkCfMdaux
nS/KsCh/aPVgz0d3QRMaG7u+qcUD15ALuDa7voEIBfE1FNmqaemnPBONY141UBU9DAg1Ft4unraM
2fX1Lqhw7/tRfSBr23opsx8sGd6b4WpjV+hs96WpEMYXsbcvXJ5C6ODCBKcHjJIOGVK5cs6+q6iE
lh0OpBH+LgEaDA1SIubBVYVl8h5ViNanvDuwwgZ25FY2OC2pVkleI0OoPYj8YkMU8HROps7l2UAA
47eAyIIk+KYGytMwxsVmtEipI5eec+SlZKVw3kqnh6zYE0G1aKHM3slPqkyfsi77meCRrzKMnr7D
jwd2houa8xA146/c87jcvcECpAMo51VmvRiJ/VpGcMxjZTy1yyu5aViLaG8JF5dgLLLSM4Ho67sx
dBhuFHg3GtCxKS+2Bo7n3ZLNk3fRmk4VZP2iXgTTbj2PEsAC1Fv7oZkJH6yK+6rwNqnkJat6/Ftt
MHwFsfqBHdTx8r2TRfVdaQQT1T9hQNnPbjEPorDppM8jqMLyLh2L12og29FQ06EzbXIQaywy00UQ
wbiSgg7Xbob2LmwBPEts6dYPCaLIfkAD+D03Mat7Rr1msMzLIkyg/bY3+mtYvhqelruMDiuiswg2
BflnfSwAdh4fdDHYPDdADmIieIjHLXJ3LSID4ydidZ6CnDdw7puHkaWDTbAkfsVn6HRfgxa5eAxB
AjWH7agDYNWXIHaYxxnywCUbRmUdXwevk3csDPemLikTxg/aKlZXHbE9KSznEujQkCEiEmnxVfr9
wZuH9SDkbUjiDzGgHZ7qpzCxvpvNdEmIxcJSNv4QqF9Tb3i1YpoS190wHXoRA1cfv/lhlG9Wb0eH
gCtvqzHi2byTGUljrmJgt+XVGCHB55dFR0J3UafJUXFVTALLAfpvfHdDwfK9uil8YAxBcN6M18VF
7DAtRKo//oyi5jFm6jd4N3Yo61oEW2HAOpnm5ikcM7zl3b0kaEwg7y277KR0UJ0HLQ5MmHu6RJzV
zKsLEEB6VbHpJ1eDVYjTHBhOfzg62KdjCLhtXLsx+DJ/0LwTzEvdZ0izOG/tAGFKOuzGHgqrGPjP
5GF0SGVz0q8q0F+EUPfaaLpNlGdPqGRTJ/mYip9hwkCjoG60NeN0V53cXF4M39mYFuYNC8Eaur5r
I32fX2TaQ/18l7YY79oJU5WMu3UlkmyFTuSpjSOMIdW7NdJq+QKHFuN69jGYGZvhEg4EhkA9PGGF
X4TL1U/4yMeJnWIzm1e7jB5j7WIEB8zhZLtZ4ZwkuY1EuoFiBD0jNOkHz7Cbu7zRryHqSEm8dv0C
yPQ+cXtv5TfR3pmzha1a/syK+iDH4qEvwIVIzVYWgaWrEXYxVbTYUsQI+hzi5APhIiVbbogiGn5/
9PmpsXz6x31/fPrHP/v8F7//vxhezmSxesoX+rTzFCelJLeOh7CpMYsGEncqIVjFsWBXwIp5vhVo
S/BgkFJpLjefH/3z5n9x38jyJEOtnCE8jdMDAqHyOEWzs0YWsIi6iuqIpqj8ffP5qe+6+uDOL43o
ek3wqVkeSQXhP/BGfFYqyk3sy1U2g7W06EuWH9ceQeVsPj+scjcgdnu5d9byPrC9cRt4MYeyn4/5
8fOGnIn/+AghVOkEYOkzX+9EVR88he6dY4Qf8/eH6fJdPj+vJr0M7MhaqPDsUcI1x3FRVHdy+MfN
532fn35+wfXCnuf9P7/cLh+5GdFSXC+QGtkegufPL1fFq41UkI1mXB3ZoFVHbROyawsUfSGCWvzK
VY0hiI/+efN5X0605sHvvnvYPAJj+MgyAkycBqls4KVnL2QcBy3z+8z65gqcGdGjRlAXD2Aq7X1K
8PddzvAtExxxXsusyhx+ptob6FK5IXTxkLUl+bZymta+T2LczDGJMCdY5yNcgzSVuDy84r6Pq+nY
2BO5RAj0nKnHnzhilVDuuILu+XVUwAxCLoJ0yyTdqjfRT9mxpwmABV1e4baBSG37aYOwMt2FDnjX
9Jdw66M1evbR74YJzhrYmwRXtWkH+hThuBVT/b1JonrfFwH5YmzT26G4tnXVXbVd+5yozoktQ3nH
cH5Tqv7g1n1Adovk25g4K42UJ7PMSSIM2VxSk7pcqjyjvZYTeRE5MEIAB+JgDOLRGmR77RVQI1TQ
x5mQmsqED0odfvcCmzS7iEVLWGgLQ75lXScd8u63xmNgOLiWql9unsYb/kl3hTW/zgv70sSxs8Td
PMR69A6utIJzagZUQGgkjfGbhEe48irzZ2vq/FKU1O/EQl5A6miXPyEYBEwLcPvL1Gf8GzWc1H77
Pozo2werLO6Ndi7u5/hX2Sl11zczdFami0mPnVY7PCuEyFLiCk0QS5oX18h186swntkujRcQC806
qjJWKozbilmO215iCKM/dy9wbd0LM9JDGBc3M6xdRln1dHb26OR+WYwIZlZsd06NP6ww5xBDVgUk
hgsTpWqOj7mmlWAOQPhdRbsZ5dOVtJi7qfCnc7z8JOyeUO6alDdSwBMNXK/bjQ7Y1rID5u1XecOV
yM8IzDa/cL0Te8Z0zxQgG7E8iWyUUJqwUMnZyfG3ooJXVlo71ubzvt9f/vwKuEUCc7qSB+Y0x/ui
wmoPRP/N8r2PzpnPZV5TuyblE+F6jNCaK/Gsx8QIXkZ8QMb47tTWT9Elz1MeXtIcVAWZKMMon2Md
5rip5CvRKzXe8+qbaw6Mb2amsvV8G2YE93lmrW1DnJWmUpTOcC5ZwOwN3MR1dqys+NwW1HlJTQIL
0dax1RA6g5Q5FrgbS7d/s0tz36e6Jf7ZrJC7ogKOoGg6AXUqKM1bHWbjqowjG/dwzwZF9s8+1ypj
9B6HOGSfNEwPtWwrBlpH2ts7ayRHxNNY5oPh4k3p18HAdu/QeAqnfZA50hnZHLM9q23KktHfBAq6
yJBATFBWdZ9DC2GNSnZ37+MAbNL4iXDONXFDVPkuPiqrgKXG8PvHUFOEubn41lXQvt3c3wwADNeG
PHke8NNgtn6hAsRvJu18q8LxFsSc/NNYMunDogiF+CAxnYCWXPkqhlZSjrjsZw+3R/+lc6ybPd/m
Jf0rasKHzjCzc+Kj2cigOphYO6seGGm82OuNqyAYi4MQyvpc4z7rjbegYvNqRgW73bTcN2p+D8io
pHFtbkBzNkNyU+rKif/s64LpsFu8TNDajck6Y8CBr6qcR09Gh0oT2i0f8JdMDMnZWZSe/lag+EhL
B8+Xu1jcxp9FVfoH0C7GgzFGLoQOVmrCNE8ST6UTVvuZGM+1os9DA4LzcRY2GSU8DNkEptU8C5xS
aWseOhZhYyE7bBpkjpdgpeQIHMyiybFivOBWCSmzEjMU5+FShieXKm4dt7jkMlSwGwYU5srK65+E
bH13ATjedewqRWcxk0z8J6Df4z5SEEOaQslTHb73kTTfOsXARbXH3HXDQ9zhBoPZ/iaNa019hhVg
2NpN/ZHVkmO6P5ZV9EtKzn1XIGxtsgef4qxHD9tNIVoxI5bQ3kEMlDTQRpSu8F5RxbbzcSklW0uc
JsXKznRjgncacLDNyCQintr3xNNM6sHJ3gWKtsxnQx5+eIhdT2TrIVWj+cHKY5UQh2i9zckDDkjE
Lt1ucWva6gXF1PfeTn4m3Ydlk6/Tm1OAmDvcc+7aDzkPFgFld2ZhItej42cfML4QzjitMywtzM60
3r4LVXTbmvGyxrS1wSWC7leP9zIau03tsHys4Qit09RSZ/UeGda8VXSUPN33VSjV10DJn3U03ztx
bpLG1HibZGxXBRv6uybyxWYeBO9tzazQMSmbGXpEUxWy0exQUOsABJdV+ciAbCybQTuu8VV5OJfq
x4zWc2OY5GOAJIc0504b32h/oHrehUY2PxtzQgYa3H+idK+q1PEuFPIJ9gq5lyRqrdD29CuXPKJI
Y8ENsuLnaKSL+XOiHeZkY6TrXBKFRAcDr/BsWMQVyjeoSneqbWx2Z2i/VORhCmy+dYR975yqeWQs
6+8tT97HLKUwZtyyJfnbYlOx8UV4Y2e9ZzLkXUOgTbyiK3FI0I4TTdvle58krY2niJUtsxL66Dgc
Lav75dTzaz7gp8hz56gc89wFU/KadfeR3X6EY/9coz2gUCMrdxDBpgnErkuCB6YsZDyGNdNnYPGc
NvaupzbGoyq/N8Y43OVy6RZq5yeWWCzcLil14xJXTmy5WPLL+yXJPCXSPFiyzS0XQlphe7hTlmSR
jPHEkoQeL5noMCRTfrNVowGNT0tuuhH+LFpy1DnzrDWLMfMUc93dpkCUsU+RvB55wrtMhLHLgVR2
seSzl0tSu1Bktqea9HbhtoDwl0R3vWS7u6RXroghpYQhFIyRa0IMPNOXbKeWZHixZMTXSMpBextH
e8mPb22kXP1nqHzu4JJwNT99ukTRp0v6/FC+jUsa/e97lrtnPAuoup8ti98QkFC3IoArOzlNzaUq
rEi574i7//0pmpNdY8thTyqYvaXJZrm4FH9TyMYijU6fHzkMkffwjjeTioJjnPlIOD8/nBsGzjnQ
rbVVyNdixu35ef/nDdl/5TYpui98pvdiiNBoiOzU4tY8RctHsUfrgknsMDFP5S1YHEQ1F6eqbct1
DOYaeuVMa68dh3hn16k2ZjeBqlHshd1x/jblZH5GZV2cONxPUeEmG56gc8Vvf2qWm9oIhm2kjLfP
u9LIAxiUZ8Wq1spOD0Obx4faUBsHh83eC9staub29HnTDwEGxwpaqOt3e1j5xhr0EadXkYjjkNnq
LmMMss5Gk1EVGnmgyLuQZxw9oIEMq+AvkGQ2rCF0VycI1+UJbcli1IVXRATSdxmS6YyNd9/F3rUj
BmNT5SNakZosxFSkLbTTUKy7BqlAHvPyUQIlXhyOMfSlMuZnTH7QthbbHBXpaaA9IUuOxUXSeLAh
RwYmjst6yp6qE7MF7NPgTLKhMnfSskpKCT/FklotiazLowzWvoaMM3i7UodnnVAddUumWqEIGJBt
uJwuIYuQzzvdBISE6BiCx35B547n1itITnOn6JR6NrOdz28YM3HDDVGOVnnqlwchHFkYdG18qUMf
MCM2kc+fPWH8dPr8SMMuXncJRRQu6HvCXOLHpuedJpsfZgivzWfnm5lxsyt796BLMW5FjSPXBjhY
V9Qzxtzd65wfIAavbrKCXwOuO1dFCwVB9ITZd/232mEC1tYqRZFCOTeZzjsP9JZ0mOzCWrtae962
RCcUGgqllMc0CYDtWgYh5IWBKOKQPXzciHhrP9q3YKDWm/yayG7nm9W3r0mOENrAu5FXSC57olox
EjIwd5Pk1//ZIf43zGRpOQvD8b+3Q+zfh/c4/hc3xO9/8g83hFT2X1i4pDIt5KBYD/5hhZCO+Mu0
HVva0rOVKyxYiv+gJZvmX6YlEYgp4dosJDz/P60R0vvLF77yhGkRFsdX5P+PN0JaODv+hhIG7msB
c8TmAEHS82zb+8MaIRyfoa0KzSdRJcY+m0iwNXAZQQSRIGCo27JiLjAeFyepO/vFmwmXMv1mOqY5
eVO9nF9bEgDXWVAMLKuw/4sZY6cmRBSdtnESSKapOCTuTL+lu9ZUwmTrHYaONXcBneA2eEZxxpT+
jJRiKzTbXxvN9UTzfRRBNiD5kit46kwLTBZ58E6MfdBT9oRDu5/k6HzzaG44gaCJZT76ds8brD0u
0IqmcXD3VhHAK0f3+jCP6DmEQ2ZRGY3pliLpseYchRiFhIKsevZpbeJddBdu5tZ5qYtobfrtU12O
e9sJSGc0tDqFbNHHLtzPWI8hTDMSwOSG7plwdDvJqM0VsJ44CDGEkGQYuD24YHvZu/TDj5bzDJk2
obZJ1TFLHLrdYDjftZreOL0bkqvdR9NuKuwUy5lKkuRQp/njRNwEshOXULPEx4GtY3UbKnBmtavf
Wi/4xUSDYK7Uh+poYZ0TNm6RGNUixoZ1OqToXP2O/le2xZ4gkS2gwQ6BRnghhLw/kFYDRsixj2U5
/vpMvxk644sRi4e2NOdbTr4qlpI2fCogT2iX1SmexerSNyGb/SqzD0khfiFcGE5xJH4k2neuDa5M
cvQSYAlCE/JEzGnNcG5V6QiSdunWFM/sCP/2nvsv2KTOQp3+p8fn84XsOJ7Lm0Ng+JXeH2TSnA07
7XfrPBU1Lb0Iur2yOrWJxgxEkerxA0jSoPm+DJKTbxTmYNBy9pCZzcQ8Mtv73kcyarDdR6NR7oa0
l48uFpl1O/fWA7sOxw+fZVkhvZ688OhW/WOcin43R8m0ITFty9o33g2dvGYyrQ6VrUix0PlxZNcR
DrW7Q6C8RNK7MSLLaj73/iB5l20Eqvprmbe7CDHCxsm6eOUQI+NW6bvbz+0bBvudP7uvfdapG9Ll
TT8P3yjCw3Xf8lL1YUB3KA3uEzndWtvTK6tDUI3MzUSYgqq+sJCtUPH4T//+ATfFQrL9l0cc/Pdy
CEFZFyDd7QVR+zdXVeU5JHGKqnhyawDe0aTdo2aDRGdrQVvOV36gML1E4X12HtMKEdFkPIxV/00L
wyD2siLZcLKAGnTND9XBP3OzvthbMm/OBEGgYDMvsYyTbULoIKUPN2HNAkCGyKLaapDHZBzUCtc9
sRqJ9SCT8tBFLaq78TsxfSmJvP0b0SweTXH8UEfIYkXMTGf28tcGkt1AZfNiVqU88SgVZ8O0dl4X
ugSEDSswt+OD8oJXNPHmjkU+WqsKZlhaDBQmMViT2a2+0nyds4yUxrybqUG8c0sazXoqG72pUVQD
Y6m+xqL1lsXr0V+WZmK2PgqnOw+NKfcuh9uEYn2X97KGb5OUr1M4nO3AWqtcuBttGxp5FBnM3lht
o6RyV5BXWVaEpU8mK6TlQaTrOCImMcsj+5jQAnIdumZiMd1Myl9bmiUk1WIeuyvZl7hPKgJK28T/
4i7CKHKbyMUNzpX9krdl/KTs/sDUCH9bm0CVAnwQldFNeyDVZgSkkNaSxQITCvZn3Q5LFQupAruK
aJt1khnXPmrZ4zOxPcF3eUGle892st6KNh3X01hjsW/jYetHXron2xctVeTmvJoR/M7kRpsxkLqq
AqyTpfa1Cyl+p+FkRNDrdM9bGuDJdKpptqyKmT+VOdlbYXewsbwFcFJWfUZ5VruGd8QKDmdNAsua
la2ePK/bVz3ErGkKcf2ofMcb/UNjsALAgcO1M9kCMw7/QTJWu88zZD5UipnW4sLrauUxkTVJcDkz
0V9HiSAVgMPEpGm4DAPBMRPRkQEmKJbxc3o/To9WlNsPQYervAjUblx4td2kiGj13QplJTduAV2q
7urjxG/GXBg+QJGjxPOVRj8fTOt58L6RsYoqrWswJFfOnjcBhXuRA/dS7c5A+3tXDOa4T4TlY3IP
06PVqtVghhBuZzjf0+xyeUrDczRwdTS96oHd4Q/Ma8P+3x8DrL3/5RhQQnimjywRoR6QB9P0l0CG
vx0DZtgHQchC8pZkjYJlSmKCWcDD8N2E0Dg1H2bfbgh/9libwS9pXDDMJARFhkvkYsncUbBoQNU/
q7u54O0F/eA1ZACzklze8ZWPH3Mo1FOcH5E/VF03nlsVgKisj15hODujYVDMYk4fDd2t8sjS19qr
vow+kph6HrvDgJYaCegEjUtP5tkPs3jjuLvoXmh2rWbYMFIy5RmLHflhbQuN3ZQIFaziJ3Fc3SkK
O+8uMoGklVXQw1Uyge6bxbQKi3MdoVAsG1jxdhTw/49xAqnTXBMrh+vvOxlz4P6EnZ8aIEgdwJ09
4+Mj+W/LApSzHytGvFKWms4MeDt8moa5mXhjna0KgagGkXOXdHqBz2XEIxouIMdR51uNK5ShqaFO
9SReiXD61lfxdwez2c5knusLJySZCP18H0rmjoTntO4Al99BrsO8c+Paylz5cTEcm3ZeJVVCe8Yb
+OT4ABTD3uq3caDJ2pXavgwFdgRvykGf+RN1GY3wKQ55evWYIBAes4QDgBzGhmfUjAeUMFV60aOD
e6Ck7S3DYdkzpR+lK51dPd1iw4+2tkuvIyyjvZmJ6DBvI9CGE2aX+VmS+FLWVX7uZpcZ7XKzH/vu
dzODMZvclP+qWvgjJYQXrUXx7Ao4CabCZEwqyt9ftAPjbSOcm+CGzw5NSR/6p8Cp/NOszXYvbPO1
avK9YczjrVc/ktmfLjY5wwyUycGb63cRWDujyJihiYwqGH3UOjZLE5WFOZ7zgXG2Md+MqU2wKTnG
Lm28R0Nl01evQHjoEdB6YxOJ09MX8c4GNBYz+N4g2+5XlWr8le81/Rpqy3ipS84yy23m7RyP2dkM
O5+V3BAgZ5m/OzFh6Fql82YkeVG31qUfyYl1vfO44NadAoWKgfzopggOpYjmSXMa8eoDjZsRM+0H
a0YGaYfOWQ0bzTvnIWELilw1A3sLtLiOO2P7748Le+kn/lk0LKeFZS+9jXRMYbmm+uO0KOa0bWQU
urfMmfVmTOR4rStOzy+IeIKHAk37TtgRknXiRAc4Pb4RwVKLu3OlpA1GBNBVXl5J6TU29WJhnfAd
ryGsvIpAKCx8obFq7N6/Yq7F4Y3Lr/SkggYrQMNE2UlSGRyCMszYnlV6ZZatuy/NjJ5A9UxNJit9
ligOstT72hRReZz7KIIDERRnB/UmVsv2SYdBu54FcGyq5IPBuOz47x8j6f+R7/L5ILk2CQImfH+T
tJw/Xp15QwizPShgQZIrZpKa97F8bGfRHZsIdiDf84tjgnt1eqJ6RTePtCs4hepe2qjbOeoMXxW7
tO3IdlXjgD8VFYxjk1BVuRCE0eXLtU5A0Yb+fBE+tBEYFQ3nduEcmGH3R5y6F7dO3lCs2/sSEGve
nwWmDZD5EXIYkyWCBwNEO7m/81v3O5s6tedUnJ9d5D/NaPmHitn87LXxue/ztawgkjRiyXejYlyb
Xg5kykuma2ZzyIGZEmxeWuQsDNtKkP7HWhfeOReYdRAedYcJP92dl16TMI6+GFKpPfF8vdE157iz
iSRJo4vrEPHRQUN7FpKQDSudgYe3lXVHIcFBcsSF0YMry+mvTCw1UT8gQR3RAAkQaa00Vj4uxDuW
9F+cgbflQK+zGYcCnpe3ENZKFHhDvoDrCtjN+AGlAAnpO8beoGh6kPZAxpDf4FEi5vcyNBDB4AgA
2HHOyGa6Wzzj6NABXiddO9e5xNeXxCI6s6j60lktx0Y7rqwy/W6idXv3UoI5NYxmFLDePqcmHCjF
WW1ZHz206zEH+DQBNityxn6yY871eQWyo+IBzlF9Jhv8GlfGfTZI776pDabJUYac1FyTANxeETge
aoFap8TKV7qlPOKkIigAf1riGscqcg4g08JXKyUoBRfI9Ii35dgszop4Em+s/yWknyVdumnXxWgA
rrMx1sF1IhUWw+RWG8xCE8+FIveSm3lyj5TvWpo62prKZ+vQcvKE+S42e+vUAjPLa/aegx0TFpQN
P11JEqooHcKsGX0xMyPuDatmFBvRmW1Kua1a3DOfnzJD3bl58sMq8/IwjVRxvKVoe8HsoCDEGZTy
sLOoP1MtkXg36CfLIv8gmvBTuDpEHjSG4sKD6/0POSAcZn8edb4FJ96XnlKfA5s/OlJUp2Qypz2K
R4fiYMzJjqpU5x5bJipwrb3b7HD0I8yy793UeDIj9mtm3VabbBjr3RTUgHITYNFq2VFZqiEE1u7I
EXow8uLRNpPieREzmnp+FGYS7WN8pwwbIvPFR6uB/sWBs9NjzizN6lknnoL1yHX785y1Gg0CPmuH
QxRMPBNhN9x7afDRe/1NZBZUyrDYljzN1z4F7GTKpCHpfGxWXDM9XJxltTIh+WGFVWLNdGbJupDZ
th2gOxHyEewDWUEcjhz0eUagCet0tw3GkJMxe941qEvUrDnevMqpC75xWNyrzjqBJWAP4fsz0q6w
++pWM4SmdH52ZN1vslBAbRxNtSqqx77QioFMScTMXNf7lDzqdWaMyXMePDn+8rfFbFzGwMsOvk3O
bBezb6oDTjfAao+9zMUlWLReubDOSYCeffCa9J5K8a11ZLaKJjM9O8hBoG3bOcxHAcS2c3/ky24w
7OA1EaDGAtBi3VSV+8K3hpNcypkwQcGf4ehmhTlCOadkumk5r7DjWruWuPG7WHHliovuYKU0dKOc
qeZjo95mWb8j732BhufB1axLH7eFA6Map8jOi+Czam0gXxlT5hqD8Rr3oCmKoBK7ZpKccfAqNh1F
R1ma6lSYz0KAgFQlsLwgQB4blInadE60jmFOwdCAedp3PqnJyGUR+juM5KO6ZoNWdek+80NW5GHy
FiWIFepRWCzrW1YjIVzjMvPpYUlx7RNnIucbXGeb/hhUhhvO0elOlVZ4jJmB36OmQM2toZQMdf5D
2vdccYN3o2yndaB5R0IVyg7YMQkZ8YNTYOfpNfbiY4kk9gXN7XcGNvJSL5/p2j/54XxD/2Ah1Xbw
TRcaBjm0l60Tw5k2zPtWtITaRpa7Qn+VbT2W2CClc4+n0E9vnuni5y5pv+30V9AM353acx6TV+SC
4TFqEbKPe7YQ5WNsfMQaLKlmm3OKMmb3oYuFbOqVt5ai9F7sOcsxK+t6YyRZuUMBDaTKd14NJHOo
prlWpqHloOvECB5x/R3bHED2QiUgeRXk8VgkhMYUL1VIkFMnCnGsxHNvwacqSyv+6vX5vm4uLHFK
tOTg9nWpP6SVeKcpZ9PsamRmcxpvQ9Lo8WTr+HEIUYYZvbMNcWZxvFbTaxrwsqM4iiI9f6lHZFzQ
Fop1rsgDmDjFz2ykUjaSX6sRRr3tuO7eTNS5twnachexh9GP2UNlN0+dZnmd+bWxLZWfXeYOrIQf
MJ7s45GazECPH3bJWxGbavHRwZXwfLC6xSB4tQA1VqaMvuTSrcm36d2HRFXMHJoP5hTmNQorSFlx
DO45jeat72bOzu4J89LxJzjVe96z1LIw//kHA5nR2bOjlyTQxqYK91mim309DbhBWpWfHNzl647+
6a4zCJDJDY/8oIa1Lg6k/kZwUC5UuREa8WRWRDFMySZ4GBWDU7svskMeLplcthUc7TQn0lfh+XXJ
eyERIEaXM0Jp0fXwFJZouUxvGndWD+c5R6v0WTZP6l1nVXOgecc8MaW448nLLYzJvOK6Qw+wq7rk
R5YM2VZknjibNSR5g5Q3EmDh/8AKDp0pOBtDPV+HnlWjX9XEqdk2xayQ3n6W1le3cPd4Ar6S7G3u
BXKlgy8pElKdwNuO3eEqk/rbzLB4IyxA9T2EQnYIPg+a/8CbBeu66IZrViEgqAsyLOoQbRfGgzd7
Ku7DxTpgVzVnmp02bNqdre+/ouQuvgB5mcG9KEFQQ9fuHWr331fK/wNt/Q9pnLDvJJX9f79ZOny8
R+W/LJZ+/4v/WCxJ+ZewWSqxQrKEwybpn7sl6bJBIn3MZjbjLUunf2yW/h9l57WjOrut6Svylm0c
8KkzOYfiBFWazjgnrr4f197S6m6pD1prCfFTVUxw+L4xxpsU478wJjBE4jZ1A5KF9B9kSZH+yzBU
Q+OqmAoWAKn/H2QJLOr/rn+mtxD5XGBMYFw4Pv+fXQzkz7JV9ae2lca485NXbvXsmigB3jLbZpTC
qEtD9Ed/D0XUYDkahEhO9XqZSlGN0H96+vcQ1wju6xhvmpYx3PLv4S2ENeZdPPz9Z848IsUqO3TT
Xo78WSVAD50eWjhZy2gm/89//vdrwgs/kid4c8I9jXwwLcnz5eHvmVwPvKhUcwws9WcJZ6oqlkWs
s5/9PX2WMvroDsRJyW/vUiMXUKhwKJhIBrqK8VKOW5aC/4vRlNvB6BnghxmeRnPYGrWOsstUJhIv
gELvNvNsE9aYfg8Dkh0DtumsaYHhXxoJRIa+qMfky2C/ZdkquyWGqi16ubBbElMsuaVc7wWVl6rm
1S4VQYdUEpTFcQyY4Qg6nymI55d2NBY6seERYu3FTGZ6jeMn27Y6nxJJDPzt/57WVc1TGYbwciYN
DOiFyv/7nEKh5cu/Z+RK6wucXso0eC//HqR3GXpiH+2Grib9sRr9P6vBpEKJAO+/DJ6RP6COSwut
cyWay+YzjpJVSAPGYqwzRyVjGoOIRRDQ3yn6sCC1/JRlUWnjebBsBHzfQfBfS6mfYanNABGBJEyT
/zwEapL/b/85ju/X0n718WGYS61LVDXJCtODOJHJ/57pE6P875k8lzWfDtQ0Jm77f5wS9T+q+/Qg
EEsmD5mCmAIABlkpn6eJ484NEk8GLz3hi0iYAgoiBC9BbJWH2VqqaW3N8iKrJz2xhp9KxKMf1N7K
G0SILjU/8QUSUi8TZ3IvtAQLo9L5+DlhZcKplHEoa488Y8huzKzs2iFDl20M7Udx13S92dfuU2Ok
h5E/5ZH5uif/JBuRzy3fhJFDnTfDgyKh7rFz6Hv1ezcb0HX+5KrL5L3CrKACriEjoghtqVmGnUls
3YohAYbMcCygXxB4tXh/iZcQ/sVk6GtGRyRsOju/Gb6gz+orTVyApCGqxDBSqGym47qyhjQO+5kI
Ge033jNswpdBxtAJMW6IgM98nV6nWexqV61FUDgdNoQ9ePq/FVRSmHMuU9Ik6WsZC4WGj5Iq/fP7
7wez1K0q2BbGV/EDYMDh23Xn6EDJxZA5cJp1c8LQiiOBUw7+cC1xdbhxO+BH46QSN6NVfijQgx55
vfjAnsv5TBaxWayIKB3Q05jFB0pLgBaiRl4dQgIbM6eYPHSEOOQxmBhyargke2O0xwWEsJTxtyUy
oPqOM0uHVAidOVmQgvb+FlHENYgwTY5uI5v8WWZY4idIhIGYOHVqUkBgPlkDY1Z5iUi7Pc6G1Wsv
X2a3DG2Iyhpi0mOTpFMfZjgBAJqensv3oqsc8eXMoGAFrsa9eSzmPg4aSHgwlQdrR2mZnrQ1XMfm
9vrSL6+r4aS7uDe13tHblVF94AWt+8i9Bc4iBsVPjyqPJpskw7r71hkH43LhRZt0tMT9WGLebuPU
Mz/P1sJdCy2+DJet8qn8DmekRji+LYtFg7rJImhMwDRUttMfAiICboenF39npUl2UoQJPO6nrBS+
csUVDL4zkbyHJD916/I67OUHmFh1R2zUGxYXW7eeFxC8SQ/WUswMLEihRu1wQampKyPxwz9fXzHX
m2sWWSUrJ1qIKPDPtG8RZ8Ia8CcC+YI67jQHBaTvn7HEBKQ2ZboBR7eIePhnfENRW9W/ys9sqX5G
P8aBdQdTe+0UYKZCuYr3/OWJoQF+rD0jiFWxrxExN5Z0g7FcWsYSKjk6LizqlN3Lp0HcjS+IVBYN
1Uhy3SeRxrmTp/6c6yFjfOGEP2Xt9gzj7Z9ugwa126CZ127KGpNJBFzdhkgVR85srPronSFT3kkK
jp100xPByrRo1djVuaQhgAXImoFs3Z//I0ZyvIpv5wXTtrmTCcDa8RwBs81B+6FjTfWjSi4u2R1Q
gRfyJyFLOcAo/r5mytuRnAKISnAaaJof/zSBR2QNYzg/P5J2wzGvP5GDu9JX/muwhGIQ4o+EBw/8
+zQnpDuNF3VNUgvLYu/hBbvoocDiv2Opl+gDT3TsfsmTMvtHF7vvRbGPSUPrMEj3OJch/uPPrSgu
ivNzKT29V+One+Ebax3Oby+AgC+5917nIbT5B+WI4QQZO+31+V4gJRcndrptkCfN98hNkZQvbDmG
ldqSzUMjjqDYfDLNOsdclCjPBSdgloZPHebpU6bQDB1P7CdPRztwex+yTfwVxpbxHRwbEoZ2Orbq
79kvYBuNFGm/ZMre8+4SlxsSPI0TcsRBcHmbJ/m8mFoLa1141CNBuKQn1evqWzo19+fGgLI87pPR
7IiJuPail+VXlZSYovJzfIIVJiteI10ZUorioR52uvgPLytCGIPQYvGIMuep4KnoZOlvFvsiBl1w
LcjNKXAdxVkE4tvpfXp2D7n+ncxvuHsxIpR1F6Smw6ieTj0GYdSyPe+hMOISBwenEBYLskl4DBrA
bzOGhGdwZqDuPEI0A9hr4nyJ/+G/dMH/UFK7REfxxVj/RY/abBl+B3BhzTPg2CFI74mywS6Uj9tY
702/IKm5Wk55Gmx9K5GBhmDmEE6C705bQxtOssULajnZSxzazGcYKueOFO7zisGvgydk13t8PFSK
jAeibCHlmwSqBfZFjDcXjT0RGU2m3Og2XWKOBVupD3oyYHq2Sj6M5WwZH7XV6Cvb2e69I2x5yRVN
Ts5KuJMnU7LEJGhF8WK98xEQGVSkZkV2SObdbMswkRQbR3r6mHi+5BOe34q6pFUm2t3pz7mLgt3F
xCldYJ8ToSjFeaLZJgNGfBvkI+MKvaN7hTTKGVR/pPBbCd2n7A+TENEkxEuprHlF+cXEMaDvI5KO
ub4ZEdElWiUmUTg9vKag4ym5Cp8gWPyxV0oO6gi59Pr4/M7dlvCtzu9IUkk3xKnx+zJpfukBS7qA
9FXaRK6uIwvRZXor6Mm7ECMcqluTOfxvXtrVRdgrpSdpiB2Q2jAdxNPCjH+j5EAwFk+xu3uR5Yc5
lbxidtpjltjaCfAq5NAScrATz1ZGctV7n8CLyYEaP8tv5VZsjI+MlNoDr2Is+lyFqwHvWyoNa34r
C5uPdJRhY5rjmky1L+WGQ9o6PY4g1NNy2vwTdLva4pIJOcFrWrvzZBuXeOf1aA7EeR3eTrAXpGW7
qHf9avZR+gd85F+/1WPYok2a7wre4+2EK/LiGMrYYWvH/SYjL05EdH6uiPDDKWvFMYLiP2K+Awp0
Ioq8xq6CctWgV1igcu6SKxQfAjkCq5VBR4g7NStP/DI+xFuLXU7vVBf8ebsDjv7Y9J7GFbUSn8Kj
ZldHr9U8WHHpEkInIboHZUUG3K2/VReOP/9Y1K4K7GlNGF4ZmaaOlS/qc3+G2ssVW9jvAnk7AT/b
11K/Spf3bzg4s8jPXhtUjkvagL6AS2eKshN8t/viU3GJ3vij/HMN2SJEGSbZaEWP7SI4CWf9hwun
8qSL2NwgNqhXaeahTgDkoInQxNv8fWooSvgkn5PE8opDJXrVsvGr7ghdWs091YKNq89cIOgkcTH9
XTP3jckFYIWHjfyID43CMNWtWyf1W9HNWyD8Y6Q5bedpWARn2LqBDLmzz5TQD3LGPp2aWPIf9mkD
tQ4xOVegptDLf1Bles22bRbYfcrPC11VuWsu4hf5d8Z97uKtkrxczAQQpNX1BkMlPPOznup23x2r
YyVvpMjqjrPcM5JF8hH1JgK4+arcj7LVGm55Sr758oR99pC7LOwHgf2MaFnuwVlR99RY+fH3+lYW
bSFaAvPXO5yJ+NUcnYrkv45Ks0h19BaYe6AxN+PHWFvPbbJ73vhELYjUO7Jewa7LPaZrmEDRNhn/
VMrzya/PKpQDwuYqOukFVAC//SmZqfd3oFh4/UBajLyWqkQCPMc8w/Nl3b8h3aMSnAQu2Haa1Yzw
HdoyHL0mmv6sx5e4aBfIcufLvwc9fBnLyYtqPq8ez1naLRl2IkBs2/959vfa30Og8FNDVKgw5rgr
pAwqcYMk7K15kjdQy705IEij2qddBmgp6PimZ700/M+zTBD4XPH0k1SpkeOn3WoAv8bSbvrFQZ01
L///+ddKgQGsqhGc06i+HmPwlgj3sgo6R35RKar1H/eOPrOd/kF5TnuMCGSbGIiSMwkbpQ6zROU9
2vWTKB/jVbLt/z2dFbT4Y5r1lrwH8IDd2eQ3SAK/kYxUwRI3tGhEXiRWFDDT9dTKy0C6Ohv7AHI0
Bhh/3MmvqUvpf3FgXFX+TFl0+nJOMuSXJplz6A1mDJ6/FekkCBD7UNkpLAxugPvrGBKSSTO56chn
HYh8wsLB400VbdtuOpPQ3ZN2mm0IEMvjlTB3US5AuZd14thet3EvOA21qAETllrfKW4IzJ7r0Ao2
7Yf8QYP0XvHttzE8c1OwGp84m8MY2q2rfLSb8kHXGfQOegbibRmiZnPceEySmbtbiSXfBwrYvfTQ
Ts0X0S7BL1g6B1r5yD29dwl95twTEJaqDsI3+bf7ifc0qUV6JJnVVg8YQ2BKkYRHdQs7fvh6ua8F
hQfYSLFu1oAcb+7CfwJmMvfEH39DV3rE1H0f+gF5BYcOy41t/ENRTKfXE2/xUf/mjzLAGMOK8dzT
PWnFwcMkjH6HPwuYfUD9MUz5SvLd00aaFRY2PHZ1PfuS2f8OtccZaaiHN1hWgLHYocvpJuZuxGrW
fPnqoVkGMLLM2XaUGBU58HIxusCfRfzpcaUgS5YIh10T+wMk3smtBk9dI3dgcPFHvBXogl3fn25B
BliODS1mgIWVp1Y8mr0brLkqi9h6fRGdSk/V3UIOJ3HEN8H5HqyBdSxaP8+6hUHBQiMNxEw2T4yh
nNol09EnkYuAu9ZrvmROwQ/vWs6s92i9fPxBa8v4wqBGODWhQ2pg4vPCUTiWiH02SgH5g/39SP88
WzFHkVYSC8sJW0fFJGdWRT7YO8DWCm5Tpn4UcRXHSwtR/k/hp7fqSYdPTYWROHRK/Myc8oI3n2Qr
y2BFFiVkEdLIqOHLIyyxInK5jOYA8BBGIUF6WHCy2BobkfBMc/DbS7xTc1u/lUsEmRjD7PJHeEJi
Msvt8Qd24uHZOTpBw5fmyZVpcV4Mp/ti4AzLM7yNPa2lFjnyD5bicC9A3Onw+R5gWxBxnyd5UfnD
jbNReoZb7J4MhD5kQrcvkF6zDd1LOxWBfvRQCtegESB8q81dYbaQjhTnh4Ik98Ce6Ni5TVBKSdIn
wCCzLeAFXyGrneyS2iWBQ1OOzP2njTMjt8cUpMOkVjpNhmef+oZ2IJv/GxRrJmxUXCzo3b8p/mhP
Na9YTMMyyVQn/Z2j0qFM6UBT20UqKA3ZP1yOuzV9pBhY/eO9fnafaMhDwFj2iZoP4ZHliIMJzRBe
l+2n+pX5eoZ/l/lmOhm7pJo/YVrjQHhzxeuwKDAzg6NAEeMPxAqKNobMpKeAl3fMwW6vj1loEuDb
orcTbUxRhy8JyfcKDsU0b6mt+jFdRY/5L1MECIMnLgzCNbkNJ74uoWAHpgLCneZb/eIiCbFLNwfB
Kh9ERqpf9XjIUEjHLrFt8b39ZYkLPwrcjRI7J423XXX7egvgomNIeitkPyZrbcvnYjix0A69ZjPl
ivf9A4YBowwtsJhjjeoNH0yBJMrSEX/TyqkfI+awHLR+g/fgm+07sPAWnP+rmX+lLo5Z2QPGHKzX
zBMY+xCR2m8Mmmndrr+eCAa41DeksGbXtw0ndaeT7AXv85Y9jOOobsmt61tbkqw0PaTJ+cnKdAty
CxlpV3lErNbDNGaZJGHxljRNkpx1hxw7EtRPomohnwNPRZttoiZgoWe9jMr1+9btyQjyn6cRUAj0
xnwfGGuhbXA4u9VPcuAmCWYnXWUL3bxnKBrdbPSycGkg4tFM8hYu+GcfMCIB6sMr55IdpljmTdFf
mXqxEz3VfWhQKjhsOdWX7uhbJmjIsG7cuw10iE2x0/bjHoiYICNSiF7rmmIBncUSxz0IHub0dgec
wziPZb8YL9NKgTn1iTPPLSfcUGbND5OTEyssgXbFF7tGPXoxRMAZLI6WlXeVX5JNv9cfEBcNC/9/
8XdQ/JZbDq/0r1YldNkVQ38Ml1nhzpmERu5AJhhlBI5TVDE6cBL14iIXfv+ONydGccRDxyIw/7CJ
kg0bLzNzdUWf/fSKXV24KmlP6NIhBuvgxsswJ1HJIjhSovmE0lqOWDp4jLDmv2y1MH6j0RPSuxYT
ZsWcaDJYRcSsS7SaZnPuj/Jvw2k+cbuRBJT1DiNxZnekE8my+1Rt4tb5BxXi2nUTxoHAjSKbLPbh
FuMGen80kC23tfn6DOEpgATcYTdn9/HRb7jTWLDxVSKfdAZ5T9qk8QX2GR5c6aJaINocgQ+5nMhS
ZNVSbQG3Ktntdeftc9cKpD15Cr6f00I/o7/ls3O8lVPd+9wXWr5OcYBazR7q4Ogv/LgdiBAlZtdz
rxzcebZruRp/Iof22EVWhp90kmHHddZGR698UpSIfYCOKZItsChO03dmZSkdZp1cjsD5IP1O5qtf
uOYz/OSEP7tNWPiBvk8iKMlcCnSVbNvgskiuyXfKLfxIUtlBqDldKERGGG6THgj9IA7EbEkqxu+L
XHr65CesQ9fYsvyavaORyWiG1FDyKjVc7rv+V6pPxtytO7rLrXhhU2Qo2NIl/eSHOljkXuxG6p6T
Mrspl+AQXJQflfJ/26063FVu+PcgdiBD28AantmvLX3H+wACkdXlC/yOuUcVNtjCxImQpHHNFC85
NybkcS6JW/9L7UXEQAM4ZEFLMI5KYFU76WvsHAaT76+BQ0E5d2jOKsKQKyY8vY1FxfNQs5BM4+iE
bpHUsMJ2+2N90Uj6TY6ioz1KfD1D7ItMWDIM9Nt+Id2gL/4zKj94WxKJ18A6r4UwfMMWqT0k5J8s
vwqX5YVNEhNg8cSBJT+Qe7f+pRZHltTQxZEtU2yET7b0ZInz03K+Ke4Svqj/iFoZK/c9vzTwdGNI
6qLHxCbhHFpP8sz9Fy8p02BVZGTZMtPJtvT8D10HcaPak3HPK+yytftL7wTXjDuAAq9n4yOCw8fu
LINCYmr/QlZgw4RqJeIV5zAHZo6JDF9eDmv5H6suDLjobQm7YMVV1pxePwqUFPNV2QNXgomT9aEh
GucXTy5WcK2wCuZA8fIN+NH/4gqwjPflMfC5Wr/5kKRF1M2aYWmBLS8RicvnQqF083CBkWnbH/Nr
uVWcYRV5qQthsX6bOLQh5MAk5x/bspFamFVdKL3UVUJTskzX0k4lPxf/Jmbk1symOD+yRlUzX5bc
FICMGAl1KjOe0iqYr8OCvsdtsIfP17R23Zfxxc2JDWZ342KRf+TG5viZ2Cpfn0s8bbj6L8NtJPrV
DG0O388jPb/X1am+sCgSxwx1RD5HlAmOvFA+3l/GDa7PeCGqOHuwL6nKDsv6cPxmo6H8f65nj2dp
h9pq/k11Qpj9C1v9eBEecaiPzuqBlNP5KZH5yDi82dpaPuNalN46v/1N6XuW6S7ZkBRxVyszX6QQ
HNavlaI7WFvQ7kGjhEbeVOAtprwoHGMT7BHQhv7gkC7yogJXHcgwLjawZr6OnJlvuK+9sRr84djf
JW++xg21oFnCu2aqHHDypoqPzdDlbFTmU6aQcqguQnwLv1AydCfWSELOcKdLv6QKN19cE8wAcdo0
c55j8UI3xspHNVk4VYnVt6lAh16rHk4AwAFnMbJppkXoM3OyhG3CD+ZMeFsLQ48RJpmTGB7Unhye
z6ltzdeK6DXthS+zmeCD2EG5sOXd25r70O3G2aVgYSUecJo2LFtKZNlPJYcCkVSlb2lZLZtHf+5q
V+1t+U7sis1Jp2JucVamOdzR9VGYHvHLkx4otxf5hY5vBSCwoLHQL5PUYZNuMXEmipM535t7JDHr
D5FJK4t+4EPU4toRPp9+fx/+kfLZ56awKe9C47bfzRVfPqP300PZWO0Lgb+pXucr8YvBldo5yk1Y
VpIXHodrXzlq4zK6yH9iKiQ+FdN8bO0L0W9mS7j92CfKEQAAw01OuFOQAhM6AWadwHhIOImqXTek
BpHjOjzU0BLXzH3G0/hezxzUaafyHsjQ05ySYhw/iIxhDGOSo5I8Or5RtOjvUY9GyCUaE5eHkNn8
mkn6t1+TV39ojpy28mkiw2HwZrZPcy7ZIyNylhHEkqbw01j6v9kV0ANxZBZ4KhCb5Ef72XsjpXbN
ZWGRr13OL3XrFbWL/0RIG5zCgPQLkD3iDBMbkZWPsatIktALTxGLieJ3YUpWcEe8SS7Lm8m0PB3/
iKwBfJ2OEmElTyoNk7uAHv59HHe4q2rTUCrfz7/7yueX6QvSEfGZk2xYtfFqAs0IfkYXlwoXbHFf
bmHFIFNzZLdYZtw8lMpsJMFGdQo3/2yv6lezjjszgyj4SWQyeRMsv8m/fDSzf83HfJg2KrA+zauX
9YowI2xH/s3OJG6c6yW6JRr+8aH8G+DeRtY7mrBRtpDQh/vFnYYk6/gU9gQytIjEUgzJl5W4f7+3
vGPYLof7c7KfNQEkJU4bk/8WddBynixxi1QVLKpMQDoSjtPOkt4EtpjRtGddpC9MX15zXzI8QEtC
z6Aj97jVzL13fYciX74B3SxgosocWu8VePJUR4CJ4qXTWvBOy6NCUQ73GIzuPiPHFXeRwM1JFBWw
WsL03J5/Uhw/txq8b1iui35JQQBeSONnd9wA368PuGcvwWa1fBkHVfWi9Kr61Uky3HFOAWPG3yF2
5GxZNo6Nnw3T88pMRTsBDU53ABy9wVAa9NOncSEQgntxGyNxM8VN8JBZx6juHRmjG5+zRwVMpviU
CjR9gvfczA6YFzP/xAQd3ewax8xNuIvVTY0PGH4o1KDEB1iBx5K95etSGcd3quWsWL+IInjnPjWa
8alfCF1/XZOfQHO41LN1YhnO/INJgG6OLEYPxkzZYVgHW+DT5gxFf469K4qRMz08gKLxUUEyY2AS
30rYjwyhcr6BI/z23/MPNjlZtacNqfMNio0HRsJs3+xwMA1ZXLsT1qe/2aGkxFno37lmlk4SuqNM
3MIavx/NU+943sLbZIflTkpcsH5y5QmbaSr7NaIEhmgLSOUBHYZnu6wIrzTByzDHIbj9mw10ZuG2
eMnnDuRuyrR8kyW2eMXrZCewHMkgU29qm7LHUtaJBcIE7Jw+jDuN61oww0vk1id0E6Lk4C8xf/nh
IyVGbV9c8tzXYc5PKe6OFDOzIydoIcX7sb8asfPMqZ1ZKCg2+Chu+5Uw5/E0xjs2sCDXuuLUm3Hz
Wqim4DM64lqgsiPw5cJcdpxCTs3kpO8xpVd38pLtUbmS9uDWNxy5CwE9g9VdZKyCYua2CAhCCDHk
bBAOb75PwfV9glDbzh4R5Es+IDAEUJY/Z06eOToBzVNsWD4hVbq2IG30jUUvhJTwoW01p14mHKnY
qu4RZIMppprPGn0OqfW0nvx/5o9YyYx7AHMAo751SZtnZEm5oQD6KmvAU8IurKcDjHVvgSkv0l5Y
ZLvynB7Z1I0KzECwCZf7ATAiODjCoHsB4IAdv5+cRGUXL/ud1kD6tdLf5028jfS+FN6L8oMg2SX0
f4epzuyTYXfzYP5fLHNSGCRLXlWPl/N0hEVziU58HcV+Sg4ox2wRLrAHZeTG9w43wW7YvDwZVjBD
pQmhwz2Ti4baLj1XZ27N4cxFxoInl656mt1RfQi7oTWlBQnbM3nd5R8iI4zrFCTbeD0Ki5ebDmCy
lt7YwN3F72u2qsjeZiYEVsYWzbGn3Mn8evTxMCNYGu3++HRUlpfeJn8oT5YxDnnFRsJMTl+0BS4g
Tqt47wEsA6c4J3u6WsLVbyI0AX9A0DtvrRRTgOSWEuzcEPwlbKUNGwuuBkBfHD2kWdPhVW1M/RMd
PNqcfVS/0Sn7GlB1/gIIH3h7rpjpt5Y1ucJTNKwV3epV9VuJXCJs6aa+ji+FYs6Pc3H6djP42iBL
jLZKEwgQBxciDoQzZ4fvSLTkmzLsRiK8rW+0HTQhS1zNj2CHQ+XoP/jgkBMI3m3pAIX4qsUrbdV9
jt+JxD1oxv/AORbNthrMpjRJc+r7a9BupZkzo0hLnNchuCM1zZns6hvdw3XoJFLbKgCd3ru1Z61N
uZGB2UFQl8zxK7rRVDwzr8IDD0QH8MRpl+RK8uby13xFXHB4KC4pGgJXWLA6iDj9EwK1NnKMTXzM
3ySH26C0YbHKZ2Uf/EpHxAn19zy1GgtaxCX9FZje5owlbPnGv9e5fHdmVpv6JvqzC5CiYOcn4UM7
Dh9B7EsLWfWQa33XlCg/GA1fGdypFyFY4PnngS1e9NFjyahP1TJEjXkLTiwKmriEiEakcIFGfBds
55veB2coNMuYNA0WFvx7yeu/k30D+CbsW9Hkii8usw8FkCc6pYpdXOZfMK5Vhj+r9gx48ianDrN5
bx6Z45n3aA7VQfxSVskOR0O5srARosKDjzJc34/KmxGsDK7EoIG56AmQWTXVpwP7Tb7LdnYKH1x2
wUlk2GzNd0A+xWhn689P2uqECYM/eAk12K/em82lZChkYXgD0x0QU2HBO8WX9wluANEfLSt4TnLN
Ak9e6N7ll8HfGOt/KQfUWKceem4WTrgLYKOn7GkDKwPcwpty0t/xpLnhoV5NFfLAxgsRwIRCcmFg
uWq22U7bCjanNH4U3FiryK2OxcFYqHv0tfvBU77IUZz1JrSQleyr+7nhNPfoxq0bLgnJOaTb3gZd
xHJHRHd7UxjLU3YebGnx8hBkyS7ioVH34eExZmEwf0TFBU+eL9Hemke31fi2wLc/08iWbNY1KOXb
DlcC0Q4cZ9r10HxdFD89Ekq8Vv+V2EcxvvZxnYrKBef5h1lMGDjkCbXkSwP5QDikBXM7pg6AiPry
fZjJC21HiZmUZ2MprjKWT7aecs11WSzTSx7Z+qf2xWstYXO/LBFcKNJHDJ2Gyv5WbWRbomKLqIjs
Ut73jROD1Iw4Y8Knw+HX5BsqgTejsy0txs5Y9HOJiOfqAO9TAHKjoyaoIf6kei9m544i6e1Iskfq
oaGa4ne55p0gy85n1uScfu1PuFLzPhERsUTAr5TVM7SJoztnZ3y4GLy8zBxBDpPtbJmcmo2wTM7t
AhaV9ofy0zUe5XVIHvmCSr1g6eMjsmPSIIb+/AaEjSH6ayN9MNf9Haiq1sH1tZ4oYoFN+slzXBi7
8jNccGu9mafe4YSA2xAu1JrpWmC7hz7nFMbuCSMWPty1uhOrgi8V7kis28O9BN1lOrUMrjA6hLV2
YCqAcvv5YKc7J8lyfoBYdoDmemg+yptoV9TRqVt8smITR4CtwozLZ7ZjB2Gn0ZawhpQSGhqDcItC
Uyo3AWmRB6psfS+NaJCsnPK4Oozn+qTu+1XlpckiUiydyvZaeSwwOxSEwso4p8FC24oQSNiZGX+8
vwUc02xIMauYwAjIay6cR8YsVL1jiP+/N3qGzUpwr3R7uIJ1V9f4auBLD6mXib9pXDD5n1N+OegS
l/f0ucFSRqeuZWLMqwYGeCaQ6vgP1Ztxj880DA0nMvBSmian3FfbmJqDtqa0sPDMZSplJ/tpPulU
o86Lt8bjeaootXE8rhZNZoeij6c99eSzX72KbSz62rf2nZBLzKHiIK513VYTHxg9utNTtXdMJ4fR
0QCuxJ1OsZtZyb7Hv87PT7H/2s64MVtL/xT27HTZbJcFHyUclhkXl0I/1fviuG5633gdo/SA6c4z
xAMBepLV/ZbgfzdqCDzpKTNyxliIid3mEnwPiSM/GXNY3D6s1OncyXK/L5xSsobEa4k+JBKGVk/B
idysJNiyPldZlTNdBndleAXWhCkqhKhNvmo8K33wXuQ6jbzO0tI5mrbUPzLJKbz+K3otiCyFkL1S
NSvE1bZz0JkrBBIRWkVCKcqdzEHhaGAAhtDnNPrN7+Dht8cd1E3YgnqubwkU1cAP8zVWbiTkhQrO
+T7xgFhRQKNi5UN1k0Pi02naLOl7XIY4gFnReyph6W6YWwZWTaANexVuLAeUehS5Q7PTF3Ng087H
EDgb1uzTwNJuwIKDznQ8Bm97NixLSBCEpbcuFQkfOEvv0hPKKD5CpNzG3QKvSIlNBTCC2lqeDn8p
O8mOoONMWCEGb/JjlOzkbJMVPnHFEgpTeiDhKvSLvtu/RrI/rAwMMgeYWA7dZpZ+jdpSmUMWu45z
xjUvn7KEuoxaiCIBbU7FMISSnbJbduaRy1rJ6XjHcPXWBgGOkOoQvuJJ19kaciiGh3flaOyhJ7Xk
RTdIwZAJIaw3KYxehSvln4GyQPyqDnA4rizMkbboLtpXt/8D9tsJ7f8Pzv/3n9hQ4HeZkYP3nx+E
82CajlTw4fgD/IBJeEDh03uqHC7+XhufmoJ6St+TN20ssLRxspbBWFxzJxQCQznt/WyWUdC3jFJ4
phcw6vtRUhdltZ4LCr3i30t/P5TJXbXrhtH232vS+8WPyUFq//vPjAqr7LI0vEaBYp/FMh4XQ/Qj
9RPX/u+1avpBmUC1/3sYa6QHf8/+84O/3/vvP5kr7RQ+FnWN3SnAW3+/lKXzGSve9EZ/v0rYII1J
LCdL0hqqXdAtBhx2agX7JvKY/RkfVtKiuVf1de4+g8Yb4QDJcdOQJqWNtvZyokvSjpsqGA/Ds26w
j+Ss5dlM3WmvaJem4acxy44zRfiUxa5xlVQhfRt4I0rGRSTETsX92j53w2uYYRxDGEOR3p8CanCi
lQc3hU+XBN3gvZs6cLM4p8ljgmAQ/6Sm0GJHvG2Qjkq0NHOdNrmFJ5rO4q0QJfesy/tFF1Gfojhh
69PYN7U2Ariq28HPNJDtqP/MxVxeKU8N3nXgj3PF4azgTsUxUsXOrZHpcg0yGu33WSNLK0MFfUAx
gRYNLH4+cwt8gUfiT+bV+EAVUpvpm4Kj7bSM/CsPnSCFURoBWUbwO1XYFjVuA87YQmusezbCBI+x
sReHRZqH9y6WCQFni0FIgtwVDK0o8OfERCSKCW1L6SNUxKRQvkuIlwYRuWoEyeutxJDpum4TaPJv
LUJn1kIY/rXkvt/g5UXYi5b81n/iTP0kvATRa6T+L/bOY7lxLsu6r9JR474duPAY9IQECTp5pVLS
BJGSMuG9x9P3AlRfKSO76q/45z0QAqAXCXPvOXuv7WPchgVsoUwYbbQvZAEdMb0RakBrr9ekdMGZ
cMITSgn8VQw5M9Yboic5nHEZ5x/2mMe7gQD3MbqHn9Y2qMXqnmlAPAXuqM+Da2CP34oF5xmFT1Hd
5/d+QdoFobN3QLjJc9MgmFhhkXt5NlOJa9Ls1Bhv43QwcnEit5yTREEmEV/5riHIbCOjdN5FWffs
K2F5LLNfSozyAZoyk6YxHTA4GieHXkCP6SGS1BxqGLfXcQtFuV3ONWn+I6pwW8jruKwQKRQ2ooW5
ZUaeWK+wyltP9c03J5yvJjWlKGVLlMcKuW8R8tqE/yjQqW2qpJABXCceLy38AzRaBr0cakdL63ZF
P2IInWbU3OSLiIyeomYWTxV74k4OkjokUQ2qijgy4WQW2+mvegjrM5QDYMzUROwIW3Wcc3z4Q6ig
08CpqqSMXa1XToHlLz0LPmJ4xV6ecm1LSEQG0qPv2iW0vhL9ZbankzVrHCUxowE9bkhV5lpQUkGr
WhpEtW4K0KQmJwM1/WEQd7xT6/jZilQGcj5aZ6t8UBKmBL3IqSv3dFUV6oZBzKUt1pyHTidMVCsT
w605lcVlZhDygZJ/uPXZkVy/pxihBrYLmwN1LoGW+/zXIJLuAtsMGIKquc5iBVWiLFrARsapY0gT
+8Ho+XORbCtEt4WqozPEfz62qeJhQTa4oBZ9WoBrNc8mX0BfUT3M4DxDmqUKHoCRO2DUPbdzHV+6
iIFK1jDqy8sEk+uPqBlPEjM3QkSbQogeHHTDhghCGyJKBmLcelqkUfAc4oDeFFYqN4WaeBC2um1E
4K6ndnq+bwgtoAZG878Hv/Nez3rEBDj5Xs/zk57cjiWtqZYe4phMiJ879uBwYfEJilgFjc/IEW6W
TMqdpWftTaEyhUnGd8VSXsaR3xqP7LQTU7JDlv3WFMztYRaBPFcn7cbWKTkK/Ql6BNfqVQI00XCJ
FcS2WY4G16jvx0zoLwnlRlWjVwkpTg3Cfp/q4jQwiFDBTG+sxm5PSR+9gk+Pd5jozkSbWqgi4SwZ
PQ3SMcCW4KMSiabqzpHtxgZwei402sRxxcihlRopsVVR7/Gn3qjkYKomyRmEAjPtqbUlkGhxEVMz
xAkMNwww076ba+w3VniTy0C9VtTuuVa7bwWpLEVHIlo7KkzjLeoTIYnX11nJBNSgaT8b4GWVhGI7
szlrKEtel/ObKvx74Qf0KSqRnNAiwsY9h9D63NihSe5cfE6Rhf2sJJQp/YzwMxOHgoyn9gDWeSfM
9JszLnYFs3tt7dDH089weDDfUjP7ObWm44E86aHBU4PPdqFpqW7iIy1R1Sx0sb9JUj+RmjuyIB1d
Z77UDZS01MD05qC7i8omhJfvPOnFEkqVUqfgMEMp18CW1O3ZDdjLUfptmwB/Dx3nIY/NY2rv+wC9
ITA02OnR8KR099PQPDUFADVQlr4VslOFsIC0yd+QyWawn6RPkaOF+xB4+gn8GZpjKCe0cdB4ECeL
trDlUATG2e6djsF0TuOjN0WHBFrZElMhtnMY+HuQZjdwshE3G3qxc4hB72RIynuTAr3OJkAplEdt
KBm6OpOENCNsmAfCDDJw5lGWUmO0JmOfJQ0GEV5kZIbTxS4Yvpuc3HCu3k3vTkuZmux4BBH8po7S
wrLr0a6IUm7MmuJyORNmIyZqX6qv0IRoje+pQtEgsy9zK+adXqGeKIamRbkE6rnsYzi95ck3gnRX
AH4mfwVrXxxQ5S8Nv9v0Pr5zn1lYApCfDhpTGIQnA5KFwKZqqE1w0az6TpOl2IWGQpOQaOFtrFP1
aEzmfj1X2I1F4ym0nAkHYkoPU6DFRjlSTX2/qcym9ALY2JATjOtppGZcnBxc/tu8o78fWTqg84Lf
psYok8AsgMNrxIeIRrscU/hYCOTxTH+XNtVlwf69aymoFfEUMUkU35y0sV3fzmhykn9XtXr2oObx
k6jIFxw5IQddM1CHZzKi5KrbBZhe8ibGt8TFJKstuIWG+pTp15NWG1zIy4PoKGBOSoJjqyWysKbp
WtrOd9M2hueps9/9NHsAQD5fZ13fnIfgSGYD4kszGs6GCs0BKAZimIwqVO3YFyfPfhg+1vNeoYtf
xLcjidgnbe6+LZwddlaGNYzuygEqJS7QZqLTGBMStM0Ye6HjmvHe0H/KTP2ZfBTPgUy2jS2fiW9E
DUtT0hQ1mvzQEuOpqCvpjqUCSocED4LX3Z75i2v0xFKXUvfyBOlC2NzPlnWEh+7KCFGDKivPrgiU
ykA4u1oA67gZyMhs210ajRSxIGGUQP3NesYwRvOgzNS9I6S46fj8bmsENSktZHKI8GUa7fBgDkvO
6BRn+p3eKodgopqUqbCmKqvf9TX6H6Whs60rqTeOTXz0oxkO+nBbpUXk5VrohRHVKxmi4i/iChtS
1GFWXKZAok53JNLJBmw2+JrrYJDT0eqovtRx4Said/ZKSZM+DWOXXBeT5O2tGdBeNUyMjIr8ZQzt
u620PCy4RQY9nRnf8YWV3/xsto/VBWiI/jCrJr5buSkhIp1nBife/BTGkb7HAQ6HVp7KiGaO7rPX
ytm4DKFBM6USJPWhFYKxTxg3VfqxUSvmObdlkGG4nbCSwq6wbLJa7TIjDn620F0NV6PDVWKg99NU
ptw6E2rIoXvSNC0+pml2ixBhVGsMlwjqK8lPTUSNBsa03uW4fZdED+s4WdVZH/XgvowTNyAOuamR
KoIGM/d61b5aTjlcMgeMpcN0xTFKrx9fc+NKLck2wSq8E5ZNC2iCoRhZ30NpPLQpmZkdn5WvKUZN
mPkJA8jkcQrsN/LmjYM2ac6+ydt7ch2DS6ZzKstJKjESQWIRX6hBnZSM8mNolC/EWfmM6ZrnTI3o
ayjFdeRXcI6YcA8cuW5mAtluW74FMvaYlKRYmrQHJVNc0Fg3UCumjfSqwFb2dtFvnZaRU5XPl8EI
P6whI087ePMTKjt+Mhk7BmP7vC0n8pXkdRaSnCLIq9X2uiyRHJcU1TpmvZz8nepOceiotFHReOWi
7I2r7uhYldgSNkxGKG7ZuaeIETD2bHCIVMb0pI8ZZkU7Ij8lbuTOMapzpWS7orFfwP5Adkmhz0lq
R+QZoxRqKL5NYFhrrAWPCk2zIWpesjFutqE2oJscEsszEOYnZ7NXmUKr/dnUuH60IeFDVp6xNqGd
UwKNSIAIfZqh1bsoQqpRR0Sl9O8KkfNb0eb8p3dthQd6wFIWyinYmQbm0KGPkClOQbz3iaVERJ48
kJsDIqOjV8uvUWxJB96B8mx2MqNjxCyaer4N5pRpx5EkiFtQItS7mn2iTCeBbmIkG5GyZM/wPKd8
Sjj4josWnIHhyJHs3DflpU7BPXVLxQ2tIAcPGqcSkGY4HLWCAGi/pq08he0dNYVvIpX4NjJx0Hx+
QCFraiBj95p0ObA13d4xmhfbplUu/kS3VjEyVJCUGyfE0oZ5ZzIbOknjblBoiMXTUxx0ByeJKR2E
0JGyAMCvwcGukuMxfDek0LehL5HVOotftnnC3D2egSpHmxs9zx3wPTM0VL1DEWuEnmaOd30vmXnX
DGZ8LaYUWtnXmkntNRDB1ewvg2XJzsm4FEFOc8V+nrk2VEh/ct7suqupRsVnKfpbctOu+MdJ9QFa
StBwg4e9r4hZjl8TLQHnCBvZ7UiyI+QXlaCV3EPPqna91iItmfh+leV3B3u61QisUH0n/a6Y4KtC
QSZbu/gUM7K0oIkvZC/hpYBoh1Gh7zISR9LxU+oAabZGUqdX41Lna0jcqcM30jJP9dQmZwhW7B22
TlunDnD5IGm1mVYEk0bTesZtO2jWMYzvCzhPdDbad+K3f2k1xYGqZdLj0Fcf9dZVLLz9+cC3W1Kc
2UO5IhAjouEtCiYXZoVra5pGODJUHJyk1tDpokc0K3O4CgtrXzrGsJQy8HiriOIi1e92JiQubEhq
fuxq9HWdPufMtvXtoKEmJ3nO9jo0LvWCvikIR677+tfEqddwwumSdeTSxQB4EDGiPhocw3d13x+u
myQ89P18NStqcs5tdH/jXJ6drm3csvbRDvrRzoj9O7gslEZn9awt7R2DqL2NnjVPZmrRglNcc/g+
B+Q9AgR56nUNMVffELHsowTi9wwPuoBADV2OfiDIHC3vMEq1aKcnCNlDJvaaga9hetJSEhCJPyDm
pURZBdFzE7DXD3OhECYEPJJZ8HekGaVSq+9z9QD3U+6Wsz4pGQxLGBlH1yr5ZZgHyFFH2FGqKAzL
qTo0CQkJUvgPSo1DBDgrPdldKtPvqante0KqG7wVQovODAvvqJjMiC0GL1fUX5woP0JQX1srZ3aX
d4PkCMhIOdbFpm412mtqujVyu9iZkcOE1nYeycfgIDTZUS2ahQNz+BuVkw3mLOt9jiI0IQjfOzBR
e9UcXnBQtfyINfBpg382RFFdlfm4F1VMn0O04d1kvtnBPRaHkpoU5L/O2VmD+qq0NFOGpXs0PVsD
M5fUbF5VhWlduW98/dkv8JZiwTopLTqPtAt/tApFoRhmQFzEYEMHhlUxTcqmqp455Cgw+QQ2aYr+
UmvdsJEawlPFzFVk7sqbZg4Pc01PozXJ0CuQAjRknDpkqaRD8hGSsXk7I9VXC1plxTKPNZjCScZw
5RBcBMYJe6AEMqby4s+R/WDUNEQGmlcTxa9Ai+Q1LEC3IPHHbXqkmkk55g+zprzZpQzfmNt8GD6H
tDQfc8egqqk1H1zfXjKT2ovRBoyyboqqqw+UM40xGPdBFb3ooAGxiHcDF9RIx8wLttzrODVcMhQu
U45vv1XhkmWVZwQMYixYDbU27Ll00ZrQYT0PKVkjsn/z1RjuHErxwmd0Mvm1j+u6JyUzlfvR5vSW
T/JH6jvf8jnGv5KuJyuaT/54DTz1xZbN4M0k912qkTSbNhXSNSOlQJBT/egHnZQPjvKiBtg8Edd0
dhxwVjHjlmKu830v/StOdPEZHLK+Ccqc4oYtH0unYm6YjQKpJ6Y4o3vm4hXdJWNLmKLtPNhkTu/8
GYBjUzXf7Dx3zanS3bGosKUW2oPecv7LpV67aVB6llCEh0ZVLbE/Qa/LuM5R4xk59+WjUkMdgfOV
1fqpLnLzYKE80FKr83zBINTGyan5OWehTMGPwChJiQp88kz1+pAzit3q0ErBy4ughGQeOweNscUp
KPT3KBPOTRSXt7OCqXNQtXFPGB9UYBvHS5YzkNfNnRkbgK6VfT+19CydnMTItwHhScaJf8uMsELb
S3ih1dB18L9reb6zZw2Rfk8/I4x/1JD/b23K0cwapo3ZW08O4rsMqx+eF30CKih+5TqRCKZtMnMT
N1ZXfwQU3nZFjVZiKLXZc1BikM8bbCufYfdStS+UrNgHFtmFA2Cqw+AvSZAjQU0WPVLDnxjIVQwO
LIGi2BdoECaVM4akfgXJUEXKOhK60nUvQSCe4sIy3NRklhyW+bM6zdlBNZKz74NEnwbsh1q3iCzb
1s3gVnPV5ERaSIrNWnNbCxsUQ5BR5whCY9+8dmTy1A2kMHUeMHWYNbyCpgP0FQqClSReHiWfG9eA
wrxpZ8oRI1e4bSyd9BCr0N8rlW9VjMq7CfZfazLjxSHWOLbj8jU2xx9KK67V2rxwrb0d+GWfSt84
AeqDXUh21CluOAazJQc4fx6ZFR/8Go6MQM2QX4iIf4dTSA984OTfYsviQjJumI9wfTar9zQgkTyS
NvJiwLv56Z+vhlN9B58XQ5VhEHLgGEV8sz48qCx7olG9TCL6YXKZ+Oe4Q5cHLYuvzawyYSKs25+r
69P/6f1fT5/7ms/1tW3ZdBgHT4rhF28Z4pEgj3WNfl3X1sUa91ovma1fm+vaett679eD/7jtj831
cT60mbJ/l4RmTYT27dbUWD8p+W+m5V/8XF1vXbdnbeQuAe9yrzrFA/OT4jMylr0Lx+3Xtpj9v7b1
xWeLjyZ6trKZLL8ZPC0xP+pWp5R5SpN25r8U7VH3s01akl3nj9q2JTGMs3NPCFKohMZpJuXVhY2P
ZGXZbKv573cky0Msk8xAdqrD1xPWh62bgqKQZw7heb0pMnT9NKpwcJE+JDr+Zbg96+PWe9ZFkdW8
OZPO+zjSMG6Tbsfm8r7r3S0Y7mOhvk+6aiAYdnrcrSCV3QiK2JmBA5SthVZkVTTzoVWD5C3p/upx
+9DGNGj6eqq3JoDJ07pQxxZBRFjUM/rGGYUI1BlQkx+jQGuR2wbVz1gST8YFXK/pmIVNQ7uQMPgE
2NgB3mZ+ihdQFHg/dpdlc11k2YB0u7MImqsJQixkj71hvacPcjnv/DL/mQ5U5b+elzYhF9SpM08+
HGwvWV9hfe0yEAt5RPRn/p3I+3q/z3dZX/bzMetdY0snRQ6A5b9ePPnHJ1sfvd7x22v/y7u/XqG0
48Zzuub49djf3rOI7EOU1GfSc/otzCxOf3YGSMEAVRsGzsOgI1xUJT47a2ovCaVncFLQM3o7pxkm
IkqXPxJdVger8hdEcngkQzg/ggmuL6Ib6Col9PHJJ+/DfhcTYyMCdCtVAcoLxIrrO+JHXyu/TD3M
Tn1FI75OGerXjFyYcRrMsiEVCNOkJkbPUvWZeTq5NkKAgUFEnpDn0/uANku9va0pvDmPDMCK62Tg
lOZUgGmlouyCNvHdMugrzEo06/u8RvgJf3Krj0ANGhgeefazDyKxq0s0UIwFwIkDjKZE52KXR11k
Fo+kRVArCiGDSJQUPVUyl0E3/W7wmOgf9eBYjfJBtfIbhrfNdkwVhAhRfEi5BB96U9bk8MHgkczL
gPojp7LxcxXdbSoLLmaR312PksZSRwdTarTpukUNngbOqS9GaKkJpq1YoCU25nLm0AKKY6FVhvsx
IZS0S1HfFvQW/fgm9Od0m80OEhrZfhhBYu/muLJc1YFZHQ4d8lMfMTrM8sDGAKJYzncyQGBo6JEL
IBsHUYeiB4CzOYsfXQdItc6bN8XaJ2na0mg06OgnyW1DJAqagBINdYhf118DNCP/rBuvlqH9UJMO
82xDMU2f5MEw0Y6HBcKA4qZPkBtaafUdl0G2cWw4J3UbBJvKpk4qk8jgEgjLvid9B3liMR4ri7lD
QA8WInl9tgZxTZ+g7tvHSmFcLJmZtjkME6JItzSDr4dEXgYir9CPdfGutYsr0WrVfjD8G6Hqb3m1
1G35OMA38Z6lqtiIuAMZmGOMSfz8l5VG59QfMI4HlbgKc2poXM5gCkWC7yRVrwMoI5rSk9dI2M6u
QgJD4qa6zRP5rLTaTzMRBzJvtgpPvaIcwAETzreZMB96sx5vqT2qBGzuEgMFmGlYzsGCR1NRDDkJ
XZlwTSXJUdrMgnJHnC3/IdF74w5Y7i9DxcUfpd/IokZBZubodvWXviFswmnn7+FBBJJpwqzGBz1Z
dL1m+04zcJn4DWJnV8z12gITn9aluzLmrKZlcqa5wphVy2lpI4FtcktxaWOpuyKx3oO+Dp8Kylu+
75RuOET7agDc5lPX3fsZ2VxJdKSY+U1dsp4rviHhaIJSZ2F8k0V7STMHDZzNSVTPBmx1unHotdA+
tKV/BTO4Pul6znmkIGl9xGCOCWts+pcqrV+Vkk+QlYhgM/+uLORtE45M/fi+e7HrDYaCWjd9yMQU
hGTjE1AbSngCKD2QZAtqITLw2PCfwwhR9ZwrMHUIkd6S17ltQ/+qmEFSk2lPdKwv3pmuoahQjjn5
mpugO+so7AaMPU0NUonT+V4boPGVIgvQ1GbVW2ZSNmggJLqaCXxPR98mKe0hfkmavQWx/yFra1SG
MUIZvlsEzG0orhnTA/CTiG6n/NxaUXBrdVyTA9pCuk7Iy6jJVzt2FNQwOfpLNfk26VHnNQnTcBla
BsE6/ntLCa2TBkgMFXnX2PG5qi6+jdoSfCAZ4nu6JhzdY98ji5k2Tk9lyggQTREruTdmQl5Lqx0e
u2KgbTk8Vk2joC0Nf6pap20rigX71kDzO0pVMobnRekSo3HpFifi4DjbeonebbIW3kms7kR/w0dU
XbUhk63uKH3oY1N5OYxK2vgoYcepOOfB0ILOQ02KkMObBbGXQ4ypAhpQlqA0NgH3HlUNsJAhwhtC
JMgoIawYnNfQ7/3Ybo9toNyQ4ZJ4NKu+dTPBLaRuDQ2hJapN7WMqJfZCJdBPg929x5BSKbTlH2MM
knCow5xRmvIklKrhWyepWRiQMqt2OiuGjbGts/Z93FHCLzQKPJq1YEBzzBbV+DC2KnpwPaJaLNyZ
rJ9zi7gGGHR2tYjM2HOtoic9qZyzXZ1lF+qkN0JZBegRWawx2aFTZdVeB+p/M4xzcppqfmhnhrwf
RMBpyGGijDC+WKDPITKNNwl1+9NQ0ljJgP6rY6xhGiYCWhlJ20bwao3jS2rSTFfM+Iq4KfTRE1YL
U8XCpNTaNjCQwk/9dOnqOD1V+2nI7tJSck7NnR/AuCnmt1h8zfopsZUIzUz5YNLUymdQy5XJlTkT
1oe5HKqmSgsnyS71wAFEzY7R3jy++eQJDMpUAs3hv49xvEsFS7adYUGuwkdIwYZEqutUR3Q5WYUQ
wc9OvBxRsSZwO9rM2KCW29Y7Zhs2XmXpj0XTBmcnNJ6jFLJhXBNw0S0Em2FZyCHBTBHk30IRhqcw
q53TpI/PoQBU0eTadJKM9pCXsKiFEeyMDDlBjA7qnFS5PFbO7KpL9dBvVG8s+vykWEwOKuaRdlNI
T1n4nutC/cfauvn5EZcnNFFEY2633tC3KsO5cfnk9iAfRZIC+bEGxbXxlqOL/J6N7ZJcm3sMH2cK
TlPSnmzVZpVGerEpzFxzpSMAkNSOl8NEzOoXLUD7Lx10nuuQfl3oNruCuizWzVDYVNCZsLl6W3en
xH8N9I7w1vVDaQ3o8l07NXfhsocnOteDFmT+Bhw8MLJlElGpoEuKZbGu/XEbGQlcN00MRrUaU5xc
pk9ClAxpA61DfZkQad51TOjy5bf8WjTLwLmLjGCr0HHe6hXNzoNcyKwrIpXkKeYsueKNTQsrYVnE
loGUad2OFh7rXFGNcVLtYIo+QVdv9SWKF8isWX3fky9xNC2IRfaymFOEvKKt0u2gDAupCljsqStx
ndWFcRVaBScIU1VPU1dop3WtVoR6KgeTCEWVUmywMGIrstQYixlMOdhaP8O6ZjLVJRsFCVcYkTJT
yVPb2PKEjr0PTWIDK2gmaoLoNyhDTPCp1KdjqN3TFilOubQrL4xtoGzNyzwwzmOul21pG1T8hIXi
+oHAsmM12qlUpXZqNLKUO66hJPGgPrBI09os6GRYl45FEPTCE0t9aAqQ0c2Sbt3U6CSw98xl6GPe
lr4feTKz2J0cpry7NhK/hmUesy66ZU0OPmL6WaMw9Bcm14Lx79YpBRGY9vk57yX2JcISMqhepYMQ
N45QOLOgvnos2ll6I/3R07ws1u9/3dQoKaYZxRy+7gCA3vIbMHL7+8IZYajYaAW2s0OsiJUyIVJD
DVHp4BUdipeKAa+zgIS/dsB1c4rxlBfT7LtdY5PNMbyUJZ66fl60kvEcN/tQGd807PGc963jMJbn
/8z0vgn1VozXKjDC2TlS3AG+GXDlpWYNfDLxiDdPdqQfHZTX+SNkAhFTJiTjyIXnuHMeqzfxWJxp
TSmIVFFqL2NBmMsxA+ItjibrEn6bX8CLfYw3dCz8b+FjhtbDsyYIp9vsFxDF5aAcPcqedBBLfEm0
AqaNphO3w8CdZjk11n37nC/AMRAke07q8wM86XoA9LrvFA+qY9gflPv5pn0v2JyQDW50xBAgjugB
vqgcvpIYR7d95q1MenHIv+qNco8ZjSZhhhsc4Y15id4ksxjsqYQ7sQdSfjoU4ox3qo13jJzr0cMR
oupEUr8jhgFWUwIafZQvdwCsdtHtks66wWaM0OJRUCkVe2zn8QKasi/Te3CrXlCnAS7Y4Y+FSJDS
ev0ouZylW/PB/DCu1Qfxqp38B+rxjPUa7Fga7N2NH14YM3BaUV/i79ON/zHiDf8+wMBuveAio6OO
gb/bDpy0TSaSe71yBV0s5OQX4LNzyaR7UzyzH+CAn+lO0DW6pOf4DcdlSazeTup72P46HKUUvQXG
XgAPndhUES2sLfI4QFHDLSMxzhtI4p27C2oLb3wLiOS4/+m0+3ZCKn+Z8HnbFRfDg14dHOtBpN5v
uPbbz1ir/8i77LaI8rb577+p9p85Y7ZC5JVhGxZZY+DYjSVD87dwvJLogDjVJEZNch4EkpVd8kuc
i0Py1p2CeyinKbqFveLfRpY7ZR5lRetiX83v7CGMa9HopQvbhWwDua99hk1HkS6c1DjwQvvo57cw
O4cShqqrCU84Kj12xg2eiuTvGaIJysCn+Rd0v322z16gcFzhAT2UT/0dKVqP5VNLxWFLUtvP+ASx
9jn9oWNw8frr9MS1Hx2mwg6Lsf6geRMdCc+642SG1uCAbAY7NfJpfPsaxqbJU4et7nJ0bMG8oSyd
ddxR7ZN1BYZ5pJp9MXsCVPY/6/7DfMwu4HjDXxgTMDRYv3BAERlvnpmluQDTXuI3xJDKB3Vr5K/D
A42Fx4ofHasNrGLu4aiG1yCQ9SMlO2KY9S/GHbtsS/vxHrFZ9R2JhX1d7K8xSuDVpTac8v2dkES9
WBGD7EP6hlZ/L+60JyiYe2cX/CRLDWO35kWP6cJpVJ9tbRdduqNyCD39Gl+o/kogIfapHdb79g4M
IILn7HsBWQTXC8qmHXJnzJEcpxZugLd4t42OREdRneQIm24WBMCjpmx/AiaLrB2jA7fdRu4BmCWw
TzrYIQbCc7cYL874FMCp7+Q9zUoZMtK5UCKHLr7QG9htkfFdTy6jDFdUB4gMR/7FYK/dyo8sO1aH
8QdTcD4qF3DPOFUv09l5YV7pMXLbMzY/CBxD7gJauH4xXlESohDdnWLP3v2bPf/PCLN1xzdVReqm
ZTqOuuRO/7bjA7JvUHSpw7Vq99d4lkJ3Ocewe32znGd1UZiSLe/mr9hmUDZhNPqGI6lZiN+LVvnf
fJglaen30Lnlw0hdR/GskMhk/XkUGjGBhLXTD9eRSq2Qv1Y5hvlu4isC0YbDhuuHi88uho5BH+ym
bG8CGrjYLL/hH4lu1o/zf3kX/ybvAnWPyvnvX+ddfGt/hL/HXfz9CX/FXShkVyDlw5thSkPVdHap
v6LUpf5fCsEVjiH5gfmRiXP8K/BC/S9FqiRDM/kwpUMQxd/+oym6Nvzvv2nWkoWhaIohLU7QUjX+
fwIvVON/n+x1R9MUTVdMMg4dU/vjZF9UBWm8kz1dmVLAg12jJciDwNLztWpai5ejj7rq9Ln65wP0
1NOYX3Z7iqdzti2s+TYKDTykTtF6uUXEqTk4T31hDPuuALo/VSjUkPSEFk3guoPUUovhhBRsMe3P
v8ZCRBh9Zujy0xR5zZjE+6IW5lboqEjMEWKQVquwv6zgOptxv9CrewnF/BzK2NpQCosOpb7AsYbR
U7OOKwm5IltHl41HbCf9vi7BNRsNnMLX/8TOnLy4WVeFLIDNrqt6NoMLtedicHuftixzOJTs611r
7MbnV/Hby6x3/fYtrY9ab1RMOPUNg9QuDntlt04ZZFKZ/fO66pPkvtf18NFY5hLrTetizXtYMyD+
2W360C4qneUpxEH8taqvM5P1metdf0RIrLd9vU2+PnHd/l+r/+93X1/o622CqDSOU1SPx3YgeERZ
YKjrWr9srmtfdzQJJqKvzXUtMJaMkXX16ylfL7M+Zd0McfUQVw+35p89WBrmTHtqedPfXvHz1vXp
RrBEoqyr1KZ7okA+P+wfn+nr/dbX+uOt1s1w2Sko0FK8+sf/U44688J1mz4WJdYlvLqcJuam+bqM
1pkPqe8wyJfVdJnxmFmFg64uvPWmzwfmyx1fD/l8jfXRnw9a7v7a/O3uZG3udDrzxc/V9VF/vNy6
+a/vXt9i+PqUSJwxJDtRgT+bTBdql3SfkuXzr48kwJQygzOIEtMLnMjP7bU1uj5offi6Sf4Ng7/7
9db1hq9Xms2WF1m307XX9Y/F+sB8bVJ9PccWIDW6DMhnHYqb1XjXyhxrKT356vS5ulrvMqnCqVxu
HHNcOaXhoCAUpFQYEqRx31m6OwjRu4l+lxn0+2SeNSff7ppTHjUXa4IIabViOpBli2I8p9dmLzWh
z1W5VGEMvk0cREvx5XN1vTUE0qDHQeitW+tifeL6uK/N315yvXG9e33g1/PW23wCQLdFnGNYDWbo
nX1WvPVTRWQEkUDzUkVQ8lRfCvTRxk/bV3s5ia8LgjoR7zADZmkut6KTBxNL5jtgpRHGjRONJ53Q
o0M+g6qZqutZrx4Lsn9ddW1dr21h07jUWUMZIea/t5f/e137Wqy35aYGA1edoYEt3wdhtpjZsirm
xF5r3/W4wjFvSfMQ1pXmBeEwnvyARUpc4p6M+scoGwcmOEGjnPzef3RM466h1bQt67YlfISRfTRU
CN+XzayuNtSXQCz00EvI0ZzJkx9aAA829t2EQikiRAoe5VJIsmq8jQigkHtXoO66J0Prf2g29aKs
CSrcsx3itQbmsuO0XCEUzd+PksQCZDxm2eFSruYGFnXVnAxh/X2tsWv9YEH4QjjCdx0tfFUTz8C0
1I7SpWDUlDZCunX160aCY2+0gfS4cTmC1kW4lHe+Nte1ehJyryGo75e61boghg5PBHVCcuewp4Sm
opxEcFOhrPDMmnh5UQ4cAlPGcNQMGAYKpux53d2qDCQ/d0Rt+eW+dr91bb2NPgZEqR7He0p3WxQ0
hkmhb04lbqSTUTvYL76217VK7UbezCFAydZSV1j9iPjKWn5hXFqAGEMmDut2aHPXWPn8KtS2trlu
tWjHfGAbE4qSTWcPsHqUWR9Pn6stU9uuUY/hPO/9AelQUMNfC0rF3AQBB+CCEE8Wovi6QHGsL5hx
swM43i7o8WaBkEcLjrxYyeTjDKTcIvw4cRdQPQcydsGREc1BEgcZ76cHbCra/7B3XsuNY1mXfiJ0
wJtbgt6TIkVJNwgppYT3Hk8/H6CaVnVO9T8x9xNVwQQdCEIEcM7ea30L1+1T92Z6q5EEBooB+/Jz
tBZ+p97KVeY5IiUZ3qEdfuLiDM/Y2TMX8Rvrmhfiuq9fFr+U7IjBTC3XTBZI/mwQBywM0mYw02o0
2EBGJLjsh6ML5bpf5Opn7bwjd2XVQWErFr3WRdTNq3HmAS9O9N5jBU8ZAWGgqna1uSa/2cPDSJ0t
ffH6TTx8yTLhSS2xSFu/pXeyQQ8johgwIWHaBKMuW/Wuq5jONoqya9yH8aVnm167axYuqEUhrYvg
kOrPHiSWaO94CxMeVL9Tw33iHQpxA6bNLDANYy20VW81UBCqq3mmrEp2J33IkhOOymb5B4koFBIP
8efBVvzdZThomZW0mK66OSIE1uhkJy+exQm1MVuo9715TaJVWz9iZne1e86qT71ZFVtzZ8DoABba
rDQfwYNtdHPCDj1Bs01zTTOEhC03vNL5qFXbEY9us9XNNeZaIoeV9xa9dpKuKMln4YY81Ljc0ERP
xSMYkpL8ZPavcvOVZwrc8ZmpFPyrEpoYE9XfaDHFl+LZFJAkrZXfTM4lxmsn6RCXcyFaO1D0POTD
s9RaoYhtngNI8ov25AL9u1cHH+IfbXs7RN6n0Pfd9PqmYwbrbWglacVXZZCWsHPTAyETEuYg+D7D
3pQ/goEhNafJkQ25F60L6shUX5nFyhu2BXDTehf422bguKA/NUKN8Ye5z2p5oIU/7KiEsr9h6GH6
Dfhu+gw9moupCkQV8QAAsL0t/nRXWej8AZsVAl3tN8esqtGdXIDDy2W8OVvpd1oQy7HJaLGK4w5j
P6EhnWEp59cpG+vc3ATCSNcD74EFhJVVb2m905j1EyKTLPGNCmNyrJ0EB7+mD2y3wCogApKh0xGe
kV0JkJXUmxVtB3ENcqTcxIT/wNykBZnuMNa2BUOHvdESR1QAu8G5RrbAEPazRffGNLuYwdMhHoq+
MuUTaqNNswcs2AfLbsXXdKlJaOQ6VJt22JFRIX0Fb7rApkKELVdEJbTytYUloS/Fm0wMi/AqJgff
OPkvGHLorejNVsLlodrxq0XBm0PBheCPa4Tiqn8dKAQOsFk4aintiT5FP29ONY96oNHbEaCpdifj
B0VjLQEa2LJMDa9XbCiPlbAPio8qXoVAwwPpVpsnTERFsI6t2dDbFCZRFNzRqJCAdoSMDC2CSkhK
NRIoEP02ddm+hrDeDbQ4EBExDa2YFqUvAq0pTpywj/W5mM9ZSymsArzp0Zx9fuTHTB3rqOziVQI6
bAG2EQmaWc8AOwCap1Fid4bNllCzRBrUVHcmTgoV2V39oikveb0ea6fr+ip/OsoiLNZsmjHMMhQz
kXksMiJkZw54+3gvU2tTZhYA9eyBMwdrqmLtop1Y0+RcpvJTAppexDJPEa7dN+1eF5do5v3jYM1r
yD/vEX+uHPNgL6yQYIPhKqBzB7Z/Tx7xASPFSaVcXg1XMKdYfWQ43wqCkXkN0AN4piYtsHE2+UqJ
DlKHWPhQODsqpnF279Nlbi4MICnRhXZKh/jr4sczbNAC4n1wPtG6OlsP1I/Wr/TZ2EXquluri2KE
D2fqxr0MuxDlprToHoCazX4lJvMWnwcYPo5lRMwv4kiwJBdZRtezLiOudTaZ2ZY3p5clMArm6CNt
9oZ0rB5u6rDt+0vLpLR8t8R9hcK7GWmkmCozQgKh2gWUh21aAmr6dKu9Wz9sTez/sA78AGDMwtBX
Sf3kBjRPXpsx3w6YrO894pL0j+ogk+hBEU7kDlyrxsYUFplXcM8RSdPOXu/WDWcWn9zeuZ+/t9le
EnZluGIPUevELYwg2O/GCARgfdgY0BoMLOOw+AT7G8xO3ouv7lh7uGNC49GpgdwLmucGeGfVXgEP
SGDaqgXdCDK0EubZcwVwP878DwnC9sorVuDbbyJGBZsmi439fElltJj/gvGdPZAj6GcIVRv1ooRL
BKvzZNef9WIBX3YNyJZGtrHgl2YsQljcn7i5gmf3RllTfDKObbBgy0F30Qx7dBZJXWsADmCYzyaB
Au7BPXwVDwrtGmb8mQTxxrERcGNQunNHWBBSQYG9nHcUGsHaz0BU2hKQWO36a/aVLepfaGjmG3QR
8lk5Jmt5jG4Akxre1XY8YpJH8BDJi6G79NCuGEjIPojRSmcL54Z2nn+96MBLqfmCadSrebgiesDB
sr5o5DsEcjNYAaWGiKCBbkE21NmkmTGEIs8BtEq7wKY7wwfhoWR6K4GO+wssCKK4cssr0yWoPw5u
kmIJ+Hmrzht7xENqIDaWTXIctiRLx9L8w5qB6EOjuwAPKz1oZMzbNwcfzL5fjL2xGUz8X+IznWiQ
ROU7JvVFvE0v2jq+iHeXpBB47XgnYjIxgmODZfQO9JqtWvkX8xUKNc9JD/DAeWoPHwZbvYDYj5LS
SzcpUWg2hF1ueQz91dy/lDQM4dWx2x8iRxhlImZPd+kmg9t/kp/LYwLFtDlr+w6U6BlbFxxkfuxL
mO4qO80mX2NfHptzsXFWb7QFh/2wz48K+BLbXSNb2Vve4sDhHUNUBHu5R0td3DDpYqFdDgwQ+uSJ
V9BOnDHT2WtL77XaaBDj3vuFuXW2b+V7t4+P3XwEaq8YfezlbbL3gCstITzbsOgX0dya0byBJujY
8YyXzNMDTZGlbAfnaqObdnYLj9lNePGv3bx+h1s2C264Wn7ncCgzCJDZHHVt9eo+UPYgELxB0tFR
yhGBwq+HLsXYOvmoHpzJ+Omwh0mfoI3FABFRjzuew9vzcIXx4tnZJjwKa21u7LXbmDDg2MnKOtPi
WxqvhGoJwH8OemEPr6CI7Y5IFs5QsB1wEr0iowVMz8XlFYiSvQKpucQUvuPn8Bzcqn37OzyapBzk
2BOwE9jGi/j7JT76V3pbv73X5BM/NXuCc4y203b1wcLbjRCSxMz6gGZwWb+Jd/+ipzbKEn5WHFT+
7CZ+JSTh2SLIyzuRJ93sZn3giEcjvAh3+SWGMq7ei9f+yImQE6T6XrwGv3AqHYmX7J7CXbiT77rd
nPOLeg8XdC7IeZMP3NrDHOD27GMMzQS2TeblnFqhtqexTIyg9zL+6NbCowNWPtHbOcPlbxjp64OP
hX3cEhIN1smJS+KWiBd05HeMYJthFyzL+7BzOcdUDzq06YGrU/g1/e6rB+JFZIJcXTiK5t0O05YK
cBB8ErEGE4Q+g5Kd2BzP/ldFJPWD5ziY/HquE0fCHIVdo2I3I0zERjIK8aL7GD6CJwj2QTiC3ckR
wGyn9iss7BVQ0rvwQTwQBnZbW3YbSOIcLWd96667TccfpD8S3fqKkocWEib7WXJrGZL/gluAkPFZ
OIExX47NVjwi0pomnfjcKi/hSty4G39DxCNm/XwJbnMrHJRDBZDZuIInYGhXwkX6RA0JCCWWuWR2
5/BhGli0ofD1V3FlnIZ93V/CQ7FjSKHBuyzhZqeQZeE8nb/8S8uu7sA1kkwxbxkqb4OTfxke3XQC
nM4SwHA5qeTqrLynX7RtOanARf8AY8D/EP5Tzh9cBj/ag86J4LnaJGQFSEzV3qtTvrU+YtwVOL6u
FkjId5aKV++FfPiTjn0e3NMe9kqJSsOuC6Qfs+bJeIj34hTiKxlW8G4ZH7xJHzmY89lopscB/4U0
aXhwQWw+kGuzeUIynow5sTFEaA9ExMwhZwBQnPXbfvHRrBnhoRa5KkdzDpmLcwV8sgXcmi1Af3LO
40Pbr8p7dOKUF53aA/s1XBOntxB2UOUkqK8eRyhDIFt6Eze45fU9YF4I3TM140F4Y3PCCTnd6Cvr
RPv9mK7xdWg391EsM8j0yFs9TmPP7vrDm2cLbQVHzll3F33fzMB62cGJ7e7yhcRJUrS7JbOxB317
98P4HF4r9Mef0qt2Mrl2Q50/Jo9sp2+qnTcmPsjQdowF6lQuafKZ4SB1GH60926tcHouNq1dzIWd
9ETaw4oRKmtenYlkujKmIKJq/PbuttmlqwHye8N5Yg0b1UY+vw6WwRPOo4u2I9PoukTDKD1kfgKo
lgi9uDccmReOWeeZ2iJ/QPVLgc/oL8Tn/r1/z87gW6/xsdojQzkav6yTdzOepBNsh2HjbHVyqEwi
M4N58PpBINW12zUczsp6/E9HC0GgIQL9Z/mdME9Y8iAnojWAiKqxhRcxWkOgBjvNfNafvZjegSuN
+Fw6e/zcjIu3+hY398qivLthvkCaioTmcfzVyndYS9GS8zQEqO7mbtUNqq4kWGKhHYwvsQeE7l5C
HRLfaYDPf6tuljV3t6OBu+CITa/Wg434cFcM8MfY5nqshIZjlLMuGwpzI+ZHU9lNGAuR6Shymm6+
Hyuh3U0R0WP9yZy6A+OSNJaopkLUdzVqDJpOSZxmFkIRClfmXzdTJern7rTk9i1t6xYF/FSFmrbH
FKNR9pbNW0N6Ctuhg30+qqqJxVayFokpwhcJe3bS+LtSeGso5khDs6Slssgbss57MXW3Jkf1uPm+
0K6RRadrUXRPMjX5VTGmdU83TF10UYBanCPEKcZS3rSEMB4ZoQL9vqPWX34HnY854BSAUOFI42JY
geQfPHQeelSmm8SDLuGbVDDNO6CweDG45Ku0SXJNhxy7ZaIw4cWFB8ZRyc+FSm3Q16k4SONDXUuA
uedJ5bzqww+p0qm+0JQNPEbUGap8iE0IoXwKEV0YHfqM6PBpO6lq0REQA0Q6WugjeHEyVB1DepQV
hRNuLpyo0aIOI4ad8PIYP5ZCzzx9dI1Bwz/siXuyxl7KFME+LdadTknDVwnamEq6U413qutOS8bU
rGvzfBc7brwKFMrf000/9u/kUeX181gm1P668Nylm/QNJRWpJVhgTKvHbENk/Xh3uhEzCldNywxs
qoNON5kgAO6bFnXHuVR13Cynuux3rVYe0BTJuc9tC0Nm7WcRmPNRzTjpGvt/L2lTFN9YLZ6e+OPu
9LrpbeEk8YuT/g3XGYXu8isUyy+xM216q5wAQnK/BbR20ILSnVShrbOKY1RlfK+OIuW2t8Rim0sK
EOQU5ghJCLULAqhWOBONRLps7OJ0I9VuWgpNazckXjgPhu6cYmaVFk5OlTHOa6PB8VCf6hy3TyPo
+Ra5LSw8qurUSPVnQzbrzfe96QlLRKznu9Ts//bg9L7v+9Ni0wGNMkjQGai5apzw5YIicuUW1I9L
bZQhfi9PD083Cb3KLX5QogfHl053f57NsUt0eROt/nj8ey0KRnBY+v9+s94mF7M2qmWaGwjZRB/k
fC9qB9+iCzpDrg5Cncqm06loVsa0QyflaBTURsbH272mERmFqaVufp6bltxRPGcOA99heoOi56W4
mJ6abnJZGMPaS2RkaQZefHrR9Caq1zg2pamNOH5ehzqPbIxpVT+Pft+f3jC9dVppYIz0gmnxZ33f
r5we/Hn7z3u+V//nyzvNBVdbNE9/vGX6wBbJrN0W1LR/VvPzuj+37G/3/3HLfj4618JoJY+e3Z8v
+7et/9u3+16c3un87OO/fdL34vSC7y9o1cwz9Yiq7c82/9d9Mn0ZY5QTf7/6b5/88z3/+DLTav+P
Lfj5iOFtqNQ7bbrXSYw7aXOH0X843fzx2B93/+kl9ACoa/2xGmlqWv28fFr6ec202jQfjZw/r/l5
+p8e+/NjplX8sdrv1xjKcK3oty3rsWljTr1YN+jTVV4G3zLjSfE6PTupjn/uGlOHk/PzX3pkc+qq
Ts9/L06vT6k1yaZWr/5pFdMrppuf1Xx/ys/W/Nf3/WzJ/7ya6XU/L5nW9/NYN3bB/r/2KKn8qv+/
aI9kkIRI1P679ujk+enftUd/veEv7ZEp/kuTkI6JMuox2GsKKqK/tEem+i9TMmSeZVwgI/KUf7RH
0r9AH8q6pUgG0ife9qM9Mv8Fo0OUTFWRdcmQTPP/RXuk/iEzVQ3LkkwctAZacUlWzT/Udg5N+AaM
nMa4LJobuOxPjoUusNHKWRy72geWKbT9H2YjXTMrFe3IUomzLs2X3DKTJe5euhCt6ywKtdnkLopm
IKJzSwkwG5rNOUpjDWtq52xTwxjou+VzzSoumYSkPBuNdFIbyzYIx3AOxWHh+p61GYJjWsmh3UdS
OdPE1zCkiWckJhWqG12lqB+8NXICF+2dvJVKfDh/++v9k/T2H3aJLLLP2Suyouvjn+U/BIi1WThS
y3V0ELDZubKPSSYSjlFGbGAq0ONNZLJfygwk+aAcRddby0P4JkgYBMBhzoueb1plTIBrK+HbuHsr
Exu7DGCdY/pemg2IL9fSX3qDNuD/vO0Sf77/VCyqpqJoJtpJDY+gqauK+Z9bDzWSmUkNwd5xnZc4
dxQ7U+JL3OmEv1RWuuoH6ZS0j8THYdhnOUVJg1a8WphoUgXa04VLjwuvIKQcYtaNVF7obU9TJwRg
Q7AwZgy8Wz5GrPyjyTJjrsg0nVLMrKnrdQySop0SYfSJg2ElycPFl5jLJULxFWuUATOn2uURBYRs
jOOiFQpZ8BC2Kk3BznyRG/duZJXKuFraiAMRG42+kUL8Bbp5dr2UKLmsrpe+Fd6HfdQ4w1pgRhML
jkWbeUCYVi4aFZ+dYnXY+dAnDepHAfuFFn3zq8d1kps0l3if3XonE0QTsa+jLllviLypPmXPI+US
EYkZgKp3IxetsRyvI1V/5G3H60pgu2lIkVB4zvKKApgs/KrqkLgao9JOXkS/RqYXJTZUmiqHPqtb
i/u85dfCtIXyjWhsehUACrQ9u+jiDMYfG51Cnfdr8HJx8st1KPPLbbMygtEAAJQk7G9dQwsk7NR3
08PhCVXEyauzr4HvFyGq0rV0cF1hQEbn70bB6zAAFnAomKSFyhxe7UluistDrg5j7iYKQW2QkS8k
7zT2kFVoMVW7AetyU7xkGmKOtKWFktddRyVZBthuzqvC28UWiq64gkKiBUSH+TCkgeKQLEXLQXGk
UU1YX0LhyVTMcB0VjEgDatODJBN10G1jo/pwCmrNHt1rLMNLz0/wXxMsGVct5VKxgS2cDhfXJPi+
z/rXuLkX6GrsKE+es159K6ryw4AjFaj1i2F2Jt2W5LMM/Ivs0UWSfP9UMM9kPzYPPc9eyZAQVMyM
lYHfYIAi6ZqEiKvOLhvQGHSiis2MEn4qH3Jx7OQFMqov+DRhQZk3k9yVkUkoDeC7otAxe+ph/Ub0
KMp5xLpUzalv6pUnV3s4AqsKoqfZtZsyLH4Z8kWxmm1txfdScqKFK3bvgkQyWo3/SgkWQ8GfxWxH
MExPJ5k5kUu10exhD/cG4g2v3mgwxgiuISJLVB9maNwisjXhL+2DzBPpFgfg+gNXXCcqMKi4P8FF
uwZ6+Z7K5asXNSvVjZYaRxLlMUq6tOMTWC+poUPYoUMvAQgKLTqkohAAQHA4seq3IUUZZ0QfpWn+
dtiWIqKMpSrvQgn9Ra44oRslZTvyWf1Gewn4e0qBN5JDscvRNynye8eULG+wp2raL0fjCyTqu9q3
xcqQMOsnzhX6yCGwBGLVXbolgnaN1GIB3BKhugxD33WIiBzihoh16SvhyENdgn0GHcyd2TelB+av
gW44HEMQlOQBt4PSOUz0EQ2URno1qmgphSHrqGjPN3pPIkikkE+oz1OaTqz50hvm2e9C9P79EcPx
OjOw5GdMB3vmuphUIPZY6DHa8tj7eAF06DY2lDcY8PUmKDx8ds6HrMV7IfGerL6iZNV39wxPNdIv
khOdVjx/fy6Ejbmjp0voHGR4Bu8R6M3x+O7LFJkch1IR+xsHeioE34VEsWlQ3VewuiSjN91XFNNu
yJ2GnaRkTNLOTiZdxicCy3ihwoPw1vqQK+cK+RN6eEEJ0KEGappvZqfsXXPnhBujtECg5s3LsOlF
oLG5ZMExc1ZpNHQLn8aDl+N7agUaaGKmr1LZQSiiFzEGJi1f1rp3c1qNqqBfb2TY0sTgUestJXcp
qe0J194mqaQHLVM1gE0TGsZRN6CHW8UOF/5LBa+S5Dh8Ofq7iIGM+IZuP/j0JBML0CPIQi/wzLmR
lNksq8Fv15VxK4smm2lkoWBHCzatRbHS4PIG6dx3uH49K763jiJAB10it0vsuqcoK54drzvrRmPg
9DSeJcJtgrD89HyDzmmtfCpE4aQVkumEhcLxMY3HDXmEPNVb+TVTrX1igYHOMBTHnvImUyscMvIB
g4I8KAsagqAKrQ0mkMxtWHeAHISZPjS/OwWQrm/ZnRt/6GInbjvw42tfp1DcMk1z/a5AftLALO61
k1sBQOoxWKRRfesEtJuuiOQFO0/ZS3znUPoV5wUQQpLLjJC+tqFor2FXEjrqyO+Z4DwKrz4oTg2F
UEHk0bniSlF11IXiITZgIspQUWZATugm9KAgrV49ZNCr2958CrRuLpjGSzxyCOqYnvhbkPnvPaTD
Wge2oDEQCSpvWQgyCAi1Q+DnVwlCA+OomvQXBkr+eVbp58EcMzugqWLE48zShmtM8sVZhdTmwW+a
4Sglcj1TqpMni4mNkjs7AFUUdxD7PwdTvEFSGlBtWR2+KvhHZUkaFW3tGoSWqKGWwG/55Yt0lMFa
oEIghjjug5UrWRi5c/48leIsTO1Wub67b5zNhBouYuMsqlSaLLX9HHwSV3MZO1EvI1Qpk5UKdp+T
C4oow7i1OldQ19zKVXPsqOR7GTQYWC+OwNZy3nKGCg2EPqw0fhKHpRYFh9apH3AE6ZunOPgEed9C
U406enxVWL2Ou65ygrERKK5aTXtx8/pzAOfLT0l8aQ0YewJ8Jl01Hq4UP8UG0o26IhctlV6MQs6W
BgHRlRp9NklD6ZLRduXT6eysHKWEcG7r5k3lgmgPONNbJ7nrSU9UMcR3Sn/ps0nGR6sQsa7jmu71
K/T1U5ABZfTDG8PPrVB3N8cDdYJvnVMTPkdIhCXvmg0usrPx23F5tFXSOGNQi5vxYxVSLuQQ7Fig
4zWiW9t3xnNm+JeGb6ir5QJb+9ocUxnzk2AVbLjazj0ULk5EPbUg0aOzrOhc06ZpoH26YV2u0Ela
WB7oV4Cq08p2U8W9scFSQ3WrjS/KWL7iVC/1VDCT7N5W/euQGzi5W2LrBSyZSoQ2TNZ68Nitj1Sm
8ClPkmqjEhuxFnRGPhYQ/ExXC3yS/kLNiCRJrfYcGUjyhDQgbTKRQSHKylYqPB/LPebIusn2oRrd
pAppXoB03A5V5RfIbGnXxjBi8gHYmw+gQoCt2gl+RHKLeQtCCteAt/gzEkjihOKTVJO0SySiowWr
OnU5/CXCJqoEcmdiffkulCekvK5tBux40DLYBinHzsOywASXIWyMneKIQ1a8JknHhdD1L3kcQl21
YDlnydgei+F+Zdg0o3LTuYChhYjsYFjr88zUgSNj/V+IWErjqBXhnQjIZ8iZQSyN/s4lmj5y4oMR
w1n0kPNhLScFxPN2NfASOJ0cHkIeoyMb6A5HjocSx5ep2Sk9qX1pCUTnR28/KfV/7k5LUq/vCr31
iQGlNA7inz43GAciCWkFfL9BOUcFPYk/ZPzTc71IH8JohHNeq0QJtqI173ORa7uy8txB3wi1ISHw
8z3URxluOUF2cXJP9c7xBvjbXx8yPZZ18jkZuzTfELCp9DQthqLD/MJBLGaarxP8K/HoCScawUFG
IAsbzNWbuMB0oxhGvvI7kj+MAkwfEzh3y+XjyVBJ7wp656ZqaKrHCs60mmlp+gh3qn5ND06SeVNF
bVeC+Sa1OMzpBuuIkaVY5O+Vt3u/dI1NY2D8jwklzQIp2ViFKO4ci+5j5JnDMbDGGZMC2lgRyjVp
vUigysI7FYLknUBSS+SeGWMLAGhrlJF+5EplcPSgzi66Vka352KgBan/1HZcFDqnkq+G645yN3A1
jGAYzUV5s3DbXpurOql20GS1iyZL/laOCQUk4UJGJNtkthETA+hjDY3TXjikjpkzbm8TuwwD8RR6
AnrG9I3xSLpRXcvf+17xXMVCxygxWeSRvOylOD/AthnOcFCWEoCohTf01lKQMo3kCj6/hPW4bxvt
lfrCr6EYQqCBjFLLwtkSORdBdN74sQY8XsjUK74iQOvI+TRt8Pd6yfkhybhUVHHGKNDToreBC5IZ
KDR2s6bY5eN5VjUbZZG7xSVW1WInS4WxoJ/ypEpyd2gHJlNi3JfLCn7HTqfU4emFeyK5gLl6om2Y
45Mx1DikFFvVqHquZww1ko+mQhUpWNtU5QJWCjHWeImRWJC75d3t/QqXEs1EySBqyfGa6MUw3Evq
oEmSwwCpJhzZWzskv5Wc83eLPVTqimpjtY6yBa39modxtzJaYzjwEyHBWsYr3rauu9blhjEmis5W
F4wd2jZQ/9e+yiieRMkLVRimeyCmT6qOYCcMLNRe7gdEzn6TpepH1BneLnSacNHpJWLFMRilcir/
KCgtpeiRl17L+rYf8v4m6BAuw6ThbBnJV82yzJsrlOTQN0itU3IpmNXrZ9IwSIuHZQKPPGDEmgSm
vM/Gm0ZUSbTR0NZZEoHlQyXffQNxWdbGa7/uDmUvZGfLcpCNSfiHgQPv3K69Rwa5F4zLKaRDfJwn
EPWvBalNez/CrOAiLWNqcu37hB5/QfRBm6kvPpJ7/oghPURNoa3YuRWUI1dG/8pVVcxfSG0i39UV
lU2pBdYmatKFSpPomI3dRtJU1I0eIaHVlLPbhiI21zHV1YqqdVRCQWpvUknhYVD1g5569EVlA1lb
JKerrnG3PrRloPLOZ9WE2VXqxHmQNMaq95AGDpLGDpOG16bowrVfrWAyphtw0DulgcWu8cstSKkR
ROUe+2NXU1M2Rjtqcb3k4QwS8mpYaZJTQOXPmIKKMY4Lgx9EMygCwzl351KVMeA5IB6sEqc9ah31
ElPvLn5PFHKqDWNPLdTWwJ0YCmkZguQS/Z4seMLOIaGxMQnnLEZpcl1/BVHlnerOfHVi5bmxGMl0
Q7HKWmiNBb9cL3fjreSmJPANykbyiCRsPCyF/cDgSHXQZRX+m+KnzTV3XZSu4baIE/cS9NkR3G6D
QLNKmIDEtgdeREmEMfCGb6fEwUIdngcxspZWAEHOB0JDtZTSS2V0FBRmLikWO7VFg00CUlJcND8+
+wxpQEOZarfS+zIn80khvLVLxJ1HMgnj6dGpmGBzF1ZDWCPTAKTPtToSFq7RH51wkLdFpMb8bGRr
5VeWftR0KB4qKRorUQSuVOvJXRPal6qRxEPxyAvBv9VdPdpy6rPjVXB2GDDGonYFaI66zY3URaKS
DC93MBYYnVcFON5abzGxKCTJdpoDEqkzwZLG/Wpo63zXRbB5NIK1s0ojQ4WurWtSWtPVe28hy27Q
wmU1FTj05tY6E+vGLqpkX4T3Qg4ORkMWulu1Dv1U26yyXZzS+xyicienpXihZgmfmx8nrreWsCor
t6ytMd5MSz60kpw2q5ALwHuLcbEr9kyBnW3ieYBdm4AguSZeB1aGzEykliQUgDrtSEgIZldGCZGQ
CdvIy3/TvcQIPUJTAurFiIWsekGuF3BJmHTK9nvRzzqFikIe0bfdmEkrOic5ipQ5WUXAnBiXUF8M
lrCwyE6wmMBXcRAjMzdIxCvVuWfUBPU4aKimh6abvrSeu5pSRwicLCY/QR62jSE3fy2Gae5vxAau
WayJ2368mZZkrUMW01TtX/erPvLnYoB6PJy0F2MLd1pKmIczwh/9ezhdFeY7hJCNL6lpIZMFEmD2
HwcuuEezrRzo1lxMCT2bHnOmocvP0zrX/oVbhm+c5lGMhRZwjX+/d1rBdPPHYz93RTKuaN8XgWwX
LnPQn7eAuIO3nSD++3n19Kxkirzlb4tSRslW81xsLuMW/+2Zn/umoBMBWwLL+fMbTK/54yMsUwIN
7Hrw7MYv4+UOTWkZPfvPCv94xz+t5eclUseR61ficur7cyJEbwlEkrA3f3Sz6ERelilepunpSSog
T6l4QXH1XUPcTHTP6cZw/HpL8bT7C/lpjvDPrsQ8GTpRusClyeRNj2OCBhvSPPJeeIoS86ZbyP+m
1j3H1S+Lks9CS/tUXEwNetoa/1sI4BR0Fk05eoKft42dLl8JSuz1u6gsKArQWKAEgOEtUMW3Lhk2
RdN+enHaLgmz0F3nUMvZNomxzjCw4ALZa9ANDFRO/IqQ1jFO15q7GsYIIsPsyfeN316anYhnmLuK
dU4l9x3+TzqTmvBIJfY3obtl45/zrhZnXQ0LJNP9DdPul8bHjkCrwJZi5UMvsSpQ8KlmYgGdEcyf
PhgunhXyYfLuVxjHCrWPrpt7AoYewyWjuKj6g5IKv0k/JGNHekowMQVhe/NyWF61bJ6nDkLi+FR4
o/aXAoXRxT0PBSx7FOqX2VHJ1czmFIuwXOJNI46MnKIFD+pVX2oCKF3pdoYX7mLBXcmS+yaP31mg
XQFyTJZwIMGtZ4Do8WkwLxj/BXW37GpU6K6bPAlhsms7y66wDoTo5xJNPcla/exTDPMopkf5c9Nr
Vy1FxJaq6qryhc/SVMW5VfonGVIbmKx7SB7KWlIR5BVWihugXAPE3EaM3cLQCbcZhlssIv01c/Xm
2Di/jbRnWJQT5uq1TJAdVP+lrhxyF+Odj3OWPaGQe+QUpKyhe20lms9WdO8UEx1iOyzNXcFgy85Q
tcwt6hBWDufa4JwEhZ7hvyvk1yq/92Hf/paZmtJIAxv81gvtMu8c7JLOMdeITW2sQ5XgDKoA9fvy
UTSDmyphqDVS6wmjVtAfck21k6o55Ka21v0e0uNb05YA5lrQheQTA8mEdOQCfw6eMzl4dA7mHtep
FfJcgh3I63hhtS3RYp5/NWViV009+0gV4EBWiZiUE8kK+p5h97XiL9tc15b8epDXyzk0H8cCPEoz
aWx54QegCRErZC2rmYZQEe10aJrweVMG8u44kdHTlGCA+BP4QGcPMlFL5VqJVItB9OhaDZHSDQE7
MGsJGLZ65oLM1LdmQ7T41RJ8ET+w+WnU0Uk1VFyonYNkl7ASN3UucuFkmN2gfVNSvJmK3i8Mzbn/
L/bOY7lxbduyv1JRfbyANxVRHQL0opE3HYSkVMJ7j6+vga1znvKeuBVVr/8aiaQBKRAEgb3XmnPM
qLCIBmiemJTtmUuYgI/57nTZwV2kG9dI4wOXo4H1qp5hn6ZfBYjYMLkvUue3PcikWRTlwUmgt2gz
sjLfUd8aGUmg3ozenBBjoFNRddUU66KF7DqW9RFleFyqz0WKyrnILApBKfJjg8QpUkIw2nFKSXZJ
iWuT/tOod/aqnKvjYLHfnCB5QTW1h+zqUiiCrc4uKHPJ8EYgKFzkNuryWyvNjEnLoYSmt/zzYxSO
6O3gmZZ4h1qur5JRP3DAc6YxEVQ5dYt7pIPvVVCyq1KqDETZkbOHgFWvEa3CBA9xvSDcDmf0xmnh
RUOJl2pGylurMB9oFXA1swRI8UYj59x0ck+eJEhnAVfudMgpFL82lHuOTZGEG6IyJz5tPXpF0ji0
b4d1bScvNeWRtZYRV6XVFVZfAmtrPb0Qikm5SXrJRsBMM7JHtPkU7Mw3tXB8tpcdqcQ9/S8jOzNb
oavl3/f69NYYzmdNPYRvQ3mzt0ENwBLsKESw8aulD1knyV3kFCQwIKbzzQAXZn1Lt6taEcvabm0z
Jei0InA8g3ILlLh3h8rGluIzpFcAGuLrgxI0DfFes0NksFmmY9RZPj6ATs+uGKnXmkElz9qm4G03
oc58cNRM/qABS9GQr0R1DeseXrpahc02VuFzVvK+oZFWpxmHoKrT89N/9zaz4QpVfy9dxqVg3y6/
SILa87Qg6LyLTHhW6N4d6VMN45skLT6BeOgrtY/JN6VUeDzZTkBy8aKO1UiktswdkVDl3lenT1h1
NpoqgEjKUx9Rummn6NUff4/StCD+sXoU9XlQaO9KlL4TDjqZ0qls/obnT8GtpHVARQbvGomExpzv
mDnVRKNLMioxu5jIl8sSrHx000D9vUYKXeM4+dRSNV0b6UxFMC4t1wmG27m2PxPOoaVkPFqJcsxm
fg2qol6kDDFep+jvbYP5lt937bYN20SulpdLGqGfuXmJkwx7ed6ABxtbj187e9+0cSSVh7gSX4X+
QGMNS5hTZ5yoJg4InzQE6OV3Nj9LLGoteFc0+kXuO9tRcxKvBaInfdVplVI3oLPTGdLIRRTUcDZW
T0l6SQuUxNM8qHCsXE0r1VPXYbIaCblPujO5ldW67KZ1ruHGkAmN1GMGSdXM4EAloVk0/P+bCPT/
UuVAyzHErvoc/1fwVXjv7fv/+BJ6nvN79vW//+f5q3//9f4vupzvl/zNBFrAP5pmWqbCdcGUnT+Y
QCp6nz8gQDIXBkfXDVum5fQHBMgAAmSYPGrrtMEMxfyvCHGIVwM19C+sKdQ8FmofyI2ag4bc+AcE
KGz1EcZ4qZ1CwkzivjbWVo0lKXBoQAVhR9OdCF435iJchu9dR1xWm4TwIKrBWs1q/egXwLR70L0b
U/Ihu6k1HToYxFTIW5NiKo1a1PBqDS9FGd8V8kFDf2jWXQenYNDpDcjIs6kd71KwiyiprceaczyN
fB/rqJJffa4mW+z+dRI0p35Cxl0YljfXJYzPOYoJtZrx/INqrmHvM0msbmpD56obEHnW+e1GqSmG
y0NvrWO130NLkA8UAouN0o3NE4rYB4I8n+pULp41hyZfPp4d22/2ToctWesZHNCz5uyiV5fQIlRs
MkjyMALl05KcYE1wKVYfZPBHX9UPqQx6T7IXykU4eI7a2cfOrJjwx+mtxIm8TTIyX1T5mebQJlZI
bMG4XPhB+VoUzTWSpxPqk9AbyJmlEDgc7BDESVSjCBnl+TYZXg3mGDQszWZNt4Be6qzcOUHPCGh5
hRngDbNNZ4EN0wC1jA5WQEjtgzY6f3tEP1HHPUy15Eols9y2RQZacaNQS1cy6qZFpbOzy99dp8Ap
lTsasFz2gwiNhJaDndN/mZBs3YZY+TTUzONAR/9MAhpupnlqjMtAT26dJxe9IqajonPk6c7w22oG
KuBZtSNBdU2crwUSf6AzPVpeHEewDmLm+VFOq2H29Y2RYBM18ppkZAsnrQF7IBxU3SVUzMHK31pA
PzZ5k6xVuigHyoLxNrJoXWutHCLWBrXeS4t3e0hORG7Ga7t2TmY6yQRnJxoDBKoJfX/wyRWWolOa
9AAO2DfFHEuYBL0yVZiQFFm5SakOrwGpd9uAIDq8dRQOrlQvjj6FzRvrnjQA2uxNseR6/zbq3j8R
DfyRkym3JaCp36ixg1fDDsmmLOXnQOdSEdgD1ZrEP86M+PZUuOi14wvv+147g8UlVDeoj5pWeQXD
juekBJ9JQExUG8lxVIjssRztGGtAUHNfn7Gg5xP1h+DRMYfedSqNw7aF8+1n8lkNx2YbNmpGlt/Y
n2q+xSHqHDIh1drtpQQTUaWldFbTvTkYuJua2r6y1TubUi+pxqmxRiQFhTDJn4n/bm7soqD8rj1o
adi9Vl1+T+TKoywDziEe2diBkGm8eTyO/RAca0WCMgHafDNEPn1uZZifTNLwVmRcSu9cQU/K0Axe
KjvNulQ4h9h+v1MkaU83TD7XUTeQyCxZGzvKnlUrK04k7hSEnXKxtMgQ2NIywmNFTGuoo5JaTld5
5WaEZgUUKV7lVDm1st19VV1Z3FiyTzA1AXqIwoEtKn54BECP0VoN6QCTw3mKJAJSQ794VY1yMY9H
45paKMOXJqkAAbUoMohW8mZpTFEoJs3OpOm8j0o9PRFzNeDK720cuCTOGq3Ur42mIaOnB69RmSGS
9jon6KwfyZ1WDGVbMyby4mwI6JP4T22rxw/kZ7kkKy2irghwdWbapLDTJgvIZudztpPGnlAXLVVP
UHYRZzdhapjfizSOT7nh7xtL5+fGVy6ZSBcVQm4ujjZ+0TMy7pMgIjQlbtdBOfXHLsfYarQUYmST
+V2pb+0gO3LuJ8hH92tXAvcMgBsGkljADW/w+TQDlprlprgvbuWaibNCgJK+n58Wk4W4L57/ufu9
pniQBhfvJJ7646Z4ajTMadOMyE4W6oxYRTz+j3fsNKohWqI+2u+iE9ct7gAUYsgfwsVt8H1TtObE
fXFLrCQWP69JhE1APE3Bkpf/PPXzmp/HxKvFE/DDaFosSnrGd4vnZOkK/vstkMR2iRW+/5x4lz9u
fr9M/JXvmxrCf37u6fZn4/94658N+7ef9XvNf3xO8Zpx8SmMi2Ph531/1kMDcz8tXod//qnvD/jz
0X9eIm79c3Xx4B+fTvzpP7b05+Xfr/zj7cUusITp42cLy8UTYizukFoYRcTrxUIXRhLx/n9shHjq
Zx+VCGnLxZnCKfA1MPCq/DwnLU4WWlKLwCPBjN2CIaqJrzrFBSiBIghIewmXmIuxvM0Wm4w1wdmL
yxSO/5gvUCfx6M9TLZn2W9OXDv94XNw1lheLd/h59vtdGmHw+eMd/ZBpO71FzDsJ03Dci3JcH6Le
xlskbkqLCen7/hRRTgwXUvYfD+Z+0u+T4vl7FfGEeJ0fTiTOycPFx4bGeWDxLQWZUyhrSIuc+pmY
p1ieqsUFNS0uKHGrXpxRxC00ro6+zVMzkEvzOXL8cfvzEy3FqaBUz+riuuqwX5FOzOVqcWQxBs73
5DG6TdN/Wc0XZ3J9lWPiSoWdS1lsYPOymBYHmFiYiyHs3939WU+8jG+jXCU9kQl43nbjWB7HBbet
w92O5PEjD50a987iBnRm8mJ0baDDZN4XPpf5yMT9LMBgAhGGYu4vTlg1QkUz23w3DVuNIc7BXrDg
8gIIdxZUuL9AwzsBc18WzbKwBV08W0Dj+hJiuEDIHZoaB3m5Je6WC6K8twuw1GZ4FIuhSMCmTFzN
yfDDXMoVOD82C/KcoZsNKPpvS6Y10zlbEOn9f/LCxuVWB0mduASIAkW50NV9Ldqao3mthwb0ujbT
S5dG2jilvegxmFtiUJSYMu913bEW9xcypG5BukNBBO6+YN6rBfhuLeh3adEnZ0Mse6FwENYqqtQF
Fm/21atSmqeaEQmXM/ZbPN5lAjAvWPPk7hFLvADosf2Rc6+tDYTfB4e4k4OiH60FWo+3gKHfwjwj
1JXFcmtAxF4vuPtvFtqCwE8Vmdgq5i2HLOhUrlj0esQthzLSljnBqS8B6ovvgCMbyn7Q0UNgADC5
Yv9by5cwLGD+Kr0TXlgZdcHBEoxMH46/vAD9xTYIPFsieP/Dgm/7xrUtcQAhwzxheVWXb8T4Tg1Y
AgSiSKMOsegyBCDvZxFMIekDC7ptkHJlYxk61EDBwzMmmxwbWZ36XQySSiSm/RyA4tY/HpvaDhXQ
iI7HXs6GjoWUUwo2DaNABDOIzgl04CP9cd+0kBsxP4MbFi3uQXPxAP/Q54T9V3xkAq0R8MyD74nD
SXw8cdRl8wKs/GHS2f5eD2l0yItTS3xgcetnIR5rE+pvg629+P8JB2T+mB8kEULxQwwc65KufYsQ
QPzqxCEkbv0sxD4Qd7maMFyN9Z2wvmqLFVbYasXi5+6Uyq/oFFI3n6hyRQvZVZhhv29q+qLotalM
/zsP7D8ssUWjbzIt8LfCByvcrz+LSQoZDi222EC1qy2HxcEeNIhacO2+WnlCZrqYiMUixKixHilH
Q5yo/J2u5zBbut9llMC+W1xeYv8JR7W4JR77uUuB69CotbL3Dd3cdoa56ROKrdKsqd40WDWiEVKV
xhJYQUz1G/WnAd924ponPpDOT9og6dEb5B5RT8MkEJ0XhH4ymeibKPV4UCWyFvXa62X1YvtwMNXe
MiF6Ar2eJ5WWcyinx1GLb4IofhiGFqJ3U6ZrpdZraFN8gC5B2If9kRP64jgXn+L7VyDJHvJComPn
pvUG+vLHzoIzFEzSThwdrUaRbgzTBxFO+P1NLzEePweDVWnxQb/Px5yirB+Q8rTMjfT0fVRo7jp1
bhytZSExGZSqFh570eBdFlc1xLAHKm85ciTElhV5cXK4QTPw1JWA67FaB16VaqiT+7DOKPkZN6B6
iacPh/jY6nm3tZrytkokQBGzBTElSkFaGHqBTqwjyEuWEejalN97qyCHalYRpZJPo5TNXovRO3Q5
Ib2iZSu6uLovLyzi5eSh+Ag6HAr6noOC8JDnuHN04jhcx2bMKy8DbGFVtlT6K2knPWkxJUcVuD3x
EWvE1Vc7ptdL/RRd6VZj2ut+v7u+tIDThOhE8XeIPSYgSSas1vICyJfUD4EatUDhTKLAskaGgrRc
51Fx0z9VCmkTtcpNSfTc7IrHxLNzDFGqbtqHsONcM8/Bo494fCPSahr9Y9YJsVGbgMppjA6Xt6MZ
MByiqkfA0KirIMv9VZcCopeTuVmLDcuXaL8uIaHBKS41dYG1PNOPlH6HDRE4IcJxsknB8AwtAauD
uult1KtoRL/7mqK5mUtSQAdT/tIbfot23VPOl+9tv8LIfogLuKDpshC3uiXPxncU2rEIK/ZWf8HB
Ea/jEP1IzrlkjRMV/bFYgV/vPjHfrb6GERoPhPXJvte3pA3KfjN8f7awRPItj9AQREe5WRraPa6J
Q0+RhUB4TjPT/FxM9VMgtTOT7VmhEUN/wzITggvMdD0R2AYiKppOcZvbnkYt2m65Ooi9Q6g1510U
BfQWpMJxRRaRyMwRt2w7wuz686DIJpKaiT6mHG7F4+py6hW3fhZiNUrTf79W3BfvmkR5uC0VvsAB
CMMf64mbsmoioDLN39+vFY9l8bCPcplkX+MzkbNuXaRp5Q1FG3j6pBNXacT3UHbnk7OoiKYao1Q8
3MW1I601At5XtbWU0KSJdHDEK3hUiAdwPoIhe5pLpLhzOtheh5aIHlSPeWKuTNra5TMBf9vMRuRC
d26NKh25Qx4Qyqj1vkebBfFsWn/6I5CooXTeisy3iWehpuT3lYW9vEMirlOTlORkPAz9LN3Navip
xNvR1ghJ0GzYOsHgX6wwqE++Aos0T6Lp3aqjm3kszEeV2teOElO3URDHvCXSUTyPDnpYm8qQHnpi
ne8rpXs0x3l818OG9lXmW+cqKOHzNF0uSi7voVrc5aov3wT0UQg1iYx9Ow/GeqnHvGMiUMYueW9o
7226GYNeHFj5Iy6ys3hX9hqHOrmkp4XDfDGoC+PI4M+1tvQaxnp2P5S1CjqAaMlsol0mY8oFXACU
YnTm10oZLXJSjA7CiTM/DZApxYeY2kFykZRqN2VTKVdmP/wgGK9fbbPmND/Rk6Nt4d9apG4du5HA
A7G1MzWF2TGTl0yq5601tspWISf8xcARJ7aqm8BLhrGp0kpM7VsjobH/vXcCRExRG2nXPpiUGzKx
QCcuO2Cy9F0/GurTlMftDv2Ds0madnjNwvL7lWFhE4/YaNqhITnsvuvHN/GOcorePAv88aJOmXYC
JE2wx7JnlLA426lcPVIZLPbNSCNGkczg3Ri+v2BkQfo6qhtz3w9y9xAl8514w6E0Mrc37PYcAvI4
48MiAG7ZRMPOH1UZBVoF5GPdkDV5UIx4/P4C5YZUMHV4m00IMYmq+TsVY+4jGAzwe2zNHFqKKw6x
zjf9izjsxLvqlfxJNVq902HDHEM7cTyx+bnC8FK1iqcIfhAd43EzVZAJyY5ybuOAAqszafln3ukH
+jzqMzFf1YaJcnAI4nq8DcaFEbms0QX53jCl+EWK9HijTzWEC05It41k0DMnjPozGvWtb0TTSxfl
zjrUqhm4M9VRpaBxRzLl9/tkU7cZ9TR8ZbQFdjbQ7IPi+M11am1Km8v7GBGhIoPUv6YGlTCJfiXj
hzy81nVA/OeyRpAVXiD3/mvjWOU6KbPhyMRAuVAmzmixs7X1iNAc5d1bMEEdan2VC72dVRcZocD3
e5gWHtDWsN9Q7DuQ9pT4Jqcze07Duf9eo8Mq0s9z8243BnaWVG9vsimSz8YSiy3+ysg5AJ/ge1rY
4NtGSbtpzLA8Ww3NYLGhTr8zGy29ESvIJcGqFh6AU9tazolLhP+9Fm6LMp6sj74zM67pVnMiJHDm
EFRiSvhN+pn+tUGFQoyTPmgnTR9gxfG3vKQelA/qmt/bU8m220lSePal2r+JIgJpKk1PPzLpKLZH
mUlsov/anhEYyzedTxo3uanqe68/ixXI7Z7cWq6IflGm8kZvMtNrgxZKVMfX0/eUqaWy/sWQnFLk
0MpIs0NScfy5AZSX93ezDS6uV8zqV4OtIjU7/b3SMomUKN6j4vg85mzjuo8j6Ulqg7vvd3PC+9Iu
jCfS3InsJGHyaCHqPnMwoQQPbf/d5ssSqyZai0UFezDKGL3fFSiidlpRGHeFSUNDrJIX6Kopzr7r
FmqdMqlItcH4dUyMRlurfVk9y2l1Favy63no5Lp9orSSbFp+EodqtsPLAIWEkQ/5rxpmMMTb9S+N
SS0mW1O6VaZJ3TF4QptpavG9FVCSzgHdkEJDLdjppbdY0nMv8FKpCc6hNaJUDWyMaxk/L32GxL3s
HlO1n3q5jqDwthWuqFE5qMhDL2MjkeOkl8vI6FmsOXfoorteUW5HH2zDMGFlbpGHj13V3Q8WXX6x
2oR+vtCd6U2KywYifWucBrzdNwir6JH5Vvgyd8lJfBandF7kviOQJpSAKeXAexPiQi4IvgdSvTjg
lP4kdlDFTG4VzHN92zdDso/Cftq2SWDcRz3wY7EKEoSNTbvqzZc5V9uqM5wsVSpufB0OtRE17YuS
oU1f9iGVuvcozLlOZkNBxmuabRVpLPYmpqVbc84miq+a/tll9Vp1auk16TTfG9qiucnx1iEXSyKP
QWT7kdm3U5cZn6OERqV3LND9mYx2pNLDjV/03XM9TCfxXmEr/5biIEY4klpkgHTjrpu5dFsB6URs
tfHZR85unHzlxTHmfj2b4XiM5zy4ELyM0XDZHrEQd7vAkc703YejspyaxMuW14s1tODw373x/x9i
haLbMq7//zuxYp8Shl1EzZ/d8b9e9De1wvoPnRgazbLxZ5Fu8zeywlH+w5BNmt7QkkwicWR61D+d
cp7icV0xLbZgaW//HZdj/gdnXcvmJfwsl3f8r3TKoRn8k9AAqcLSHEOma28ZGgGH/8o4iEwuodAh
QoTaj03hOPvJh1E3NbTEXya9btw+01UP4Rs2GatmsCrTqLU5cW70JPpljuXvuULmYZB/4ErkpawR
hbhD5FynpidWIYVG3sGI7LF4TKWegQhvhlUWdZyHgyNXOuMJcp+tfAbaYN2PlXFDW8p2R8Oa74YG
rmCR6fSNFcLZDDwlzqgyMahSEGoV0py6noZdOsOV1RoYkunLgHabeELYGb16M6YJitM63SpD/OxM
Dn4xO5i8NMXlQQkLRoZMcjllbhK+omArlYZx08Tpkz0F8xGPA8Z+ldPhbmi5bufmFLwMJn5Asuym
PK+vapa7k4GjAhzHPvNbYv8GklxiTSP2a0mhSDv1ppUb7crEyD+XQIZnzMiuMfUUTqIBZ0RcPyPi
0lfFKGhtIX7UUgeLbWik3kYGdD26vY1fncWiNdW9jRRnjUCIbWBvpDh4J8rTu4Sk56WspK2zmBA6
ggKUxdh3p2NrORv8vaYucWQqw7GsUXtFE6YpZfbX4FSQb5UBcHIHqzml4H69CJKmfFZ2iT59cfba
y442rNOG2BA7LbZmMV70sYUTrqK1tJLxWqe9tWKU5I590bpVj/C0iXXsAhL4i1hzDjMerghwpKpb
67JsHjI6pIk05kc9H0a0AHG6CTnxrrSh8A+zcyH4U61z7REVRbfOChKHdcPcxQUOu6qdbb5BaZUZ
cfYc4SKx05CWbUCtXLJeZF85Jqgzb6XBANerY6jtcQtdTZXOSG7Zb74RDptck1y1S8tj5FgRaAZk
IFkUdwe0EqNrmiU1pUli5EOlq9Vwpeed5rUj6lyra7ObHNHB94KPZkxhet9HKTHE2Nqbmq5uUF4C
NX/1/cYrRh/cnVqBz7Yx62Ke22WVHeFEk7S1FmIHy9WuuBY9sXlWIwOYVMlvXDD3SVKdAlm5w0vu
quHcXmwIroqmRqck0TZNoClrtdMwq0jDQ2VNSAirbC8liUHMc2F/JIQRmnl8k5Vmczc14KhDJwvW
CBUYPADEV+IvEwJk7isfOjAQJB/M6aW87y8g4K4SLndUXOPkzTIOHlrwiE/NyPfk8RwMpoPmOrql
rgGnGikIpU/l087Qw0sMRuXEIOB7JGbCcWrPkjpy75wIDjX0+4B+hlvoBRoZP+33ZRYXLlfvZD23
5F9jgd8kE6kstpLgU8bA51ZIWqYgSd0wQ3ZK5ZvoiXlWP406eUAgLW0cOefVDBIhXdjPcU+mYQWB
wcVlurfjEPZ4RfkCZ+BKz4Pam8riKg/AQHMkCWPBkK7AFqMUFPgX/ew2yKj5YKCdBk+Jso2PTNTU
M773RLqE5oz7dRoe+yJnJl+X1MwaPqIJcpOIPc9UCYoh/utD1YonwDEKWJd2Z1QIxH0UuoxQRpNo
7ao504g4w5EZ8XCEpcyxrWNKS6BKVMiCYUsDWnlFZzVuvsxMVd1B/ZVLC8QVbcS1bSH6jvAok6Z6
mew5Xqd2jzp1TopNpOOC9wvQMX2TwwWBbmrkBN8To/O7CoZ7YrArNIceaky8z4S92v54iFAXwZ4g
B6DTQoxt6H5xXH2g2dsHJU1+tR1+1znqTDkpPtu0bEmu8eHNU27tOGt6IHTILsUbxVQ+33YO5e08
i69IhkdYkoqOhvke/8dvFCG8SseoGCmUwMBOXPN53kpDdU2dh9BG5oP68dnR0Z+Wqe9NtbqrON6m
pjubZfMYpdVbPkbXJvVbNzAlLHwSZaZyRoVCR/0NeRUw+Ji0R0OlVdHDLcXfx6VKRctEWRE7KpWT
kDygvD+0JBUscAgcW7/yr3AIrmmYUj+e5LPZYnVLR2QpmX1SrXEfZpgN9EkjjMAgXCJl3qGWxFNY
ckgOq609q376lqaA8q1g+lVGhIwAtEcpXG6qXnsJklJdtVX0PMrKmTIdsq+XUoa7X9WB6jX6FLpZ
hJmgiizgwGbzHBXx0e/8gVzWOV5hKEIa3cz3zGh+46GufPAhGnRKgxA+dKNo/9XfxRwWLgHx9q5s
4+Li4Itdm+l8UIYQzz0woNSMbwqcqwDMDYcyNYkeTjjAnzjbbQu4Ro2ITp/ydc/IGKM+k5Y4hinC
31q1eJCWoKY+st+jKDr1ygIa8XE4cm55lOrmHu8IqpAYJ4JRH+06ls6aJeFgDy6BcfArUrLLnDN3
HBk+nrJ5N+RAIVAB+pu0l4+zhHY65vdRJhlt3omNjH5HjfGOcBuibaQ/VjRh3YTMh8zpYYgAnnCd
F4Tgd1NQ6acOYNCqn2gISdE9px674d0bs0q8getGm47H3JkfJ6tQGTxgr5rMizPY74yZn0yacb6G
v4Ir0EZNk/VAkraeMe9Qp9dq0CRmbBMYYGzNKc6qVaMpbwwjMB7Gz1YEe78iTx6lDobwyVJfM78v
z2weUFANmwDyREYZyY2lyeM+UuwS3DXn8KGbHqluKDQR3DbIfvFTnfdSOHAt1ruNyVc8ZUzv0sra
OvWQ78YGsXgnHQ0sfWTI5F8U6fZORRRsB0EGEbf80vh45zBS1EGpf1bjrV+RoTGb4DqYVOiriFFU
gPmDjgXdztm0bsoOFbpBGGF4mWZ9qRXKPtcNTl2x8tVlXEpLU1khTtOUcF1GISeezoJ0kn2oTnpp
De0k1/mH2hpvQfM09v5RjRRSEdW1oXPIdvaDn+za0Hjs08lcd+DBcxOXAC0NDvRNwvhjTjDT1/kh
Hup3OjP0k8ark+p3ShWc6Kf/Uitz31QU41u01VPsdkb5rEzEwZocYnIlIU2GvxpFm1Kew20vayTB
ME4n9Mr+yLvfbdh026JRIfwP9EMoTn6CTZsQTXfUsBNKFEpgvTS5f2oC45cJ4MAbfesrSs/l0Eun
dqbaUsRjtkoN55U0dt/TZPZYmHDuK43dYEiBO9n5dUpJwZF86y3KyyOioM5jgHAKSkNdU/MC41rn
hWs56iXEdtUw9OOAJdvrY3bSzWzOt1YdfAR9+2jG0sFexpVyhbfvl64FV0PhsAa+u6lCcmgpNfKZ
6k1gcSEFs+AqjbQvOIMXkrGixrKJshepTK7z3NEi8deSvSv6yVOqde7jmB8JkUF1co/UDLdTID9S
UKGUlnFqGTP5oZvqPXKtfTLEo9uOz3NWL2Sj2N/ZI7FRlqXuxpD06tk0FBeL51ZxYNIxu8brkMBm
QyAYrcoChDZ8EiKf8gGzi/Kc1pKz9XuK3I7+OSb9ttXVNydpT3EgfVBKuTMUNBW5QggDtkPseIaH
5Wffo7fHnmbv5uReTSjhaKbxoNR56Q5xS2Jtc1KbWNm2KV9/b9bAm/J9nXCi06N82kTk7Jga18Gs
jAfMlBhL4ibYcshQ9s2Xi8yiPhFakbBaosXETcNGVqqPNIWEsgQ6Je1H8Yy4H1Wk0tldirpgacf9
PKGy72WqXH8/+PPMz2OWSiFAmaKdeKufx//48+JBsWH/WAfn+VFT6RUkHZygtViPK2zz103O+81f
2ymeqiAN2QSxMVj3D0bR3RdWUhJPxScWC4xNf936ecxcuow/d7taC9ElEN+xyJU7+z0Tf0Ospf/r
qt+P6QeZcSrTZLqBzWLs65bFnHWUqCI/9AzRLBQPinXEwljMoaMJJqkxHxZPjPuP1//c7RO0D3CN
Qnwqi4/05xlqueS9sIco9v9FkggpYyPrQ2wiHiO/LXGHtNXcZIz8TTOBXteSanbDxVQY0kNEbbTc
7KTgmrcZOarbaghvpFOjU1o9zgbNk2McP9prvDsMSv01V+qDHbvj63Cr3VPuuhRuNbj9kZELOUSP
pBMBWXqenxmRInMuPvMVU0fOFt58iB4UjGa0Newbk2gjE1nKih8PQQrxxcFktJqfuxPOh9v0wb5q
47z6JNVbLTb1dEMLI3NTT5FXfemVZM5+8ftlrkLfSC3A/BMZGB0L3ONoa98x98rZWs624OKVQ0tt
Kdu2n7nhEj6VQaDUEbi+jb4L2STk0uJpH80JMR1F6q32zKkE+uwGNHsDut9/IvfjSH2VYu+QeS1+
J8hq9wi6Oi5pJwL1kKI/6Dot1+0IqkNfmwRNZ4F7TS/2lV4hTP1k23YbGbFvwGQ2XLID7gKwzHcI
hOr0hqVBNhuZJ3MIIeuFwI1RxnGNZV46sVTQ0hLL9gXNaTY7ElFWQU8yxIo8iggwP1ECjbQj5J4p
6+BySc6Jq+I8igctkXYaDv2CYR1+TmJ2Ild/wCWqP4x3MbET79cGMb/vzTsDn+Mxvc/eOEGnVwAj
pIikpH5UtyG5PsbGX+JVPXJlVvA18c+ssndn82I5lwkpUuD6k7SS/EO6yToq5ocFnUdudaKSbAd1
Dd0OrIHMi98RFezq9fSiX8r1JxNTYJandvCmF8xT0huKixs6gMbt8+iql3QV4aFcjeSlQ/bUNY/p
IdQ091oNq3pne1dEJDy85CiwLMgCcNG5/7L3PcHi7U5/9R/svRGstuY1Opl781f+wf/EA5AcRCTK
R/SI1sn/JdEZJsPS41BFPr7Gt0DKw7IDtB0RUdlb6Kr+gSQg0/uSr/kzFfcrV0XAW0BlyA8pmIx6
0Zv/+kni1xW5NWJhUifWow4x8+AUXrIQh64UkcDNWRtaBOlqqxMyhj9zXTySSvLWSu5GBrrhvRXn
S3D3gttLwbvlUnUnQIIkn7SAc7rDJ1cQ8O6vkHLYqqe4I7lAUDHvyC6KHsmeP39pd3dRv5fcr7Zc
1x8leTyFRyTHWuKvk6X0+BB7neEh68fygWnBjW7HcJu+1poHqIhLGdWcZiDeI4G+UUlfwW1+mdbt
TXmBKjjvkseBZsIx4oyznY/RyJ6i60FCihRt9sVjSzHpjSCQvx+loLEJDhndhZZayl1X8AvYIADx
GnZvcJhnr3rkfeNLta2+SEvhWHbbXWS42AgIc3xqbpihqM6TvqXOQq3HnT852D5P8c24Qd+yUY1V
dO5O9aW9b/E7R9PFPtGNcaOniOAUcjo2X/q+3lXaKgXoSSbD+vtI+SIWx3FT5qgra/Lq589kW+8k
136g5sP1O2/JUmNTMnr43qR7yUk6+6TLrcbV/+HqvHZbV5ct/UQEmMOtmEQFy7IcdUM4Teac+fT9
0atPH6CBtee2HCSSf6oaNWoMJg+ids2OwWSWHRFqjA7bw+x+A4kfT5jXZKG1Ky91eQ6jwADjgI15
FA/at4CjkJ0F65Uu6nA/6Kzk/dwEyUP8iLWfZdjVed5Fd0CS1F7fIOVgNpHdEzc70AqWHMhzqisB
E0+u8mvkKosr7Wc74yslSnHF8xogxOShBtvKTvFwr+pH+Tr8Q12Bp9IK3mCvzR5JRL1wW4unBg2h
+ew21x/cKFi9ztTe5R9o76L0SqQLlIWiT+KDT9KQUEs2Cxlhv3k9UUW31M/xB+uYsj83vUcrqrW7
rxgG2ea/RLykyu6L+qNOzcQRHpD/y15gor01g4PykCPA/0PFBMcBkChkbS4x4CaovlP8Vn4r4Pxm
K1/TL1I5K7ZWk8sWlrjJrjkzWTBSdmk0OWjMppf4fbhO/mhceDrrEecENLd27Rc6gCvidbYMHcP0
ctJ4Gl/paVxO6vhRnSWGqLPT9wz/VM1fd2Tj+E66FWKzM6ymE2sEF5LySdnDZ3mRHI5U1Tz1UIyf
UvAaydtMgXDKimzsUCp3ZuinX8yv8D3jxLgpXxyWHIGwM4/oKLA5TFFQ3TFiy2hmd3kGjR9dEw56
b/5aiFThP6EBxfFHiWwb+80m7hPZdJyH4HmJPwp940yUMzynPZZRuJJi/jq8Fv4YbsOeEOKl8hPA
Zf587zgFP6NrfltZUU9covjb3rjh7abPbD00fCfxnvUWpOaO3gJvipz1od+Pu//+F03B+oXgBqZI
XveC8kxCFxhWONkD+k52eC0fMQh7iZBbVPeo8/EkSqxAK3vZ9H/8/Fuk/9r8XdUL7n2Nj2AK3mCr
b2HO1qBSZ4sLRxICGqngy/Q3vRS/nAxsI29oAkqCzXlO90R9YZ5zvIWHZie6IjZmTKv0x/yndx6y
Bg12qkcoX7uOtdL4HFAeJyk3SN/lVfoqvQ5VPlf6kn+Lg8F2nlvfBs4dMv3buzFHJO3WW96qXZID
ZNld6XmwvbQOgY7dQW98p+h3dKhT2DTwpXJ76FThdQ2SX23Q7RTWX2U84HsLg+g1frbQUGIOPGTP
JN54eokvLNTf2KFBNToox+aeOo3N5smegVww7mZfxnFCtS3aebDmPvVDHbAM3qPP8C4claA5YmPr
AADgx+FxxB7oGms68vFd/ih/RseEQAcExMZf7m9jcticHKgfbWznr4/9DmlcHg9MHGt8YHC6F5Me
OeyA6E9nECHFcb+p87xN08anBo4e3NFE6jOFfLPrvBlHwiXIP0tCNPY6tF49bCAp1kq2+VgfBfZC
kgaMi3PcIl7X6o72AgHPpsCAHlnxqI75UeX8EjIYco4enjBkkmlAK/bGcDNMVH9uMdBvgiiAiCsV
Q6ungabigupJT5lt2L/0SdvC/uiIPu08J+FmWdjmeFXh9tZOQiYX3AGK3264t5fYS63Hem+4OJuB
Zjmhh+YLPmTTk+JQ+q3c6TpfwukSNV85RnnfjfAMN9CefxSySVmxzmgFleIhxi0w2fyDH6WhPqxN
4QqvKQ4uus1c3hzLorRDUnf2hX1vfOYmk2MIaqenEydcn1Uok0jk4SeskbnRhHED4tRCCqM7PM8E
Xyi/ZaQT7R4xANLEZrRpwQL7PofILdxVByQhZqaw7Uj73CsvqbOqe+WLvY3zhEBaMoodWxvLf2Dk
iisejq3lEa40LxnH7wwwFhCosvAu7DwxgtAHWqPs5oXWOsmu4SGgFMTGTr/myObxhOyN9tToJ/D4
UsMJhwjS/V4328cVr63NmsmRNH/s8PNzV/kFjR8iayS6WWNOX15pze7s9oa8Bwpov+qvUO87W/+F
TG8SRnygJ0Ko8UYdPBDRekfOyZXpEON61h3oyq54kjSmMH2HLiBx2x+ASrIWBBrjKmeOHH1hr4Cv
5CXsYqx4lP9s/QYln3hHno4atQiQIFgoJfa/9PRgO61egFTW/NwmnvCEgWE02xQr7sZ7qDqm+jAj
3QcE/IPs2H/Pg70v50jJXJVr9jkT6irgaecXgcTj2KVBfSN0AX4UpwC3Msp/SDwp21i6LP8he80O
KZbSyDnmOwpPnL3P6rTXopOGiZKtn5eD6I6DW6+nKnucj/RdbSIgXo+1TH6MxV9BPaWJW5TOHYUJ
AYNTwiKEBGAT7rC64Hx+p2VgeGgfl5dqciFJitXT2LhNBrHSAVQRX7pkL/S7gSvQCdICRT8r3W0R
XsP5gw51qGdsLmgdFfcexdN099aDMBOCx7sK7Yin9TInO8szLA/VawKMxY+GCwHqipksRKRcuwA0
GihlBriiYQTp0L/WnMPt6TGVsM1DIeWZos5hQV96CrQveuni6TH30NLEww1VFLjFJGbSfqz3bXHV
48Nc75XwOU+9kt0AxU30JbbwRWE3k/+837rqq7WUHXxkg2xLeRykC+EM5yONbGx2eIz9TkgfAsm2
Trp4KCA0qpcNQFLVcxxR2hK8WrObkPZ8V+XRXCjSRqOfGuxt9lTtlNYrswM+t0ZxbCKnSJ15+Eee
MLHP3sBCVJisOHvRQ4r1qWZPGuC3U6aOWPt55oWWuwinkhZdmN2GU0b+ZZt+e+tSUg2j6RJ/xcLR
vuv4KQ1KYy95unSo0xM9fVsQxjmCHqFdLdeo8fL4BBxdWuStpwz2PoylHcpzWD050BgTAQNmSMPE
iPxHS3FPMfOFAVi/iAYRscGVLONcbrLHIvOROYMEid/alB3h+hjouBuPreg14oEjW5JtuCrTHS0C
66sW0EQg3+FUwj70Vw7h5rjLsBcf8b2m+HVSI85ygtiZ7qDSXX7ZbES40GhnKR7HNKVjMfdVfL2I
l4UXzesLL7b2Onrcb63kFvFPiHzUL0fSbKdVkMzPXDR7DiQVBUo/WAhHEQETe92aX/F+G585Hjif
dv2FdWMeFErY3kXix0HcgId7xB39DRs5dnS0gh+iz+yzP93roNrd6x9lP799Iymif2A22f9sDrvk
aSSlyWfCxrScGYQ3g5iGKfoKLNDt2kdy2X1yLq5pvbn3Ui4fSO8+hduf86TOQ/pUnPEy6276Tdhl
4P6noK3yXHu14OQZG6oZtF/jG3tp6TRXRJ8psYMYtn43khpRTaKKTJTKv+WlOGcHbmjX3zR63nfo
1U5oVhCi2dZXKnhsN2R62aG8lPV+epp/8CwkpEm21lwRvWckRzbT1bhxi+6Omo+A22zlWWgpk0PN
iIAzMxEIeqF+uL1CY0MNEvOUUc99jJ1mwqy0vMw31hafRObuNy9sY9V18FlwGdfXoB3LnnUqbyxe
VmTuUSsHL2BPx2t32MmET9M+tlHAnwPpBNWKWbb8Jm79gxRb7BB9GKFT0EO2JbJ28w9/1yvLnU+B
KzQ+9s6Q/aAlVeAMWVwNnAFxF2x2+vnveqLxkn6LLkauaAGQOBLk1/We7tvhUuIyYNAX4XFT0WbF
WBSOiW0HEAJh8VYwHV4UAirrLX0nJzdg7OL7Kf8CMAlfGXIs30btDFfZJdJhgyw9kz0TWHV+ZGr1
FzJV6Y3wUrf7D0V0cLdXvIsYMOKGj1ckonKofO7WxENpQySi5eEkFKRs6RvgKOlQfXQBq6no5yGJ
C9Kupkd3BNtsctc/utpj1dBULQu77EzQpFnPv392ufLLPHkk7QiGVqVjflS+5Ji+UQWkGWLmKtml
1S9J8U/aWW98eD/RiQ+STgC80UJo7RVHJ45c8VnwoD4Rwq/aqX+MjN3wNEGL9OQgRP6faFZVHqtw
L37oYB/6o8n6+mUC4aPLPch2l9hsWRjFrsHoZJ/tqZV39bMW+8I3OrapYhcQF9Bv9azHkSKOaocg
L6iDnfTSe2u+NX86odJ1RDgcQWVqMjA8dlOHAO4uvtpRb99a460SHamyP+dDiuQ2p07hORWcYkII
p7TRIOOwb9pd9hn+G2+VdaqYXvUemCtLblMG7R528a7SnxMLPiao/ake36dPzjM+5l74eCg3/cdb
/a/oKX6AN5GzqXTJdRRV7eye354rW4lO3ZVoZLjrHNcIr8nHHuC12JXVHsYFMGNPHAs60P1ioxrb
rFkUxlAaFX+Vo289EZsfC5cMk7qoM4Bhyh/yR+oxkGL2ED0sU4DL8iIf0cZM1xNUEdkjmeB4Lm/E
AsUdqfBng2oYMxVX5i2hIwjb9uldAvrsbWDHb9riYYvK/nnJfL4rykeBOYThKwWN7iyuYM1ueurw
NcGk2XjBEGZSHyuwmjcw39qADbObiUPN7li8mv1lbp8Y9TNc8Ho4ZkgVlherJRLIvyoOAuzX7TRC
E5/fNk7i8g5CV9LzaJxCfHbWL/4DkbGg4Gz/96CExwKZoal+sYzr3B31LQ7Vk0eU5Pd1tX/OUMWM
fxA2HIUjnzGA+Pvhv/LCrP8GG7FUf95jhW0abkuDBbgeOf6Gj9BZuA9xXGRjRYah2ndPRng00WYi
u0J+6QOcjhAeZas3Il6yJQBLhCRDO9hESONd8xJihorb/Fv/xv9tiNtee7OeGuwdQZxDzdY/BmFP
4vXAvEd7J/NHFIzd/u3PmLSmK4TVlV7INMzyE7EQmmZss+QGnDk/s6PyMcDXZG0s5phdnfA38drN
wfTPLtaaXnmzL5LLzGZidMMlIl8H0JWPeJzjjk3y+SY8cAwh3MsOA+OEwg9BVO3KaL2B2vhy9pCg
wjd68357IHeuiA4ZA64xiS4uBuUGK8EOQ3AjM92/HbA4s93eyNXrW0FWo6cP8xdPa3zbNAW2cJ/t
Kt5mH5secWn4MbzE36QuxMVguWyQice2ZOzl9EhicfzNkY/4SNQbISYGxAk1oY764xe72/xe0MHK
7yActh4nik5nNI/SG6AGS+uBqD0Puui8IOyKmSen9BuCa/OXRBHbxk+CepLkZX5Aar/D9Jf+YRG7
8jcRqj5Z2DEzNotskTJl5grJpTNd4YGHnDR2ClaIzhU1nPP0orrLoWl2xNUei0z56m9wyU4AHg1o
DQGo+UF0n4MLSzboP6kQIYUEZkWMoDMGr9FmsdpwDkBjUfZSehlgTe2KXfcPFVgiqky3gdzVwzS5
GtJwPmEJzIiUfkVQpd9Jw7xoB9MK9+LgXbiBibJl+Fl8AFLishgg1R+n3wg455/KodjgClB5iOkT
Vk2pzxOFmJKRImUHkqTwY5nOylt5yVzOtg8em5i+ofvHXHs2QWgyB7hLEL/mnfmR3LMoYGvgaoqX
+Yt3YlvRSNjRXkSRf8C3upqfdZJa20QisjopX6p8lNng7vFtekg262U3ew3Ri+fuz2l2MdDRKOFg
3di1ZJ4MucVN2Y+34pVKsracGnt6xb/4zu/X0Qlb7f4LNTvrNh9ZyIDVMMEezDMTHKTJ5PCpahBF
jG327F2opwD2kKhv6Qjcjcm1zF1qUVLyxexVa9+QoqXURjGU/DV75ncBdhqCC0Rd8GNn87O8UaO4
5GJXTMUCvDgxHmG88wV/Nw0OAToUckhdDkK3/AFvheVVBDiqvVGdMYPS+kBCsocdgw0JCFNyAGuf
9XtpeXq0p42CyLlTjoX2JrD1c81C6JStv0RYCPmzuGyTB0sKau07xozYhOQK32osoBtsfJ1ctcX+
gpA8VxQLjsBJwFS5EZioKHMBVlR7rp5r5Z35QpGYz+DpjG4DQNpsz4b77ZUXPpCdjOdRs6XMz/y0
aNFqo+vPBU3ka1Ku6gW/dFV6TrXchjpPYb1iecc/9fzDQx1okVl8PmdLVxwedE96Xu6UI4+VO+K+
asKdkRFxcHznkiTq9ZTA+PEKvWar5xjjI2chT5znpQp7nlEqOua6hUE1xlq4s0FpAOwhL64ZRSDK
O7OT90TxmXOP3vJKfOeuc8DGJnsF9ucFlw+y3m/hiMaPZHBrdkpOPlJqqebA3W6TFAX1oAHVRpt7
JRuke4nIkUHlnOepYs8mAGhIO96Q58e7cAOMej/a3BVzqyVkDmlrtLlGhohdgakUauxwV6G75Q4l
yrtFa4mXfsce/IQRk2HhnwpsfzajPfbqXD84CVDlYNKd55omLV3vzBVeArnK2vbe/30yn2D1AZeA
/xGYhorcJvVxh/SkVtAydtmruVDuFcMMElneda6xaHf4eA7+8rasBx4rf09lfBvQyOaPuHd6PBlG
bodJr7hcFYuIn/ArDMeEizel4e22uVt5RvcQcUUa7bZHwDXS+sT9r7XD23Hn/BHXyyTYBgkLpcFB
JZwSEgNIDroT4q18Iy7dKTyQbNB4wGbEbTIdsKlaztOdDx5vVAkEMiaPz+V2+G/tbrwh/YC69sDw
gAtnZM2qejPQfDIhsgQs+UI59lowUBXQ0ECkCCwi9U7dFOkce1sYaJeyGDRnaCjWPRtHbCZ602Ng
WSB8Br/IsHOH3CYNkCin636DoPQeL/dmddfi2kCT3OoH0ECJfp1xW8q2ZO2LGiM/D+EGokLpWc+P
gCdCBphwY87z4SGsZwEqp7sYj2lv56JTGY/cz8RUIh7cG+uJYeB3Udfb5iLEFOBneZtSG/UVxJ1w
h7kKrfNl+kVQBN4oT5mr4PcYBpTJGAYMNoi4W+Mcw5hUXviDWDxN1ol6HfODoZzR3Sr8RvL5JGru
OJh0ySEVWOoUAa3jtK0+g7SPq+Ky1xOFDZYFBvX9cGSS9Y/DEwXSiK5k1iISbM+buMHMM3bjhrAF
lg7W7TNSsBZ2zo4Sf4qlz9WxjrXYJXKcB69LXREn+YJGtDKgA8phO7GG69h/pNDEOmx486BQz1Da
RNkz9V0n0/GEdYK3IKGOAEDhW4oLYyxDVlrzRO2NMeYyx/CZtWd0N15yuxuDq6bXfk9cHkp7Y9y1
aAqNzFvKXNuDjY4WFB3ZJXmC4bjWwd/j3xUuCE6J2AXZZ/OizsF/T5i9VOjRwQZR3WWlQy6c4bxb
uubrHMB1484WwWVIWIs8Hw3nFwSytqqT3T6qr2B4PI1udZE5ReiSWQinwJDpg3d5YGW3jwuPoeNB
UbVWYheuTg7hkwfLDsRr1KW2RKp0a64bgVWWItq6m7AJgcY2OViQ2AvWOw9M7of7Y1yZliF1O3XD
J6f8aH0115B7InFiMiYHHixpHpfE/W+EIJT0IbLqLl6VNMVWW24KPzJREbJ/WdcjH79NghEoE+Uy
HN9s0HMt9FVQTrKyHZULuXRnyzdaIDUajpYdSru2z+5pY+hRyHCBnhL9ncVoHeNvWKrF0zZfBZt3
Hs1g0b20vJM9MMlIcMmBVbK2anpGn0SdT+Icuo3wJsLx/Ft2purp4/ak8YNnJwPlK66cmYQWSgcV
zqmZY2WQaH7XwKhwtweuOyoVKcvWXrHzA0FDQW6kwgh7CssYGAHHUblC6W+ewdlgcljmURJKqFEg
RFcjD32WwbZ+6OxC6kZ2auh3j+1wqIYT32CoMTtvG5IKB8FRluT0EL7yREX5DLMrBblHRSh2K/YQ
GRXhPZrBSrdvza9tXitXxhKgVaQgStmzSWzskNhvbCH3WFkDDh3oLXNtKz0NQASWX6DaYtBPYB7Y
h9FUZPcnxW8ekFQBVbQsO6RGPu411S96J4twRHQq9cA05C7GyCeBFgjUWaCtm5KU3El3mzSw4gea
qGGCRiKLx+1pTo72rDQYmWYaVNOn8A1jhW1M/W0OAo1P5lNRuejqaIQ31ruBtWnnwEHcZtIQwCzH
YATBC/GMnFfH41mPSvRAZS9qjmN8XDBTHN/H/nmregElxC6aIQortD2wV8lATv02r1mLmWirn8AI
SIgqft3smZgMBVMWxj+QVJn4ywMrUAPrI8gydiyRMnrhMDIrm9lOEW8yj/yIrX2LOeKguwpfvMZR
kreKYsTPba0OGDVO8lLktD8I2RPNYcWy3QW/WdX29lJ36GluIUbG6AQQ6SELsN8iada9APfzA0SE
jzc6HPC21UPFiXM75zjFNYTZSNF/2TaQ7cxGz1IO2EkgKK/oK6B7BRikXVmWkNPD7rVho99cJg4y
b7W6CF90/TcTnhpIqFxZuj3SirQrrG6cPs3cEGQHVoWAAh7ec6KP3gC9JbuVPna2iHU4Kto+mva0
vdPwHkdOLVwZnQkv0vGorqgikqbYQnnFHlRnY/nbjFis9WP+wZxhSXFl7ETruA02v8RkZjNi52CI
ItEX84BBY+cpIK3oeEdSXoKo5XSfEELYoDjvBC3g1wd/Im8mXs7tAs4awkPShW1sSM6tCc+Y2Jze
XJuwgQ/jUzn7AMt4yTMkOGO1iDM56iMVHM0Ctt+KDAwrf1VENObAGT/jCOJsLTnpjOmjSp+oQj1z
i/d4K0KQDM1hiALIgJoQhFPEfcuR2R9NtjgErBnwtFz5xGDQpiRDJMbdG99s8o9goyTr5Kvb8Q3z
BPgTZlFuaxvNAAsXRQ5gWgAmczi3IEwhETmqvYJkeuZsFdBJkV/ZWQgIAbr9j4aM0vQzD3N7LbTl
pueh6SlvzwbbNGt3GFrsiNooJULSp4fVzFM6hXqDFnvAJiUdnSKDyblMYuLjA3b9s5r4s56wEIJE
8BMSVakWAQ1r97SnjaLoF/mQCcwpsckCcYopdAs0teAjU7pCi3ZGiDzRIRrCqEDQXGYlTYpoj4gU
MdkBzlrEBg5Lm13qRBc8aWVEukl9mfSJNuOwM2ismNm5elVxx/gZpwISqU1f6U/5yFi1n7aIPqeQ
Q6ZWOJ3jtfAHJFGJayLsT4MM0vRu6q3czQzphjZC5f1pB/39eagjzxdm5uXvW22mFAQ54u3vZ0WR
LfsZ5Kbc2oJKGfuDosP5ADFrHtkwnnD3ag/Z//tHjlaImH+v+9iAISrXmAVsNg6tiplIlMX/84/S
+ZqG9ms3LQ3hhvj0v7+Q6um3ueiDq5QIcPz9g28rxqb/+/rvqxETUlQxiuBPAin5U3j6+xK5VwiN
QlWnflmuR6GB2Slk7UKfNpa7pWGwRhL4/k4fqv/3ak0BRmjbZH0OzY4v/27hvz/c/hpmJz/532/W
WRiMLTlY34H1tAZMyL9P/vvnT4LpP8Gpvy//vqnR42yJVBJnhW6lqBBxx1U56ertwf79M20v/7/v
/f3g73vyEO+VVE98xZhOOD1IXjlGDVSXpnanlEQujnCSzJrXVpQ7XKNiw+mpb8gRcpziqGk2Nkwp
MeuQmjpy2Ubld0L9MoHMrJDF0CkG3k5BBsr5X5ejZh0K4VeEXCERQXOoQqt3p0ajMLLCaUuB0FJj
hEAw0pRbChBlFLR+pXprpEMbyclr9BwWo6OzCTOYpRF5dstg7oRleqx7DuRR1OyhROQN+XxSovyh
nbduQhNb2G40VzTFza+iu7UagKDWSuWzSCkkIV0Xk2LyIhOLWE2uKYQAkqitfl1k6bERlwobS4iv
zRSiiEt4ssA59LUW4TWLBi1SAvC5ComSOE/dROVIoy/5qYNXWYNaofsTnusCt9wxEBMJ6628bRxU
4agaYkseW9q47/IJHKpWXVrKaTGcedLR4nVlj1A4dl9Oa5yySGrJyJufmaZ/Po8wSAdti2qK6amQ
Ua3nEKL30LCpKsSOlJIVClRl1rxGfQJ54XocTWdC1Mq2RMWrJxghBUqvdlElr4jkBvDpEx0tetwQ
IE4ZRhJIGCBPCDonJgAh/kAhZaLhPlY8tLaZVJDXV8Uidyhnok0R7VqaFZ2xoKNtvtMfOEDNHGH8
K7tYid+bJRRILLGtNoZK9fMq/bJAgDQJ06dZwX2szgke45ICzABYpYfUo1awHTFZJzht2Feu1VCe
i0a+yVvWRStEYAIhQvWig9aAeWRdZowg7HYUDF+Mp49q4IoFIYMUKJinoZ+1B5GzyxjiQ4k8GoE9
ZM86zj5w5G19UfuyUks7RQMHXKHRaFon0ZukkxnCYx4CQV6OQzzODloB5dFS6MoXxRY6m1Y5ubSF
91IV4lRX5mfawaZqGk+oZCrnUq6vmCjBkKLQSwvKekRg/r2RFagEo+DXQ4KcHSI2jennchRdpxKh
D91CjREIUcPaQjGPxVwGaVL1wVBraFDWOHIJ7dkwtGmfNf1dR8jLm6YGrgqL18Yp6TpICedesiRO
jkHKNonIcxJjBM0xfsp6nXbrRG9bqqo/jUA4FxUKwtvEI8KIfNYm/eOqBSZqQ4JPlSFpwQSTNl2X
AqbSRPNeOnxkCcrdxdpniFJz/i7qjxEZ035qaeyj7eNBGTMZ3dX1EFU50f8SfmpInJOJTOdujBA9
fC4awxtxAzm1dXOin6Y/0rdyzEPpn7J0NNDUAGccAdQaICT12lHTUOAR0lFmubp9ITUHcX3qdZpn
ceGTDyXkCNr8AnM0YLHJC0lSnSJfnevdgQ6pwRZD7UcsqsIvKh2Jz5yToO1epra8T8hcK+Mg+StO
pdtMp1PXEl2cU+WTES9fZlYnjpzErhnT8jbRotIgnTZvIkbWXlCk/ZTUtDTrtNqUFlyPdp2SY8o5
YvVjgukyzd4IVMUbaREaiNHQAdtoxmYcCT1brkRPjoxDUY8cLEa4ONkQNzZNw4EkCmswKeVyVeN4
n9bakSlSfOWhfDZLyOt9Nb9IBXkc4jm2PlFZmzpgw7j9wN9jr5q9cFwTaBrC1iBZz2vkKWb3soj5
HKBAf2oYGiBH2N8R2oIYpPxqE/kNHVcTmABRkSQtDzP13SlKSYQSbb1oqvLWWqjEbSqqQZsoxIQV
QFS79OSENGHpdQbfrB3noJI22fWYKrLg0QirOJVCm47Y6LeF/tfDEqmTn4RWjLJyuUl6jgc9r05D
UivXoUmfQ5ygcRzrskBOX7C4FnEArE9WtCpHmXqWniXyc7+MFHWgYnU4TqIbdEcM7Qeb0mRfTMm/
JcZVSFbiFxRkaDkNKvMuJOt4surqHDZL7qc0HdM9IOKnC0VCDKlnmXV7Eus6OWVS/FrqI3kelYwF
hWgJIT2vNsfJEzIjdqWifmWW2nUjYCCM2zwnzETcjDq7m3QCVUCkM1ShdfNV011aSn/TOTylnaxA
py1weq8JO/Gv70852W6eUXZpVMpAZibpxyEcn/tU7oKIDh0KDxtEQu9w1KbJOckaTzWKf50h0R8g
fYc0qdMEOuHqriSb/pb81hfR5MaqNvvTWOteYYxBoy0ctaqse9iJ2rnRolko5q/SiMdP1C1XwYgo
iinj6hYmwjSbdncsW/1JntGFa9haBnWUvUmUh5NcF4/TtH7MVX9piw6MIJuV/SqOJ1QYI9yL4hEM
erohTtRdUox3MEr2BRnHpKKPDMfQNfzJsgWKi4AxdyiHgTyPOakFfkY9Tna7TgdUaHo5f6b95zIt
8wn5zQcB5zLXWAu6IAjom7ppOFHhzkspCEoqlD9lWrl5qrnE7+pnKNL7zGR/wuoOqNwwg4QIfV9E
0Dr0eDgJi/Uk0YYcla1FycQsIXA7QtWl+3rs0EeX2NoFUEUJfwI888zvZCXarEz81xsdnApXmUAX
gTSz0kCUa3LxCs1mkkNphGrSxzBNqx5szmxYM6I0+KqxWY2k45muxzkr/9G4vxt4Fp/1+o6pNoLg
SViS3XD/Oh0v62ol5yW+mFoBt2H4WNQZMutCNiAf8R0/9k07n1psGuEN/0SaTmAeIW4TC0+TBh89
s7rGC9PxB3HG8GZRWRKrZEBOwDTPUTR+R50R+kKgaPW+qSndyv0MDLBWQVMQ0mdScUToUEWEq/uW
+tFv0R8FSgEEb831PQkhYjR0CdfLwjK+G13nqtHau5o0Um6WsLzBieVBms8LZuinoaaEitWpN0nW
ZntAkkMa3m+e1msWK/ZcVWgNxsZHm1jBJA8fHDhPOmL5GECgKFH7E+vUrcNQO9VWjq792tNtvmFM
YnWb0TYLUDY9LvnMTco0+GoA9IqlUh7sFPqf9cZtm5OG697FSIbmjDABsP5CwAJCYMZj50pzfVGk
Xj9lFqXXmUacLEbgf0pXFLvlDMmlMD214QA7KM18XdeAXGcNhYdJrPaT4SDaTo6kHaVZwBFzkd5Q
Nbqsw6Sfpbx9pW2dc9KEvZnSkC7LbDmIydCyVFqPmc5QIhQBq0lWULaLqXOKU+3o0hXErM+LjoQC
g6hVLM+l2qUg4GgiTXqtYUvQHTBmaF47aIteTX0ddYcnHU9YFABqhiwnoBtFqvSNVAINt2pJ8151
61PE5TqNhrtZ04JkkOVAtazHrkGQcki7LU4sQc6MbnwmNa39jjZs6MC8LMy8d/NMu2P6iDUaFrUT
TcaAltK9VZtLUSk4t68rtmosHj1bcLDGhELSdHXj5BKSCoVX6vPiqX2r0Y9NGCGwM+VDix4gOEiY
qijxzZ2LwM9v0ZbU7MUJW4ypjY9JszcsFmktR2xjChM8pFybTwNqp2Nh2kpV0O/GNolhYwqJhl7Z
sHtWxNw8NyPIbiVX+yrZ2hAgfJaSJh3ncMX/ZpT2MuIQe/JpZVq3qADqehaJyJat0BkhhJFQH6Ss
za5DYqV+PFBcz7a2yKoyEvjzi3ISw8yXilEHNUtC29LmQJ9oPzLxAdqZqCEc8nyMOa8yMKlNrVFa
FcIT38QwnNbvJXo1tRG+aVbSO4blevSeG7TgpwT1DsJl2amzgFOaqeTMk8XwYcF6iH4Byiehlr+I
4ibOpErSY23SDKsS2uzUqFjduTPplFfQglCNyIMGmPp1iPtR3FdH+hh/m8VIEKGvEpCT7j6gHrgK
ZQfkkE/eWkkHnAMpFBkdEqvAaGXEzYpmdOkVBrfDZ6kRVxJDTQSvNkVoZEg3OkIqal5Vdu+CkCwc
vUhYpXXaBu0CHZ0sAsgpgfXfr/1hpf+l6x8EeYzOppheZHUSnkl3Fc5O3JUxSlW746gnIDYmtcZB
eKpKIwhLEgVjoKophhzfeU8VvTQeSIacMlO+p833HIhF3KFuWFJ2WOFv9e9jOL8CO2ikTya7nNbt
q03idIqs+oSP3ERBIg8ykvuDUbfsLU186Kj0C60Y+lmTjfREMpy0NPvCWpS7ftK2LFREqBuVsSbD
r3oYCJ3LHGaopNB9Ik1FYKAT/6hOYzACj4xRmJzjRYDabjXNA/OT7TRVViStUewiTiPc1oUfmc6C
oykl73PCsYpsIBahEs2bFSEs7UNz6bVS5XXQXjuJbXTRI3QvIxWTz7z9qJRJcfulvYsTTlBakrBE
6xrob32XEvElTikVriNleRP3Zuj/lPrDZVkpUDf3OGkkV/k/7J3HcuvolqXfpcaNG/BmUBOQIOit
RJkJQhbeezx9feDtmyerorqjet4RGSclSqKB+c3ea32L2HbuXXz4BfL/oKT7EQTdHG0SH4dQuQlG
37miRZKaaAKX/ux95NdjUCDVEPSUxQMZN1VwSabxPk0jFjKLAnCbp/As6+cpyNZC4vu3RHupu+5r
iEiwUwK2kgVljiVvlygtardyLW7rIcUdgoJEygf0CuaWeLFDUO0VSXyvJpAMqWLtDGgDtqXpJtrb
7lpbaXeJxf5HAeoMyRlXCLAuza6NOL5pYfKq93eQ59r3BCE4jC/pUJXkG0+0gaJhbjrTCaotyq2x
ehiYkByqUb9dCdOvsejlwa0hgC6biN0qtZjKIopG+C0fwkRnQdKJSBvxnglo+BwpfmHA6lZt5KGU
zBjfiy78CvPkuwAISlW3PFeS1+4ztJQds6pBIqBVi5Kjz2iQsJnuH60pDUexFRwL2j6VczF3S+CQ
pexUSSifpapbG3HKnqYn1oYRfEGMwb7rfGUj+woL/uAwpXlHLcGgdVFM6wG6xmIYR2wHJJVTdtuk
8lxzmY2JfUURg1xuCuJtuQz6icWUXJzw+NK6KLl3g1J9zSzrB7Jfvora+jPTOeNy6BUueconJZGo
SEfGqhZYFRns7QoTK40q4AZsCVlhizxGA1C7ysK3xVnn9lGDZT0YaD1iglKHLpAZsLEKCETxHjur
+A5pUzZN+qt5vY9CHg8qzF6BkcazxA8hRU4k+dPojAl95JBmnEAyg1VXn5mEC8ozV2Nd5ptKzRle
VbZyXhe8tHX9OnTTdEq0s5XiNI5bIXFhfmRoF4EqgQhmF0kt3eI5hKS+NHEVrIK+bu3/D3r7H4Le
TPn/CnrLvsOP7D+loMF5m//mX5w39R+GpSqaIRPhLqq6CTeu/6mbf/83wTT/IVqioaqiZILVfvzo
X6g36R+GZhnEoRmapOqqSXbav1Bvxj8MfmABj7NMS9YM8/8F9cYKkqf6eyiaCvxNMnk6S1Nk1qcy
b7D4+riGmV//+79J/6uVa/jNwSCAeHMmtXUTnTByIQrTkzcGsQ2Qjgys1jjWEWtAPaJmrI40IEaJ
dqgayUsFqCp7mx4ZQOjbQsO6vO0TN6X6xQb3o6lTuEix/Kkb8KbUTLpUOvlhXRx+lEYQUAEKUE8y
mezynOJikrboSVOUTL2OroD705lymqQlw/GmGV6bFniKiI+uaJVuN/YkxJtytYzT0rMpr7a2kuZ7
K8m4DcZu341WjG8EFV9iigcNeB59VYSLZRl9jnIDm05FSl0Png0Rg+JF017BkmJTUWtQ3yyOvBSJ
XTty/ysKYZZyCwEyAEOkGe+5MASrMUVtX1TJjnqUza/gwfN7V/CRMQLExIlXO1WVY4JQs29N194I
wl5QcAcJOxW/HTVwaUWbJdm1OdUi7ntrKQeUz6LUcJl3o4Uu0Db1fOJ1VQI1Fp1EEQefQUKBzfE0
PMl5kRLD/RG01k+MELuUjX2aIPnMpJPoJ7JbMjpMal/etTJbFkW8hlQewC8YmiOJuPuq7XDEhsE5
JRHUkXP101eD5hSoOuixWC/XuS/ehFsaSKzGaohUSlogqspaAtskhxKIdSQjRbyU7W/UnCxZ9l96
6CDLtMcjoxjyV6saBpkX7YIuFMOmFU5HFZ5COhnXMaS7N6aqfiqTSwyjyejAyeoxtOma7GSYTo2x
SRvhKihk1ZR5/K2XdM+7CWWEpdH5j4TeJxMtveYdZh/wuhPqCTaoETikJdEpl9pEQgrliGmySL68
3Eq2kVG4MHCAUPc9oCVDqNehKTyH4FGsrFIuQYBPoe1SmCGjn7GW401nNMXrew4ieyPjUaHeIC2V
vK83nkFJSdaLPbnjjlV71PSVsrUHNDeyNva7Uez9I6U1C7zp2GKg1G99nBcvTI8j/jIz8VuC2HKV
7ZPA/OyrpJU0SbOcApQ+LMQpto4IZtt+3QjhPS7yWz0VGVV4rKlyXa+ExMDJJELB061RXkhxVq6Y
AUVNRfqsCC0wCxVLw4zW1t6NXh2eWjRxlsfsOfnyuIkE1votIQajPAdx9fgs8hJ2vNoR/oOnuk1p
fcuGsZfyeAUqRgMhkfRELaTBPhTrj3DSmaNG7FvkphpW+y5HbPtHdB1miLEkboqrYPraPikvkG7N
Yxyh0YqihNzqToyWnfFDaFe06QkK9yY2F5JqYJls/E8BMX9cj4FrTekX/LpjoAijmw3VWuZ8I4cM
GGng/SgaezKRFgCJEXFcgDmQaMEqUqSzWyU6Tid6bqe1+nnMRKy+KrEEwAh18toWfUOnFkjlazSW
u6g1ccOhC2rN6StLTBUChn7wowKx5FCgxPSbS6u1P7HoWwtBblCEhCMcJ3JLPYMddkP7JAHaeS0P
CodLbWASdFkLV0nxgWXtZbk++hKQMX88NmXns+6nR5ACEDDIMghyYHcGXPKFqvmmQ1l+3TXRQVBA
jCl6Abila7eEFqh2QYYBQiDRWLT9XuLq2AzZsEbUjiXK16l1Z9ApMmNcdCaL/xZiINDIg5owtIeW
ItgNG9pOUq5iYRCw2Hq03tJdL7wkchsCqohfBJXqEcsTYur7EQ16DDPRItSyAV/+GuPdtAYaTWKT
MUboeM5E6zXoB4LpJJxuk9yZLkvUD7+Uj10YsMCMc7iZhYFmRROWQQzqog9/pDzvL5aVAVCbzKe0
E7yVKjTmLUd679PScpXcP3tTex1CTGO+DpBLqpp+azGOSyzPkKhHrM0oqFjmry+F6Ink9rlo5tJP
+GM2Q+PqKU2SXiudSBg0N1Lb1ylF/jzpr1TXD7mYXClCXRux/FZNOLthlzYrozf3XsKUF45tsx2H
kyTWK1Mi8MEvBtb4QtEhmxxw5xOVOIl0EGiHFOKRGKLi1ErGcxZI08GU6hFVH2INpXzLRJWKuiTs
lZhEDiKlPoYyKtxJCn6UKR/2kfHLTgn0hrXJhLFEAKFsxoKoqkhqL4aS4DicTooXTVfVYwyVY89p
h1bmKETjupqAY5Z1CAag106RNWq2ZuDHFEmLh0QI9LCmvOKr7WLAjeuD7JQFUTzpjWcrg0a5KGkp
HrZCgaJsKve1OX14ahZt4yK+64bYH61Cg/ZHBVQrhuKaDiyVYxP3m8poQKeLhouvHaoyu/RygOy8
Zq3bUqW2s0qAGi8WP4WVifsqlhn9Q/JEZR2fd6VX2xGngJnK0YFeOIwRU25draXukMDEieDLrXRN
GReSZ+U7Rew/J4UeWFQSE6JXTqtanx1lX6cpTc01IpluXEoKa5ZnZ0HTt5LPfBta03fctZ/R2KqI
2/Etl0027hiUSGJSmMfTYJeZ2m2MrGEpeCKyUjpai3aSIK805ZMYs8RhzQ65RAFUJ6GrGejgL+Vs
eiqL2QHbkJGZMhcKYz23UsnQ8KWnoLDQq4wMZ00xRIc5/zvSBX0DkR81ShSMBNPXKvVUoEKD9CsT
EeSaZEwZjUikk6EvRxqtYD2J+0qZoMs18RLjOlZ8io+FzupLEQ03aplI/SDG6N6Y9JuJcJfG17qC
tNno8CBDPz5o9FJT1k87Nvxnn3omJuIOYjrotY3RyR9eSadKN1rj4HdiQJC3ILlkDVgLUW2+JV8b
9iWtiKWWpKir+CTQqUurWEh59T3QCF3lUv6sq+V7Uyg052qmEV8lgLuhP5I3yS1sKjyD6tWUaBEW
QvrCTl1FgQwDb0ww/3SZSpWM3nRcDIIjC9NnWMMqlKLsWOUaul4N34oUqne5kWS6KZjYk1VnVffi
LHqCm5spEibQZ0tIHOrKbIDhRF3itD6sAjGfvoKexo/MSg9fbIucD1NpYaSM8EW27eGtu8WIRyid
pDehbWoWcRUDW+yjbkowVYzUea1wXHCjlAsPCfck4WrMhQKPTCfC2cS9mmOsYopoN50W9uRjk1DU
isB7BNYgRKzeTaWE/JEeAsG6hXFDzTpsOgqko6OWPYyamjAZc9o2Y4jVZEJiM7CptChBMNAP4NjQ
wfQrMzFXUNUxWgqRvKpoceN4YBVogElpEO1sGu8QEOF6jFWRYgjEKgLiGQRSVGyRCpx55wVa6Q7E
AMdGdpMNlC7DI9RPqSBtPYL6LFkENloUs6sX9+ojt08n2hwVrfcUqsFT6FFEGLuqoycbI9gx1Sp3
mhwDq0lC71af/9FyVDBEkyPZeHz/+Ic1trSJq6vSWxDUqjlgr5zDePjbCKkpn1fIQ1prmjogX+sH
KCHzj7OwEVdaK57KViVwJkQj8/jqv/v2v3ts6GRyz2M0co+/TaqkQgisF4v/47M8fs8rJXz2+kAI
NCsi6lzzqz/+0eIUZuKf7xvW8MvATJCf/fnJ3758/ObjOX1dmezSrGib/vVsAnBO2/dzmXIUi6l/
Pu//9FNKPvQWrcDmwy3wPpY6YJG/jtI/P8HjqeICr2+qCNY/X/jxWF5lKLKM2EQjBorNop1VNrmy
fkDXjErBUPf4QT6nQD6+IhwxXaK3Gv/2A6Qa08KYr7JEBWJM1tJcOH+kklokz+LzJqb08Y8XZbDH
SPiUEs7qPNT97Z/HYyS3BnSyYtlOs2hyCYBbyzMv7hFCFydYmpqAplBNIDEN2KwMVkmaPMvzCQ1S
rtDmr0g6cQ5ss9Lhf6e2Pb56PKaqxBpFXeuOBuuWnVxqmQvSequOCStAjVztZk72ewTSydrMgBMr
dr9Bhjk8wLndhSEm4Nwndnh+9j//jPMr5tSz//ZYrlN7R35GOZ50okcOnj91AhbeeB/OqV9/Hu+6
wVqNuYyj2Eu3rVGw46a6RcYqQXJWoF8DKcOD+AjU8/2S+vvjJ4oBl03uqvXjDf+Jdfwv38pEMa4m
dccVvX/I/uZ3kNQN+KJZvvVHuPVH3BVARrfNAHW9XpO7Wc1ytYcG7fHtPx/jusMzYLvx5jyupu0Z
FMU5Io8rRQaqrl5Ey3YTOh91cK2cfhXvM9s4vAzbzPY346pc1kv8OqBWjXXfLiJtdZ62L/3KpTlj
6/SqHYI/x2hveQ6mOu/mdvE23SfmwvVulaNdABqu9iCFFzAVFnSTXJLQlwjpnLf5xfYMzqBHznG1
fInMxX4GS70QCvZiCiv9NH7xQLvkBeEM3DTKHPm3BN0kvnFju+n+xbs1CeUDiFkkgZsLoHwbVsEX
3htWQF7c5bm5tn+pluMDlrbTol8i4OmX9KPyallYt3SCLs2xoGTJp+tfw/KgZicOC9pD8o1z7YvD
M0IPmKaNpb0S1TnQ9T9lVo+7EtE/qY81ZF0HPZYorOoWvr5jjadyOuv0DwAnTRu6hCxyjry2d0ga
30lYqffnfsUpkfDF0vCO9klMTLTd/cKOo2ZhwAYMFiIe6x56pxvvW5NKuA1qrRrpDth4sZkUELDx
sSb6I8qitWzTd/iCby11VUwbgGNkqoXYGFJHPQWIZ/sdbcg0h4+DUmWhWweTDfMXnTwZwUTPdngt
vXeew6NasSh6vGDLKr71DfQCaN71NkxWRnZk8T+/2HCU6Gwldv46qSvGj7glfBvuiSPoy3Cj+xin
bCVZiqeJee1AG9sKMUKy3CDYbHR0pCPUq+nXmTfzVG5M85R4Z2Ysh/+pL7kju4x38mWmGtGpS5ZT
48b3cQSIppwwJxULsIx0N67ZQZYW3SHYCnxSCFc2/m7ITygAzU8RkBMqdxpGbvApnglS44B1P2Ww
yN45Oul4966MirYlY0H/aJ1pFTx1yzBejJ/r+klcOcQm1ntYENWhmYvjP0WOKWOTLhRAP8lnlh6i
HrVDfEcpVyFniMuDeG1tAG1L0bZ+PaCAS43zNS2OxSHAxH3MnpNiL2x+VW6csn/rNgOADHltQAfa
aDP92gMgNHBFd+SdlF7jpIqCqNbWkq3yO/wqvHM730cfXAKtJqxEsmRR/0ROe4PSCKt6Ud2laGM2
bqosCnyu9KTvenGxZjFr8SSlrl9e6uyNP28qGzohx0M9zbHv1ZKzLrHHBvaHmC4BjH7ieuSUtYuX
aSt+ufywfaVW8i5Fa+jRbN4TmOUOF1IyrbNfC2MP8uerVADeO/Ha0M1NioK/nP4CTyr3DXmH0kUt
DlxcfrAMjPkl6Y5O5i2bDsGdD8dTckMEnFijvjYgKaCVwPpUsM9AzQQpSVO6s2d7r8ZWBWnxThVQ
x9xG+VfAM960H1zJdbWRpaUl7AP/wEWZgMinK6WueBAwLm9mZ9bb5HGUZqKK+VwWT1bx1SrfiKBw
5gDy3uTVRsSTRmGrWvGUYbQXqk8YrCpPoJk3YCypvO9Y3HfgaTPJlfpxLbUfinfuFJaAWH7LSzwC
eRjey+xNFNHG5We5OJi3SdqWiPwFzkhPbDT3t5ShRo82HXtxqJs8RZB/vyAFz+/IHPyKhdiSe49a
oGZX3JPxyrQ5762yAH35ZUr2CIF5005n6908cYZlcJIto+1HuDBPjX0Mg6vmjl/cwSCgGZ64TRgW
+mpND9VYp9apV50P5YJ1AhMJokiwlVPK6MlXnA7D7badM4/djLFvXEq8hitt2y/GVdKcOM/80bTN
fjW+cXgr++xOnWmk37dATs8n9a2PAuzkTfipKNS9c6vUKGS/xFXh4Nys1mrMmvxIk/6mn3CmPYam
sHUVCgapo2y5CHknw3Z8Bb1y5BhQd6OK4U7qaystdd/xTuOqJ8vxiZEz3HPigHRytIz2mbeg8sua
segc9ESv5rAaV8nIizP6MJQO3GtkiJpMi96a6F93njlUst6ccAHcO3WyO4MlLZ75QqXKF9Hs5TMY
rhnudfIbmEm56oVntXGzX+E9Z3IXVt2Wk0UZRz7pEo5HJ93AQ+Tv0+j9Tb0Jhx90JOIXh65d8i5G
acmdxO04P330QiWFYVcLNwiQuYP5KUP14+WV1BWMRb43isWH8U4mgi08GxfcDa9YPt+NC9Mf59Fw
OUDBR//FFy5ao2qeRXAAINigN8g8zMQucqLnmVDFi2NLW+G5CzhTXBtKdi5krkgkVAAvVtNl4oxy
afFeYR0t0j0bey6HCkDbsFU4XCwl4838kRfi1wdXHtOFsUCxvC33zF/mibNkXbjrJ2biejUtQKdf
Up6P+cB9Md7Zhu0LnjjogfItGRQUVzwJB+FZ2nKS+O8lug+LLw6Cfpu9qKSEMJFwxPmSz8/H4uJn
Cu22832q7QoHsXxmSxemF01favk9ucs3TmO+Z3r2bsYBCgmyS8Yo14oYsjhWxoHZT7twl+HR92G6
BtlO5vwtZN8RxjWvOLlMZfhnsYy6vcU1w8XCnpS/ZKikzrpiFK1f3/hj1igpl7SVEuDEwimb1uGe
E8/gk9wZBqUtdx79kj2fjDHglcldOyBqtZV3Pg1yB+ZQjiz0OodkFl7KeH+r6n3IhPrOP1Q8R2wu
S/+Jyz7djL6D6Fbggi4czgtmavIhPkibrZknN42jYhOdL1Z6PrwBw+UIp9VSgd80/9UwX6TkUXCZ
Jb+8LSZ/XoKt+LRuq3XhnesvbmvPcDkr0OyZskcUWHjNGFcPuMPCDasogQw4+F34vG7zVao6ieTK
XOh7RQTthj76OLBYUFeAtX6pxZus9vwrEZ8TfdzhRv0goPDaPs8yQMbU8r0SgP1o/ZlDkO/DczRC
BnNb9OIwcDGpZYQobOaaPld9gy1U5kwSbbdIDTq+7YHYLYqB64FDrIGusuo9xY+OWklQ1/xe1a7U
Tt8lQbieMAGmm8ZY0dQCjF3U5wojjv5U0D5IZEzB0kI7fJg3Nuk28meGhmEe5GTQNot+OPrG83ks
XzNYxRDK32fypEg1YOED3ooFgBpwmZtmY3jTfj74UvZYoq3C/vZCJplSrlg2FQ7TqtntkJZLez09
MUQZlCX6r2E7B4OHcxGgAGodvTGd9jxNH+LrjGaX6p7EEcdb5dahyO/agewW0CoJDRHJ9TziM4/W
4KjdfBmY+aGAQsErPfu1BModXMVqHM+szMUe6sMh4HJlRayCOyQDPWfwZ+XK+bn6B0KEFCR56Y/J
Xv/O1Go8R+wouYB9R+E+BXN3KlnTzBfYvmQcYa3/xTU7i51svjfS9WAt+zOqz/qtGxdgmhvNlkQ3
0VbEnLQbcYMdmsG8XUcq2qcVcyAq98A8Nnx7GcyjJC7i3u6spa44rusyyDXVVXiugO+oTv7KeMUV
MOARo6Y9rFrrkLIc8pdhcVDDJdBfN0fTyCjAsIIMkgIYKTk6tvB5tTIsRGywriI6gvjUdzveMDsO
ri03wFnBfofpdQY6y4VtPiF7pu7IIp0Zo27X0hGaPWuDhHUKC+GeCWqhHIYRp98y3ddfQ/0LeJgo
P7p7SPDQi2tb+Ul6J0vcUQ3Xg2JH+k21QxFgsjRmQMZ5ienEo8qeiMO5pCKNnWdtfFpEPtVq8FbK
AL0+fPDQbGVC65ZEYGPvscsf+mxRiQq4TtWOQ2Fu0ndIgIOxVbUlcR9BawfNAshvgs79FF4Eh7Wl
o3FxrVnYVg4XYFMlbJ72IgsS5VC/NdzuEM9NIq3s5qqvaVkkeBQx7dvFEcf+F7dcHjncxBFid5Hn
nskU3I+0GVjIWTgVN1S+BjA11JtG6vGgJqgOfTW/TFPGzsoc7EcCQUw2JzdQyfs75NHSF9aJtEgP
/YHiI83O+iKGiymFaW6XWzotdE+ClUgBkaULeY8kN4gd+iUHJXfl6LTEesq1+gYoUNtDWxwqGrVH
UzmLb6UwX0IDtzK5Ue23aQX2uRRgKaxSiO08EJxBC2XtvafTrWF1f8UShy9vUA5CCS5+O7Lzvue9
rR3HbIVtVmXkB/k8vA4a1upmUS/FFo/rDzpIe3xrtYVUuBF+Nn5C94igi2wlQvVuL01wQkxCQ52P
gvupyNY+q2d9aeSOLq4QST1drUW9Co6PhYnMrg1cGBR5BDtXS3PTH/95PDPhWSihwp0qQrF/ypH0
xP66oy7ArJuiNG6zfaSwDHFhnX37FOmvLdDnXcY0COYOOrgFsfnJW7PpxmvfBkq+zPVkK0YG9LGm
p9lz0a41hWF1GeGNbriTQIPV5bvB+FO+E+3EuWbnFMAwZA1rW9VCu3oX1FjKN2q09O69qwJDBvEP
4FRuSO0yW7tarW8Xn2j1u2xTlG5PMxJApa0Q82UdpHdvb12bUlrk5KlwWXbrCFO68s5pVrtN6Jry
3msYX4Yt4w+XAgB5lqoC+Sbr0thrzbGi0V7txu4Same/f5qSV6LI82B0g+BN4Q1Q0bWhwKRqiU0L
0cFeAm1zSr4mZdlesrf+vUzYys/kY0bJHf7TZbgfl0BZrG29Z1YGwNw1dvXJ/4NTcpKfmzONGIzN
4CooRuvdCVItsgdPXcLkGhgvIkc4pDKcbqek0obw4IMRg5i8iIAhSECUaGs0yQ5AoD1kAXfczko+
NO/e+7Qa9to+YHQDVe4Ty2miNGR58GG6B389PYHIwTJlBRmxfLeh2+Dx8fV31As4zCHQbNE/slZm
v7eYgg9sSGeRAuGy2KiL/N1aSSvGTCZzp7z75tI86M8UWRyZ0rB4UDV2GFtIw+CpAKbgy6PTTuGO
Pqq1QuNasL9aByuJNQo0E8GuEpwBM9h757Ogt07CbjemG9oY+sXfwYZ+lglyhknl4ofSKMydGE3V
t/gw7GBvKGtgP8oaG/qVCAsouQHDGS4fm1yck7Sk4s2oEPNrwz4no93/gO9LVkK2qF6zDZySCAZU
6Ypz/II7a+e2havu2w1awvJ8846ALfbGSaCkYBun3Ml34mgPN/TGghOwCpX36e/A9g7g9nJ4Ch3M
gZgSplf9zX9vn5HmicEW5jEe8TWjz4GTBSYNmB4M7nKm/RUv0hUWfw777JjLu9x0KvBtZLiAJISX
BpgKYX24orXVC+sKIbDPYsvNDzBW5jER2zlj/rGA4LsxnPo1emEUhXhH1KKLv6BRNmHE+L3LwRAb
M7y8Ld+L8EkPl9zF0rVUz2Mx5yhM6saUfll1mdWaNYJY4dnCoM7mn/w7qqGi/cbWiemPFYLQzZuY
NEf0UUFnoCU8/z8HZiiwKFpGe9PBEuP4IG82UG5ixsxdMNgJdRXei79JgcmbWOLg7Szaff9qIEFg
TWu+pHtQ95qJRXt0qxc0Cjk8uwQhOIkAhbCjmcWuipYOrTYTYRBBlHZ7Uc3leJAx9dKYQXKq2yJ0
iGaTtWt5mB30vcTdGj2z3GSHPr7GuOBHh6V+4RgWKRQXSv3iJpv37ChJnJAXAdQorKhmCIdx9cFV
IEOcZBZwaduM0TuQpGSBH+oYrPtvWn/smuD1GfRNbP856dh7GlDWyHpAYmGH99YAT7JWDzlMt3n0
9p8B+TFerYbX+Dd8aUnjs3PK70vpS6N6srTWJHF4YBVGkMH7eHwH1gVuQ0ExwTgOpJmPAxX14sP+
thnjUBew4thL5NJj4+Xg1HvKATJllMAp7WRDmwl9EOUDFECsEBjlUXTA8IxeixtopdqFvq2tzQ2L
/NtUAuqCljH7UlZe8ZFf4ChiiifneEaMTUvrGJzAj0nZOnkxmat61KoYJW3vO8okJ96kZruvFU1Z
cBgzSHLb8A1FIpUiZd69BPdOcls86ZCMr5iMIHeMVvlW3CmpfjXRhZWW4KbquW2Wvnq08q1UUxKG
DpFPa4aOeGt1tgcqrtv0R+nFhG9nE7jA9h6KHwe0uzUv+lvAKEpLHMw6blogSsPaj85xi3oNsD07
9x+OALvA3/Qo5z8aHLdG3SvXgfXEswFgvDvEHzL7XvIuuERQ8UIGTxde5dAkyGkvvxSfxWf+ZR20
bcXOnrrGCbkAagGlvCXc0C1YS3twWKr8RBhGACKHZyCCO66OcI3023S101BcfOoL22YrSr/eviFw
o3gpnHlVdvKeMmXtN0C6ZwygNCCj937KGkKQPg8GTEkJOE752Qwb+6exCYGZ1j4I3NRwZMMRHAI/
2KLPp4Uto9t9NrDzoQ7CmVkHNN12w7pZExwsLebjSHIG3H2WtwfrCNANuGt+jI1XEEbmCl4dClMb
8cbtah39d/pVARkC4pt4o8Z2/6ABpM+j7T14YQmFfhic3IJUjZKwD2y14PigwDHsd4BncZlSFz8p
jOSxbVH8JBdAZh8PlUp7Gb5lCr/vyjV/9jZgxYyXcDs8cSX+lNG5Q4VbRnfV3xrXJ1Xgs32VC/JJ
bGPGuUNIEI7xFtMgMzKXgncGyg1Q0u1gN86ETCSL9ikO1hClZfEVmN+CjFbco+Cr5UvTe+u43zTW
k5EL+0bwz/7cPPUfyT+PL/tHHlA1soYUAUT7fa7AQQPW3899n7EVDAReHa2Png7Q4zGrDHcFOh43
nltYwThltEJnVZdcUZKMph6g918/Seev/nyr+vhfI/GpETNYMXN37vH3j38ev9qo2CoY9bUAtWXJ
OPCf/z6WK2nj99tQBD/QzLFTj3/8+dvHY14xZ1oFpvZhoRlydLbDs5/4z6/+l798/ECbc53+/Epe
gd5N4vqmaSbivypwaNSuMSSWpPnxj//IzXp8qdGwl5zHl+YjlsrAfAz1DWTqX7/e/fU2/zxm+XPA
1p/vH7+TJhWY79Ff/ZfH/3z7z6+CNIAhMT/rn5/EaqCgkGFq+vMDU2l4kcf3ec+6TCoKa/n4k7+9
/ONjowgFIDdHhMVkhZky93RaWJ2DMori11zDnaPFugILeUXMatSVa00zghWdfdGVFZJaU3peYUTt
alKepEdoWX+rAXm1c5hZrKgbARfPEk23XUFxbRqmdp0EtNAX8O42xE2RjGY07piho2xEymgCWJ4W
yr1S9QuFloUlQAsP5qC1USBrEy1vhkMMtFMYmW6XShIV405ddRiGxApZQewZ1lrRkMkG8UsyB7vp
NT5Akt56Et+Kh9Yn7oC3qMOzYkmzlyG64ZrcpR7LM5HgOPLjIgmMpgUEnLUlAO4offV91ilUOXo2
b5ppbYQa2E4OWzPoE6D2FTlw5NVhDFmpEmA8hSS76YOc663RAjrQImGrptVzEQofIvl3mQZq3P/s
OwKDlYx9MwMOaXnTIzYvxh8m5ETp6WTqGS26d32iqEPa3jDH7g3k7yE1w3xSFcBoYtSR7ADovjKL
QMXzfcR6hUpBB6e7cAiSY0/C39gMWPYK+RslyUH0DdI5kbDKpAIO8Zckbf0++crmyEDcTCwC5hjB
tP0NMvOTNnK2a0WCBvM5cjCYsweF9USuHEUottONjEy3yV4M0gqlRoKpMW4Rk2zSlD7L5O1JD77i
tz+PWLBDUg8hpBBISEeognpNKmJKIlHV66zFGO69ClWjKj+3ltuZT/ocqpjjGGs1Eo90c+dT8yR7
kcP0WSP6k8hklOToU2W1lQzWYE+SD3Bu0RdUPVKOmUKqYxG1YOuJeRwmldUeczwgxjkGciQPspmD
IYWKiMhgIiClIbV1nOMjrTlIshgu5RwsOc0JkyRNAn15TYuKOqjVUk0ljdIglVLy8cMFrbDryasc
1DzD+W+4wxxlqQGaN8m2nFQWltjGRjwb0XeeLlTZEJd+2j8XJrPr2GgzPaceNl1MzBF6IJiAIPCF
ijA/MSmOYS2+TQUkuVI2hWWnsJ9M5fvQSvmmTqd3vIoMKbKEVqYm6dcAuY428I29Pt0nqHrkexoh
eHeLxE+uJEeSmrtHEmhDIqhHV3qaI0IncXgehm7XkR1a6UBmzS71yV07jIZ/M4Jsm0oKpGOL8ofS
y9fhXs1xpMkcTBrRyyzkBqZaqD4rc3hpqckf5ZeoWL9lnJJtmnO4hrJjkh13siZ5q77kya1xZPIi
RLPRYCoIJXmpgbaVMONPordC4esdEb/uLAJWpUfSKpuHpNCfUZNXCDFR346lf5g67UPPkC8MOeto
OmJTapUweKAYGWP+HUFGGD2lPWEjMwmcOCJ+PkllzPqjwhms+t6vp/TRvm9fNYlhjuTdrZbouiMp
dLeDUQKnVFnwrNPfCodhY/XM4qZ5qeY4WticIum0Kim1qJ3Jt/LnPDEPRGtElq2O5TVs2V2kcg/A
GUUvHWuaHYkJtra4J1IKpVObjoUg3IM5LLekbR7qFlhPgYoMebqEtv8He2eyGzvSJtlXKfSe2STd
ORWqa6GYI6SI0DxsHNKVLp3zPD59H2Zl/z+y0ChU73uTgPJqjCCd7p+ZHUOrBN3YdfHHNFivvcb+
ZddtuDMNTsyRdggn0NDbJmAG1FIQ0QBe9y0gzkBhBK2+mabeN6Lnt/jp6/Jbteg8DgJkdhRLJXAl
I1pJPNgftAV3LgwFeykQ9pYq4SJGcVnKhQNahoulbthZiocN1h4ILiQhsUteNe3ETtk8V/lw5jU/
z7W9r9jQjl2MamqYr6HP0CsJnhT5qmzpPS7LaySBZhk5D4bam80blUW/5fgoihGmunAJRxT6akuR
YA1OmcibIByDhVmAw3RlOP0xsF0qg2VCFK9PfxmFD6Z+bn9Ll/FWtfQ30+OcLKmtVugvv57jA9bg
8eTR+jyxfqdLDXSZkO5nTZq89rHpot8tic+rBSCsnkPc6jIg7r08BbE9FNvMp2o6SumVjpvqLVlq
qBv6qMVVMAmhf/QmzH6czLZX365ELqj0e9p+uVCZVtIEAlBMJgw8sp8Y9Y92dm+omu6Sqjnjrl5c
pQzUrQIyna1qqhkoG1Bt9mLo7sshowzzbpG6llmdpAEtS1NqLijiBpzwHC3V3AbaJLZPm0pc2Cjo
nnR1rwf6q1JoWKMHc2Wp+c7hFQxL8XfZMgTx8faOdIKLpRwcKy64YzVA/gqmm0jSfrBUieej3eCp
dl7N2mTHvhSOl0v1uFsnT+Zs/yoIzxZNh5lnNS5V5aXD7mkpL/csclzxUmguaDafWk6feik7L5ba
834pQM/lUoVO+6A4Gh1FwQq5yURmCBW94iUd6sBn1F3IyJHy9mztielXkDKdMhtGRhkd7EbPQD/x
z1lXqLXuu4DfFp0kX6rbcYkxaC8pn2uoU+olFDW3YQTg20dTEdq0onFcR4qQbG3RtIFPcNN05S8r
cff/P1L234mUCUta5n8VKXukol7/y+qzLtg8/C1Z9teX/pUs8/w/HL6V57quSRzddv4ZLBN/EDjz
XSlIl/u2bxFH+ytYJpw/bNOxHIL5wpV/psf+ESyz/zClbzqe47gW9w5BsX//t1/jv4Y/xbVIp5AE
9H/6+F/yLsPllbcExWxhB/8pWBZ4Dqgy6fFN6dYVJn/134JlkZ3kNQAghlesyZbqvduo6p4yyQzH
G1/roW8e+qaqVvXY0+sgLec2nk79nC2UQtffXTyCpFvpq+zsARb1FsTwHMw7HIpHEgIQNbRCkp3O
U11CBDWDX0RLMNLNzArd0YhWREWhzkUNoWl3hKZy9rM0fgyWDpcauvmkUmK4o1gQcx2LsgsKYkp4
XphhsSaIgcpTwzKVNdOAxoIxYnqUfjh5Hu/tgpNuiYfPy0PnFDCawg19k9iWtbH4RW/qVhfQZcr8
UCwc1JF7qjaHaiXqMNjlZbRJJhlsVRsylRzccyP7bdOUVDGDXrjJeuHuq4RjvNFzrI6s8mTiwRXV
gDYTTc7O1uNzoBHV8jSubw1n141M88uRbPQUDM27IcYRU4TYhTHAZSON5Fm1MTN7rpejO+TfdTIx
WyxaCikK2wLx39EXbY1s91121jJq3tKC6XVv6Jc2zZmkEyoSUSV2QRVQx+p45NU8BPZBfNUNTie/
qfKDRb1jZDlPAUOLTRFVUG0R7vJMZ7fhSMGjsqmGlJx0cSUU4/Q5981tJp4dolwnYRTWJlbDgzDj
fD+nEhb0QkHwmGD0NKUGbvagFmBpYjQStgq4wSbAsZpoRTtH6JmEfIxT4k7pUSdtdI57BEwzKJ/J
b7Vb0RGtIGBMEKkslgDfJu16RfMXbqCBaYIv9LCtc1nfgxB4hTNV3Zq19zIWXrsSTgIyGWDhw5C0
67RHm1VVNx1cWDGroOvJ1A9YwdyWbqJIOS+qQ8iyFaHmOnyQUyS2VUrYoSLFU2U56pOrTsIFvzra
Ed0i2p3hl8/Uy7TOfe2J5IEXFByPu5+HZngqjQB6cmC2PK80vI0+psK9HMBSJyiTRhIuHXDfFn/u
je253lUmRJUL8Q75uPycVgJHoOpzHgiaAakJjLa2exc3PinCeHL2eWnmMKLTi+dCdeDJHXLdu6So
quku055xbfonNzRLhrjZg4/WEHXtowzsGTrjQpUK9am03FuSbwLE4+AgpQjvHiDRvrSz8GDl4b6T
VX3LMwUtBl7jQc/WIU4rsnC+byJgYCDznK45tcZ8XxV9sp+DBMnsOzaK+eiRMeMCyh5dwhA2iav7
IlTfWQfqhzOCyfsKvL4JUcd0Bdo0ztzoxoqW/N+ArUPaRDtIm+8Ny7ROtjpZxoc3BU9VVFcXGGtZ
XDk73ig9dAySY//WCCCbF1ZjkIlreIDWybOZQRlzguB2SvMLQ4zy6LNbHu0xveS78Ox57qlwx/g0
Ct+g39c0NyRijx15201gNP0u0NQ4OkVxVGPZ7ZI+1ptmtOvLMI+roK04deT6qbZf8pqdDtmidW5a
0TkM6cOJiZKMluFdFTUwLEHedRg4dDYC7ZCw6ioq4OK62eTemnnImlEKylI6jDCEkHdxVcNDS8Ah
WW51HsPIuy3aQO1S3wDAEFGK1rWdcSf97iErq+EYR67GJUriawg7sTHiSqynMoh4fewPiwjzKqXT
HT5d9924yTYEt0nIFbdpLOjNaGX943VTugFkhtnIBLNL2i+7Aj1OfCo0jOc0VvY2EuxJs7IAReta
1J5NTMPhNF5nHXPOGnW/0cL/LQP1wsgMjrIFlhdGA9rM62R00XnyQ6qQKqX4vccLLy3ehil7qPKf
LG2757qzKJlBcpSBszcJt24kh08rgfyLoNKGcX+oLRvbr4LRMzgm0L8+pcGCh4D2EZ696UfhMQTn
7CEfWEBH26Z6jUH9raK+dtcmnxPk+Vud1LRpebSeVExJcjgH62lsvZuGskNtNfZqMPNfsw/us7Da
tZEPvzILRcROAOHVUJG9ScegL1LKEhCBM5QXywSj0wkDXi+DZGUtQjggRXtasCPafCknxKNCgPSI
QA9xCrCrLb865ghNS0NC3lAaI7KuZhM7EzZyTSzlBY+HmYVD1E69ITCKD5ldP1ngDA+28SojpOCG
RLdTBmTO6JBiY/zljJTBuMIfd4HbZAcxV+9ATL98nar7uj4AewBagSWXUeQ9afeIwamFm6ftqf9x
4W5OBX9EIyPkg4glbuLWrDNBpRvIihxIhVDYNfqckaqVINvUgnE00bhjasFEAX7UbOYUvdg07/we
bFvrQf4O6abcw437mmcnXA+WwxxXYt6OA4YuVNx4zFTCxsnPmZTVqs2WyGAeZ5vMte0jiXD8Xjl8
rUlP7dGdsb14ctoHCeOyWdSvglLAvd1G9ErnUb6Jh/xzwu8wtkFMDwnU5dadlzTvyFXCBZZWNgus
1wQHCoVd+I7PeAn2GW6aWYfzvpnl9+R5oCxiJo+pcFh82t9T5ltPENjNInuDgEKUrg9fi4qkqcDa
PbdcMxnMQwCwzQWVJjUEGtwuUIZxtLr63QdkyrExHNZBOZCUdciFe43n7gK4Yo+W3R4SxdQjYv3e
Vo6yr4o/QNS+dR9wVI9zI3qbkkM8NmpP/J/WAc8ytwuK6ui4Yfua9PLRj0YcvZZ+6xkq5g7CF5Mh
58lXxjPLEr413b56VvitJYWYMIGaM1AqbLzsYCi8KkzGOi6jfiIcjzIaCpLNdYstijXPrARKpm7U
2+hOdEK17dmKcrkO4ls3tClONtGQoWsx6HCts8/B/qQ14nTj0jHqaP9NleqTfOJwMGUmn/KuXMTB
1LvV9Syfeg+1UNJL21phv/X9KnxwXA6nNbC6/QzCDai1IVelNyZHFKEHmfX9HRDMfG1zMgXlvQ9n
pX8qA6am49bxY6LSjumaBaCpE4QqB14PR9IiHdQ2yNlKH8pkkL+LMGZpTG8He/rRvglt0SsP1ajx
npHoh0Ib7gadMPKPLLWrJ4s4iDVz53ctHWIPSVaj36PKBFNQU5zLReyA5vxFwHxVutVD5DcmJY4m
xFiCu1D6H3mpqK4lZ3roWtERvpwxyKV1ePKr+DMKoZLEld/xpjjkEVAEnTGCOB5fl31Wv9Stpsrd
MahCs8uqZ569nFPD5OBVUbfuTOehw79mDwdV1P6Hr5CSGmsOHmcPUhDh5PwOHlvAWt3OGJ/kSkbq
x+bhvyLnDBcuhwhkLBdOUgO6TYqQ4nsv87jtxO+4WfohWunus9y8+oT85uZVgvr5Fl3wroj2vZla
gfwiJHwdYmwmszOApCV9FxYvow/VPg/BBJiGE20ajsjwv2b9rq65iO6UN4w/IVxRLfX8PjUL7Ica
ziAvHnLRHybZ3bEesYIArdqlsrp1Bz8i1Vvi2u0GQsLDmzNgRcgcdqXo6RQaz1b9o1reR6+JcOf2
8jTrzNhQpSJUp0+Vj7gZL5A+wx0HaFUuqDAvkVvG78AnGWXhdFTR1ZWwwiPjxe/kkX2cplKnNC+F
MvTBGpLv0oeO0AxkOws1vlaMCKvSwLLH/OU96Wswj/z6seeZyMMjNVLyRfmYgTzT/j1kLVpj7lPe
3pndEXZivuWY8C1ykgOu3Z3yZiGNlki5th299EtGiqPHkovsyREsX/PnF/7JV9aSmHSR8bns0DEN
g4OaiyTAXFnE6XwCovaSmwWVwv347TsRXWx2UbIGkgMffPXimrS1sfHoj12I/PTnf1ifD9os743W
BhSZzvFRR3SgccXZsXsurL7fsQG7G22yHKpkhC27cTj++Z8hiJjG9cO7VVRkUiOCj8J0GKwFEhwj
lh63GI5JCEg/7W2IfSE82HwCiWt6i6RTL5klNcQ5o/wS2aeMX61pTrYdnQVGA/rYcka8N0kIQN9G
v4WSQ+VEh31GQ/voHDr3hNlNR9tPp+PA3hLzInEmabpfbUVMNeugQgbpTLOXap+qEfsIfAnOdPBJ
QxsXfjZ5BH8nfV85HsDKsKNyAldd5cGn6Dae/nKTPrltv3UfQGEs4kvmYPVqI9KaympOxZiGB2U4
8naE0ZVH5o68fUAAW2oonkrT3BrvZ8ePLz56Gj5yUpQZDjrf97DTzulLodFex0RGD8lA7K6i6ahb
GnJ0Ej9YAEVKp/oJ4OI9GrHC7YakuEmXrodExdMawui7MSwNB3OOkyz033Ibu1MB92ixaHdQ3DGj
NVhaKFtrB0EjWRzAQgj995gen6nu9d7M07cu9d5l7O7a0rr1Bv2lHebDSSZfQf+iKpHDRgRmCNWv
7JiHVq/mS9dO721CDznsZHNIQ44fNEeErjr6y8qm0fgDsz9wMDklxNNlek4jHLUZRLiUohPHnHYD
p+Ja9/0+B6aMQcfeNZOvjvA52BrPDttdzoA3dRK7+67CSq0xnIejeWEe6R0hNPbZgJmmqz77eO5w
oTgPRjPE/FiysY7KklOkXxJUAXcUV+7daw4qQYnSPQZtRmDXPEvC1Gs29n9+o2IeLQCVyb5SNR7p
kgdHSTOWQjV3vPnVDjP7pAruY137HAv7VjG0BHHmLJdfl2QDpyDGBxpspAqCpdQSvnVG+dWUiX1a
pe6xHoJ0lyTGpYej3Tq5PJA6rzZetpjAbf6mpkeyt1KbIFLgYy+cukcWnnsm7uxxMjaRmbKjdV9z
HNmAEFQ3Q3YBP1OfwhjPyIX0unUoG2EcuyoMT7UTqoPRfhsdh9468LpVBjuOQ2B99sfJ30aJR8MJ
kXWSP7yQhIg7Tj3+Eycrhy7OCk8kmzdmoZ3YOXy/soT+JsMFiAde8WZa1rSgg706Z++p216gUWAQ
GoZpXRjso9jLPFlVke3zgFpk4JB43HT4i90Qlmu0xxupnZ1pO8/DiLky6I2HXK0gKDxYvoXVrR1g
q0ANodngbM4t/qQZxzeP1xfTnRi1u/ou9NJvQJHWjU80nSDzzjDZK4Oo7DgfgCH1ZFIek27cSci0
N6apnr0Bp0tnTT9D/t5UY/Zo2+hHwQtj/3BrJ9iwe9TjpBMYRCbf3qX6kiEcY2HyhvVoFIeOVhWl
R+sUe+2XVVnYdtgyzba3a23/GofWB8alJu+cg+zM95YZ4LHw8bhPs0dEqYv3+Eln1YRwBQSpUOsz
YCJBzK3dtc1Elw8BWmJ+9KKH9k9pVMHdGYxR8EGwp/cb4s1Ztx2YjIV+eHIbH1WvmdAH7HZbOJN5
o+Ecr8N2qYMTw6UdcSnjEaCKT0H4iLL41marv2rrhjbWtGPVbspjITcO+R45wcGZHOt7GMGRp0C8
tzWTEa5L96QMCk3QpnFWCqu6DHxW7FD7VrbxZnZR1TO6/pqxoHoaGXqVWgHWFhnqi9dk5FMFNRx9
R9mXShDjkwJXBshGDKScgCsua5QXkKtzegWEAyyq+Kk46xJUog/Zg1VrpOOlfNYo6sNYYT+tXwJD
ghbQ6bUJUnAZ0YetDSotHAg1SBvUrHrPumVBKxiFzPaZ+3obT+WRLPBP2XI5oPKfJOaBlVMPZP1R
zmFl4nqb1jMdDTeypGETtGlVuY+VCdVbA/dJFKqXLalIcWT3OcFv6QVPuUA0Z5tnyU3GMQ7C7sZo
5wWWznOhYM9Ckrzg/BHJbz8GnYutVMePY5h1m0QI3qD6LXGTdyoyfpr2IGveOWspGvQgayjnXiOo
rOo+/Sy0ddePdGvm+JJSNcCMNQ5eq/ahmX/70AXHYsw3KXZzlTcrM8YiKtkpI7ViGulb8yAXnDWH
qpMZG9cSzA3TnoXw/BT15aOvAdGwwm9j9jdsjh64R9qwvM+j/se1s5htpfsa9uMZu/CNZERRx+UD
A6ZjZBtfkRJAQFNSp0l8NP2ObjWW+bClKNLcNFYFn71ntCqkuNat25CKY8XtJf06xesc1L8w9/zE
c/MMUGozwweJ/eGlUe4+yMdfsH9JK9XTnRGJL2OsHuchW/Vx9N2b1oM3UwoR9AdYpu89wiMKG/Mj
Z6ng6tLP0Sixyg7jtwXaUdkttw/vAweVs7QZm3JMOAQRnQpOaD0L1wHfkhzCCDwhGMy6bN+Lynka
OAUMRbxNWcxT+rkaSnZECEgYSkyWgeLFv80fu9dQJgRvKKUvSYn8YpgCc3kA4Rmjc+vBNIA78uK4
2B1j1Tx4nELMvuKffKOicK9ZT375xRj4qg8y+y4qgXxf32EW4cFqYpfHhcRNJae7oq2+WlvSFjvR
uYQLNR7zl9EJiedYAS3n7Mtaas+nIv2ZJGgaxRWeLqcbP9tPFNta/nethnfZO9TbWOwfi5w+wZJC
7bk8GeKaYjw2qpecv71I2mvANYXxLasi9CeE8nngjU2UTYEPIrPNHyCY49o9Sc4mEhvXI4UzSixc
Vd1QWd6xt9aO8ZhrTkHwdl8S8QyJBoYB84+CL4cWv2pzw2IYOv4uZcIxKgmea0NOFIXP79rPaMdW
Yj6IGCx/wrQlGPTvJhfn1vEmbs/g0OFqtNsuXgudm3dV8TMxB3NzKKFCi13e+cbe7R6qOZMHOB+a
GQepBWjBcljeke6hCcaUYp5eYSuDr5Y0mlM53cazovMmii5Zr9iYMszJyWYAtmXptRxkW5EPu7o3
xcHSWAZmNX5RC/ORV1DWIn3ydJStOIWTaM2wXE710WB4eiJ8k+q9LKt+15tUBVeEyeKsIWVQM5aS
kKtbA8CmbcaEXAOeeH7DGbPWC+lo6hhVqWK6BXuzsVOKxaKMnFVqOavGoy9UWgKYCcUfYZlRYJTH
n64GNzbS5bPKgmhlcOnfOGNCUsTDRGlHjns7UoRJIR+QU+BbTsaAn16AyGcP1JEm6J3nkEBSNUAh
sz7z9FelevHsaxSCugGvAPT81Ex4lWaqITBMhPk2DcnYGXiHrI6ooIps9hgWc0khN+CtKHvsAXM3
dvQwx13BuFy2FH4x/KyinpN6iEFbaX1Twwmv+7o7O3Ctf5klRW7DXPg85QAROhofuzEV66Hvnyab
XLxhPMylqHgZGElg+6MsDBtFkgeLsDOQuAEyF5UJzsm2kniMO0rK2oROAYc8pVD5y8QUrg7DJ3jf
GEnj6DVZkjHOIC89i1ZgVfYOB8PVrOSTpfFw276myaqGJBqFePfb3nkoG+ClE46ubZf0X7UOn1qX
tA+OJdadkLlqYdcbs2keoVqTG2wDyPRI9vkNh0l8XPCTfCZAN3HJEwIY0bytZ+5O8I/4liQGWSF0
cJUQkx0IgDdTSKCI6+C2Dmb6zsmQJ2CS+L3833lMw1rOWuXOVr7pK3evqwVNGr/Wk1FeJQxfq+Yy
bHNgpym5P5Mqct2TXAvMFza4KPKll4D80BU7kPRXVxg2ZPTnMPGqQxJwCHOCTMAonD8aJ8OcmYri
3JMty9LqOVNesxUOwrczwbLKYYsbmfosuzllAEiVVC9wBJdTurNTvm3Sc96u+hem/fTkdj9xMx1H
kX1j8lk3dkEYzXDfpZtf5jDcuNDBqyVfHffzW95gnXOD/HH0+KXMe9/D/ADklR3vwH74w/aGRz9n
hBFYA5Qch4FCiOEJ5lK15VSBnQJL4EjtXzfwUofArOrJJFkcbQE+ItSPzd7yOm58wyDGPBGzVjAx
HxUjnYgKqxsv5gBn2sRuBoXxwXtshKKsgnt3nIMNY0w6fmJQStzjQWPj+ZshdAQJAwV0iIeppiEo
8JilN2b6ucDfExn+zqZvZ6rvPFMR5yuR/URUPtjRxgIE7oRyl03xuczqj3pouWLTd4ftrjuOtxEl
N8x/V/iEJoZhHgZp0V+T5WwAA4vtzF2bvQJCx5mW4EAPzOpnTuH16oxTCuMusUvM7t4eh1fUxU3W
gBywPSr8ut8zL0nvyB9/TOu1WfJdBprAufYiQdgdV02SfcPRHMPgvpjccWXR5OgFw61NN5KsF35B
797XNMHODfXHIY4tl1RS1HzASd7URfPCLo9en84/d6N3Z7ikPmpOrTemlT71XftWOuq4fK/aSe7y
Qp7Yse5a8VaRO0Kx4LBFYJJna0Szh8LPF2aXysvfAiwvg+mSO2qoxtq5c/9mQ9fknQyGdG3TFOrE
CjOaxz6F1UdsJiL8NkvkzcjOBI7VJmWRwo7EltiEp1HMHHXK6U6ULJVRZj360/wUNfnbyKCjBcQ8
ev0toKITRPznVD7xqq25Sw+RCfQMPaQeg4tDA/byfnUGA90svvAjzxiAzMK9V23zMZRMtWhrWOgG
nLXHgawGqUBDYZwZ9nShxTd2inGuzngySmbrpagrxvTVvZt2r5CKeLkbngD2A6RYolzA/10IJKQA
a9BRyNnvsSOW8F513wT3ueWeK5oOa3/aujrd5WyLb4bKeQHuvIWxflQ0H1V1J7ATGU9jXsPrG+7j
mEmV4QWINbqOd2kav4zG+I2qiI0MfnjZhlfRJQ+UW4AJT/v92NYnmaIbNIYEIagIb/XyUtkhXGf9
XaQIrroi2jBGL8yeNSth3d94NpY71yQ/f1byg8HWKZ16G5gjQ+s+3psBlaiDDVEdbz19vCyPsruG
7rhpuUYMa7qLpLWLYn3oYv1kx2y8DbGd22mXNOVe0QnlJFQouqguIMVUOaIqWWvlK7qjne5RMQRu
Dc60Qb7D9YhuE5i3dhFtsih/XC781og/i5SpB8+0oj9DqVz1olrDHnpLE33C53umsmDTtP4zQvsb
0FCY6+OJEzbLVWW+wlUDnTH9zgVxmjFr7idu+RvLDXlz+sEA6J6f2HrcVr082CZF5Y0Fwl892Uwf
SvYvRWYDR4/OeVx+Il+/N6NPSzwBbG1nO2/4lUsCx8iekh7imo2LwYrqt8bXbDXfXSafJ9t/bjRz
d4YR3zmx5ylxN6CtDm5bvaBjfszsFTv1YTrqXs7N76TSz3mebBMnuUdzxm1MkJ/0nb90xebxxex3
RlE9UXEC25FbOUi/bBMd2BWPMPwpf+5+MYbZL/j9LvmsDQry0uY946438vK20/GbXS6mTugGgOjW
feLtkyy7zkiwokD7Dm0Sv+Qb0UxXfhYctUf2y2sOvkvCTFjXgvdE+P43vytEFb3STb0rsmcTJc3l
+VlZ2TUen9CXftTkn6vQPjdp8pHS+Bh68T7V4W00j2cfM6Iw8rtZyFMtyp+IwECd9CfH6N4EN5UL
Jc2Fm7yO0EwT8z5tovc8s49pDaku5oDbsZhwg706hkP1R7Q2GTaWXkUJZHnWi3O7R0wx2+Ei5vIy
2NjzZ0ErqcX4meelHx4bBeTHGp4YLj3WPFNuZhSRwoKXAzK/Lbi0WT0dOigmn9szs6+0nBzUQ+4M
sEFXmG4DSsrbk1ssp6+aFiC6qryLMxGd6R3ML0GOlXK5WCAoXlV4tVS91SWm1oj5FesMVQFeUxP6
zxlaYRVWmVgykMRLAIfdhBfZp/ugzZ8sarP7hQRROFRGFxX50PKSwmrpvEcRDwdnEpgTmPCH9psz
5WKXjYyAvOnRc5dpzED2yamppZd38WRfA6P6giW2D8Ep6my+VaiozTyfs6T5yLroocieAqjNN6BZ
Xyf/QwVgU53xF0Q/lBTLPrdN8qBW/jw+D1b1OXTbHmTC0DRvWk7veMw3WRK8aJ9bDm5hKilJnezo
TjIFRxbZlSZ2PcNmOyVqctMtiU08oInnEdppUTbwxUQYJYaAWVyGGJ3QD6/nnSK1sWLFAOrI2zQQ
jPRGF2idobF0W/m2Ypu1yuWjRfZh3XvWM+rWXUDOC3fAkTPOPpLpi+y57Yc55LtT5MX4oaTxN7dq
Lj8GT468suf9mfh3ZfmbgKaA0bq4VfZE8wLRrHuaf16boX50HWcbsI1AHWBcrldFCQQjLrcUGTGg
doKNa8nfy89NJvfepMZAV/pOW8yFaxurzvIDM2k9eplDAFYHt2PYPZAuPXLs2CsdPdsZ5UJ98eKt
agipjgVbSY2Sc4juyfL7J0OjPy+fNGbVa+eFHPeiH7vRLQgAl4Byed/prQcMd1inRf7oYymhkg7o
d/BlN4pArnAezHnmSR6sZw5wN6oATC4pJASO/yLmbhc7Dc78ZtdE/sqVDEWMmiE3m50WyzAD5iYx
7sjykJCYeByMw772COQqyiZMeVBDc5kM726iqyDU7S6exUG+UbwGJfepJ/Q7RtPe97uLjN7DZZQ5
FD+U430xbT24ORqoJrEbel9V8IxEsw9V+qOkf6e0oijTBVsFSpmepgeVxZuh0wc/Z4KDL5QfQAKx
SddUJ13YNyU7RnirbvI+ctS0tYNCnqaE5ZKBlzLpJPljuTSee8baQ1ZdxS0u6B7bAApUvsIyzN42
s9+XJTNsxjc3q3KSk/SZGs3F9emwDWKzOibFPiA4q3BN3DmT3rfsJ45Yav/0NP7P/4th8FdRTjWX
ePsf/sF/fPjvT9x4RfZvy9f8838ulsN/fnQX/WIDV/xu/8vP2v0U58/sp/nPn/S378xP/+u3W3+2
n3/7YPOncfO++6mnh58GAvr/MToun/nf/cd/+fnv2D8tGfjeny/Vf7xSy0/46yuXP+F//Q/mLX8z
ff71BX+ZPgPzD8vxPNZHzJ3/dHwG7h+4OV3LRbsPPNt13H84PqX4wzFdy/ek8IOlSeCfVQLS/IPu
woA6U7oHJDNF9//F8WnRa/B3x6cZcKPBecU7GpjQRIX4u+OTOX6LuSPyj5VIXslqwAfT7GJyY9VV
QUH7DWBUXC23vtHcNhEQVF06oAkm+5Me6WhjVJzo6IkEvE3fXel/6KX/TqxjTmnP0QzQukx/wzaM
9tNSmOcB86A/T1Kk1+FVpF2Ebj1Byd5Y+uJUmvjOekz+3fCMgEJENU/qLc0ET7ZpivvJA6HWYHkv
h/wYhbhV3NwYQMMrnF+D/yhLyjHrFh55Ag0rrP3bsCbuWtMQ6CxdgWLhJjtKtsyclk0cq31pedEh
T2jMTlP3VXMzXQoWNWwgNGDH4Xx2PGsduxgOVSnFfZW7P/ju4DXo/idyWvABtXMbBe14kD6ZgaX3
0EsZkAgFhVcWwjhJnCsI1+9DJIwzBox1D3l55Qw0x+fW+JwQ7WTBv7Nll32JAG9aE+3DYp7uR5Wb
B6trDyjhFV75ZF6rwsbDQLs7TWnmNuwZudWUO/oVLY8pMwFM4tjUNnkk41UVjIhFGE7F5ESnuvQo
/KO4+YYbfz7RkbyX6WFqwzXZxGY3OvtAk5WgRA0QDA2Uvp6+3KWTclraKb2lp5JSoLNkAd2NVFiO
VFly7mBTicLcKYDNqSZzrZzvaum/bJYmTLV0YuK2ABiClLOblsbMIrm2S4Nm59Klac0P3dKt2RSb
eCm0xALN4SLyTnR82zaFiME4+BsP3OdNKeVvIQhAqaE95UZ9G49GcEvoZ+u+MP8IdxwI79KRveSc
6i85VD0nWfMol2bQlopQ6RRUgjnRuI+KH5Zn2CYhiYEEJ9COidt77tE1Gi2toz31o1auHDyz9DxS
wQppIUw3sWD0PS5awOw0YhuR/et7Ck4LGpo8SSTCxOZouRFHtgUXjRgbrZOlFbVd+lH/N3tn0hy5
kW3pv9JWe8gwD4vaxDyQTJKZzGkDY06YAYcDjunXv89BlUJSVz971bs2a5kEIcAgGYwBuH7vOd8R
RvDk6cTUQcMevIQU1dAfvgK4n06l298XydJgiAP93Yz9uWLU5AVJdF0AwMzQ9Jom/tQw4Uu65MnP
KSkj8F4gswveYMfWcneeCD97hoMuVYb4Jgk6rLgASzk49wOuubvc+uXKqWTcoeK9V+O6lEYM8aYG
kBQQr+ZbI4Y87C7QB0zqAqHOIkJx0/eY3qHZb+nPuthqKpSLzXdjotSOhupLMvdoucDqMkZ1iLKK
tjYC8wfTjgkMFCzpszbWEkVgHBWhs72F/tUz3o0VKboVcbqMsOY8NXGimzuFpKkuXXJ3LYrW0PdH
Rof+wRcM+ikni60bQm6yEnLPCuB+/dx5Jw855hTAY/QHcn5VmRD6VyYwvorPfelCzh1wpZAOPH/N
4OeQcoyhGa+mHDlxWfPsU2oz1kGH7XW4J9qYd01ef7UWL0NrC54qreBU2Ha5N5vuqbSXX25sEptZ
XZMMNgMRz7vMM3+yIEEaYBBQje5pF8/tacqr7zzuEJJFcEY8CeKo7cDuII706FaBl1m2DX39XaO6
9NhnXyYgC0XcGchliE4elnA/melLxUl7489UBF7J5LDsmdTIDm/7s2yQri+xKnaePxUPxnPSwsKv
6+yMSuKd242kQnn+9yFNUf8Q0LyP/bY+eAq/51wo+9zh0t/2JV05BEeyg5kelYWgMc4Su4dOp7kO
o2+EMJre+ZEkI46Q0i2JHeZWxQX6aSM9RC2hhX31WSyyOHChYjqXs0jSsne3Xe46G7ZY2SwLOLUf
KJQZLhUMGe0kOdDJQL3ry69ohMeNO/FXtj392G4JPlU/UQMwJ6/lcpZQNMFLU1jS+o4yKkmV1d+b
KSIILygeCFaamX30xs4c6LcCCctSHjKLafgxsgHPX9lQNGxPHJTxc8FjdchobSI4NQGijT/JkCKK
dmJ2wgAj+cg199BjAFtkxCqutySkm/kuR7NxLOvqG6lpL4aJInkEYZ54WHASG7aVMXxqJ7U3TCKx
rTxmXWgF+5p0x7TskvdkhT23Q+0dlsmRe8f1iv2gWnAS6YAIBMI/KnXyChpQG0FH5wO46PBxdpBB
qBxnbGczox9nhqydIFs07tzqAeEMiS42uYxuh+QsCaCA0zB6jAvZoyZu76y44+3jga9Y8mB+JGGT
KIaZiWYGy6RvaL0gvo8uocsiGb10D7SBiC47AtEctAYhfhE975ShmbsIkgzVmcVMxbAtxKvf0dmv
U53l0uX9ZcC+76P5fHB80e4GH/CNgN2exSPXhBBlY2SUL+EcMhYYWvIDAfqFSZfuA7yTm26eBnRs
AHF9m+DTfuF5kwstDxJyygcitTj5xv1h9OV9pgRNtsS9OlJKOtPdnU/GOoI59DhjiSYscR4WEY0X
GzEUyUhgj7Iq2dvZaYgDSMVGb+2niKUtV/b2Mo3wpAXYFKoW4OykB0zAXLkiL2Cxm/QpMwNAVDRT
CqNtr0FfneAEjLSqMMuFMoiOlmJoU+JViWrstWRD9Gcv5QKc0aggEJY3Qog9MrXDeyVc+yTfGxkG
49RBBT5nyYc4SMWOK3x79GMxbMcUKY5UUFpwzpaeb915MbMBxhjePemaLi/9AaXZdEdSODmUg3dW
BX1Kf4TuzqOs3nUZZUBUeDsDYkNSGghD0+Rs9iG2GsMnMoAO/J3qUKIgCyEegOiXdmpBSmoOwsqy
hqCfq/c99KsA3R7yysBa4JtKQLHJ7O1i4WvZA6suyfjqomT4w+5nfLv2mblXe1mPrnuu5lAHREcE
pp5IdwM9+ni5hIqEi7ZBRGFHBsQe27cRcBG9XvE2u/jC+ZoXrInzmsWwgwxMchI7mZAKVnHNullK
lvSgtV9R2sBG9YbvxhKD/l5R4GalX+3SpGmrmRDoEdQp9jANTwQBuGkCzDSL6HOqoiZYgJjXvgvB
WLRu72BHCbgOFB52SEPbLxNj3lt9/62nBmfeiWBifZATXnI+jn6/xRzkXibl4REcCnhG3YusfLzv
nQmUTb7EhY4pV2V7Cb1QXJjM3uXNDIpA30pEeEeoA7wa5OAQxlR7WfdsCIhve+vNdVO5lFwiAzxg
jRJ7Apvuj73Zdgw6FHs5xBnsPPjtTfTs6KEcUvviPHA+YfyJDBb92bbOgaU2Hi3Envr1YLmCNhAP
d4Q8eERbx7gobi7YA37fOCO4/M3ttp+kAdAp/9OkCRmu5lgMIsFjFOuP/ZTRupWsZbi2ShSQspbH
zmi54yA5tu7ilcq2BVngxCfDTjetT9ZgsYbWzPVhoFuyXXdLryPtc2G8ub6sheavh57CM/S2XQ9Y
bvO4YDTa1vb0JUHCTJ3JZt27bZwoE5eVae+a1c4neQ+GMDwPOxjExRnICfD0Zr0p5+KnKbp2fztU
CLjgbqSos7SBZH0uvPVpWZ+rzqbXRzDhwf5Ah3y5pJ50L/Hi+ptwQcuoMju9rptO73Xhr1bV+SYd
GwLXTZekkIQ1SlO3w2VCMRNS7KCXCIbLbRPJYryYZdAcimh5qQxhXESaGti39Hsu4/PZosRbDAUf
WG9IomfG6Hc/S2TX5nYZ2+WYgm1f4fExKQ+XdbPC49/2aheVPa5Xdz8Z/ZdeCzHXTWDVnC5Dvz1Q
OHLuw3PKWR34XN7yl/qZeoilTGiRLwpRYCef0XfNh/WLg/6wO0iqt3072YjFFuBGSocCoKKnINdn
jzcsvf5t656F+uF3GejQJx+zcESJpV+j9bVYX6ihcKqDX+s5G+nLmzjnlNOC7ce45h/XV+Zv799u
JNmKoSyuiD/e2AE2Ycrms61aWDjrG3nirIGiZW67k6QgCNcnhOv470/V+iyRnDTASWRocWY58fYU
rH/l+ve6JD1fbn85p+36EMr0XBESKwZJcjFakAaBwSadavcU9NaTxYo4cDFDebak9tYjUXNxv3Q6
ShSb177vc0idzYtRMxnPQ/KR7WWhOxX2PwnuDEOkFVM5zhhaCk6wYQJNqi5RnsiI0d0MVPG2mSJJ
Y8nKrp2HGNMt1R6tG7il5mQGzbRFBPA8YEgEBnyPlv7BTuJH6bN2M1Iu9K66JIhENobtn93OfW76
5j1xMFwxAS25i03QHMW7VYFCjur7abjP6/q7FVgfzcQixdbAPT2O2afK/Jijqd+UoficDPVnO6A9
lzt8BKwqf5Ap89bGnZ5MYIJNmx/GCahYMjKgxV1DaeGQVMbKU1K9M07vDipglmIusEaSUp3GeKb0
CYYPubDFNZH9fe+M4Skp05fWmgMEZ/nedAtra5IscrZMrq+JiaEnDOojggnwfBMJneGH3KnMLY2I
a/jNoE+wnysEMyocnz1MZuMcDpfOde9L+X2yn8LlWZRAneLUAHdaFXepN31jQULTzjAeDJWgEHAR
TRELx2gJXzojDQAxMcHIiTR4xeT7PPHe1eXjHBY/YBEs2qjBCbRMXjtFsWLMcB5MVdyF2Fe2jBdP
HnqrUJ6JAju2NkNlK/Qbnq7+sQiICE4nVGZuVe7jsbpXDUl2zBLvzeljHEBt6RP/fqbI6KXkI2GB
xYE0kVIz7wIhXhBN7y2HoAqgQxLrGfTpviHlSPOMXjtv+ND54deBJ2FJAU6pEflb5HvvZVlcwsp8
bksUa8Aa9kIu3wubNfWQM5TLx+7JjQPGkOiUyQan+11CVpuc3TTYGHjRMScRDrTK+ymlI3fKIR/X
TgMAceqxEjjKmsPiTlfcPEc+8L+6rIeJjkJnR4pZYU/eXZsTVeU1UE9Sd2u1WbDP0ehuhNnhjDPo
8MO6wRZP6+/bYhfPpGwRSlv49yXuAihs9R3chJNTz5e+mq8FPBM03slmcKfvtbIeyCl5WWTwvrCi
L5Gv4i2kpu3SLN7Z1N1Y0YLMErBSTUA0xYhER8qj9NXnpqmeeZQba4jmTWLl4bEGTBa7ZXmYnJqY
YZAtdEo0i4+Ve5BhwOBlSMbHqXQpHIu9ecKwTL9m8AOgwRCEmRRgZAER7FTRYzZ1n5c5BnmNsCtm
0CETxiNjB/PZRlmH5UdtF4lUs58YX6EDz46EDn+RNfmUsdVwKTgrFj1B0wWHOPRZ3LbDqwmqUZqG
2ns2tJl+4XTgK4sczbJ/VB1u6lgnwGkOVUKtjCv56tfWhy6sB+yxTNRT2MC5jabEQbPDr2fuxYhy
K6thvBKEO+9gZZxmIuBRsvTTVo5mewwH0jnz+lfZetl28MVnXJ+ETgwRPk7rZ4+tjXC94UFQYm3g
pnRA0jHUKgFNPRkA57mo2ovseS7S+aqqAUgJA8NiokdUpdHJLHxoH4FxycfWuDPt5C41Ub8no5k/
CoW9J8JjjQCAWQczrwZcCzAGoJslQdQQHn5RWQA6VkO75TMa2Il1maqPuHieWBcvd5YLaD7CJ2P4
6hduGDj/LQ0J6bxOnjSPizS/1FnekBjiXlWAvYYEtM0UknqlnB9uKYP9ki/TPsQXRvThdnLhqzvh
vcckaYoxwQH+saFHtpso52czdUVWGtcvWTY/djXd2KpwCMbuXetCAfuRqwYmiJhG4FzfEQXJUi0Y
75gDPoOT+uabTn1vwz5Do2X4D33pvTMj1F+lgRgsq5gD9cOJSQOIx5S2QF85kF7CX/jxQQX7Wlpm
4DTKg6zcVp4FyUZ87uhY33Fa22UTr6aXyF+0PeaDnMTOQW19MuP4fcs56FJH7a+0xMEJCGNTVfJn
SheFKe2vMEe9ZdR3oVn2+8Qtn4gtLHaIgdBcVeZdLxnItARYuzQQOJEdqjXpp/+shvAnl/Rh60xM
MyPPvViVec7zH4Xnz/txIVrRH7k25tRkynUI90ZB3/eHvHMpZbmk8UHqGHcXjNsCCAPE+oFiHIzk
UsW7JowerUHh5jM4y1DVgmY3R5vTYIg0djG+BQoli5hDgHI60U9mz7Lwqge/HlFtVD6gGTXiuOGC
WAboKNH/9aFA/+SOzLXdvUSCFCORcd2vcgpq6kw1MqrG8br8lCEf+cqKDlGDr8eBBsVQE+FJD2/R
pn8OVERd2ib90phMfhimRy0xR8MIq2Xp5qfYi/1NUmXLnkx1kmoydCqu845JG5aXFiF2AeO1QVRz
GGz/uctFgAsIT0rrnRynHe8MP/yWRh4CHMEF163gNmHYK8jmRscU0CzlhJao4RH131ZJcRoz5l92
NT3MCYNch3d1tozIV8b5znVQiBqzrQ7ppYAAh5i4vGacJfBd4Rq2SnhJS5N8yrx91XewxxXDVmxd
rmc9J7z1S+vglMHBQ8pQOMWHRt13xP1tBiYJu1KlEc4YmzVTRDRitdCB8+0Nlqoj3JPscR7Qty7m
hTYZIRBABLam55HGIv2njBzztJrVrnQ/FfS3N51Oj1o3weBv26KG816LDy4nNigzIJY2QQ/fOac5
JFTS7OkFZ8ccov6cFVz8EWtNsbjGo2seg9hmUKd8fTKcToZT3nOZ2xapih7AzPibcqrf58O3rL/G
duvte0oiCJ2xt40d50Vinw0EkLE+KF6jGO4nswh5msvhy2JN36ib9lZSfjWLcTPCHXyKMdIhJrC3
MnvCRxjvu2D8MaXumU7lnVGFLgpOzc1yXz0PvXtP+iAL5fNisrzK+vKncjE1tVAi+67feU7+Tdju
t4WOx070Bu5Zl6Wm4l0Xhsa9nQFJIBAVoZGCb8xrwmm4gHQYJKz3sZTwcqYu0MhmO0KU2tAyfXYI
j9vKtsJQ4OyRJJ9jvF+4GPP2sCy6lTRWHzFzN+gFOgxpwG59p0LQ7qnrPBFAnfruu8BKybMNcwPV
R+TvOiQK7/qSOOgCKQKrAYbLA0lukyzau9RH5GlWAlFI2h0y77Uehnpnmt9b0UMd4XWsRGoflA/F
X5jR6yiw0eTIX5Bj2KT28hFHZakb5lhC7oL2AYN/DQCk+VCVgWR9NRMsZTndpZ9Ls9wILCyX9bbZ
Jj2tJlZdH8sOeYhc+whVlqvLevu2yUTK6cLjTG/UwWWaQYSn1uigvDbTHf747oJavIP3qNdsIe83
wP8XqX9RPdVPzESmAwUPv0Efum0G6H5kNIRY0vUvzSev7E4D4+eLSewjfpyQVsZelBGJzwEJ93i6
mQb3NZqHOly8bZ4NXFcaZukUiNoEyNQB9xwbHsAdzLn6uB43/S+57c7nrPJHnFZ4/kJFIbhgFNmN
SSMvEJ8UAzcmI+vNwO9xlzW4bWiWtZdMNzlSs63ECdfPJmmJDWbcheu5Rr0f6IaIpzd0bv68KXsz
2y32ApleL+xdvZLHI/Rs9SWVWlZ+8FDRHLwpHi/rphX1dFmQ7QBEME6xXjjnOcmzqd6se7djjTk+
4o5jbBYA5671CjyJZ/hbPui9t9u3g7UkKcwrwTDmIy/t0u9l4YsTbj91WSaRcnWPGRZJL1ebRvb9
pdTtrLYOAVe1OezrMofMophuGTnf5xtBdxHt0l3WPVffXPf0PVo77E9OBAq7g8yw6dPH0Ak07l+B
ZHNUHl5MG6hB7kt3S8FmX1anvNB7Q95CcWHyOXShdYmxOlfol4muDWTxbj2WJ5w51z0LFuHGVD4N
zlr9tBxn2uMcp5owUnJh4oHwx/bbemM97PY1RnVeMSinRF3ojfxj7283KXi7fSGA/q+Pz2gmh7fs
zur4g03VOG+b9TCG8hjTypPqFq/asEwoyBzKHywsYZwP9INdH3FBkbANwBQB4uIxuvNiIcVis95c
N37bg+uWz4XgSkzMNUbZ+u33/+lB6CfJD70A05p+HOtXSPkmc4ySOR3R7MXhB7eVwNxnsVWpSFhz
bRoke1XCYmUJMKpmKVlcmCYRNweYySYHX36CeEi4D+D5gDM2tLQxVNOujfs7yyYsFyP0azGV36iB
tqUzj2SUVv7OarKfnle/ND3vEkS327SxWjKbTcWkBwXXUvB0TXVzpcxnLWEwPByyrtpbNCoOzuxe
e1Y0/VR7x2Lgx0kj3f0ykeG6y3GJMTiAsLnS9JUcOcvMesG9+xP/AV3wIew2Sa6te6CTmZTyzh2C
S6LzZ4PBfG8YQNhbH07y/xeN/I9EI75lW/+daOT6Wnev3T9+F5Kcf/zzH9bbt/xLNuL+BncVt5gZ
ei5SWgtWl3aC/fMfwG/s30zPRf8cuiFlo4do43dYGPoQU/8T+HbkRHyFx9Ax1En/+Q/H/y2KzNAK
aZ74oeW71n8kHTHN/106EhFeHDoQppzQ9v2/wcIYz4QlxYd/teIYm05p3o34Hu+CfuSEzAkpMTP/
WM/iaM2qHa6Z7oq7OAVL+EGc91UQphYlK6QuP4M9qo8V+j7r3qAvIbebqDK2Qy+90/rFOv6axa44
j7ojbemO9Lrn6D2pkHDB9b0dvn1tPVayjC4oYP71XX3TcQJyiqsMdGppSjF3yAjw8kiHqIzsy1A1
FjYwfM+tcV5YUF0Kk1GB40t8Pl3Kz1LasV/bQwYrvUlxRbbiJCOzJCfF/FAn03SyXGM3pkZ6Le1s
2vu+/2voVXsMrCF172TVnUIlYXhXKLDXTRdzImNy9ollDghXZ+JTavJ8n8E9rc8jy8KDgYfsaK0p
rfoSyu9j4PDXmxPDlQVa7L5bpndBSbC9lxJFXS7qfi1TLKLthI8CZL2KrpvSY1VaM7DfuNCCy1hn
bMH72uY2aOp1YyxcizfrLsMZcSr5m5sqYUg0ZPQz/3gY62NZ9ANa99YNj6M/dOZIPBgX91ZHz942
6zGkpbuJsd6phht0oukMs5mpTk4X029gYSIGxNe2dzEWbdD/UvKuV9F1YzIjBn+sBegsovpKaFRL
aRyWIX0/aVRBM3nZZTFxJsmJZjZtaLoM85jSe48zCXBfkBW4IP5BZknPEV74MWSEs1YAWeUcmJk0
p+ldYgzRhQF4zooNPFCtiGtwGhQVZjfAlDNJIwUwZlU4FOolQoci4Kg2LSk4tR4fAVxQW9Fa36Im
vMv1mCPWIbLrxlaVeTLDYbveypomPIQqvc/pI9O/1OOTdRNn/9prZm8g/+KZ+QPMYuZyPp+qbCHt
GA20H54dHVWvDmEaZ6c64J0ZgVmK4qajQ1ei9NVl6CgiZJQNMuy1IE1D7AO9Hf2KWsLoSCenBbDo
C+/bvUWVYJRd7+l2P6fuS4yYuDOd05C7Mc+uenJpdB0sYBh75JDfjc4B0VBK9A44a4i7ozBrkZxc
VLXMO51jTamei10VS1Sk+unw55DPUqtXauvT4BWWOJhCPP/tb6/1DDNhAXDsY4kLWJNBMDFyEtCb
dW/9bHqopH//mDIYpAKqvZMKtpUeCbiZ8UMOJBUbFXNlrDN2Tyk+dpGE94I4Fac4qyqAp/slRsBS
GmA+0wEZj69ShqNKfIAmRmreEPiXQA4vpeGThqii9JDWLYb/DJbidJhstPBdP+qxG1MSMLCd2fpn
W4+XFj3w8I2ByFM7AV0czoRW8CYHS6WZr2ENISCeiTXAuIqrIU8lzilvPAWMtqSeCbquTV5TzZkC
iY28iGqy6GInr9UfiwdbRuXBmJJvycwbtBki0K29z4Acx18xZCy1AKNTwHTesS+no6UHko7erEX8
urceC0dr2Bd+/n399IeoWi5tW3A2YGWPdsqH3ZCKgSYK+kbeExSvrWMxmbLcgeE5qS1vDwmj+6kd
YPPp9dN6KIigMbsGqgscz5Zea6wLDqYMhBzhkcpxH9Sia05B65FJUfNyru+Ft11Xz7OVP5wiPVK0
CiJvakyphRP3lyIC1Z3Y9JgXelCoS9wdkGKh4bsThebwkEJvOtgmHIcisfA3hdj+hM0SVj+zYAhm
176OmQZse8mLbz8twGWyhqlGT8NxZ5YQCdclzHp+Q1t1neBqvZ2Xw5SVdczkfhPIrD6ZljCORTI+
GWgvgA3hYBHiPmvIjxGZcrdVjCmWkgAKoGwKbSVIdnSMYANpZqTto3XU0e230HZ44Ajyjf5UqYiQ
nYaXw4oY9qV09C/rzdhWP1qzUWSWCbGd9a/qs5TTXuD8BJxpQX2syuuYmsUVxT/9jgsQFEQSAP9o
yenddRPc9uwuR07EaRPfqreFwAllaM6Y4rkUugm97LNjEyG3mGV1nS1VXdXoQ+kxGlr+vTdi0IWV
Vs+se6dW5ee4YqqAzoBg2jjNL+TyLbS7L6bJGTbhXXRwi+q57gjj7B3WSZCqGcWf5FLax6ph0eXk
XXMOmJxEtr4WrMdQzNi7qATyW42c52lbzgDbvHNQaxh2O0QWwoE2PcaRYBQzBufML7HYm9NpHKfl
Qpb8Zpzpwg6xG6NknQlpc7xkHxbWOSSpnkI7Obbc68rkabgC2Ny0076I8O5NIj5AQTLM7fpKVRJ2
z7q3blIKoaMTTCxqt1VP4wwQ4vMEDCH33Yc+G5KTal2sLz3ChAt9cDJKxsu6qUORHxxRf1Q6aiLT
ZU+pC5h1U+u9UFT5GdApDWMdYfH2hQiOfI1Iq/wpp/FdFQgMelbG+QsGWGHjYOmk9Yx1HvdwMLza
TMikItkAC9enLGle547izRklGRqGInt5Npn7Moacg/ekKujwW8fcdXNwyWKxj6fxY4lDF2qzyonw
+zQX8BlwFGktIM7PFAEcgs5LYXB+SR3ykbz2Ey7BD0U8FZvU6JajVp16pdh39MNHPoy0GrL7Pvbw
jOIrUAwKjiU5FVsvA9phZXf9uMwn33EOYnZ+oc54aGbGNFBL99NAGgDSy+WjjBIC1YC14sNkeiLb
j/4AlDQrPwb9VD0wOcPvYpDaBD/C0wS4agkeusK8M7NmOCCR/xrgvGeqFu0d6qc93GeSgurqlAfL
gMQEEDYVI4gXptRl0Pe7Zip3yOP1deBVNF2yNURLXkNj43dv99ZpKnr7sU39l4oJFL85SCvxLs7o
sHm9vvpEXFqWgdzweKIp5KKBpFyFRVQM3Q6VaorLvvqQ2VGxExkO1gnAxceOa1I4mL/o4BJqXRrf
e9Px4Q1iT5O5v4kXnwzlmOpv8n9YA/9HsvzBoiULlmRIjolg+FMPKJ0XioxoWvx9tWT7pumPyQDo
KrSS6yTOcU6eQpkwYMlMMvo65/M8j9YToFIw3TihJuLZfLtM6Od9bb0mBY3P3HLOgK4GHbSFIHhn
kw5xdseZpzeKX8MG1ExPOz4IMMJiayh3ziMz6Py5yDCy206JdK8Kzk5IDCeStn4/Ydf1Peh2U34/
+QxaERnjefEIHEDM/GK3LW66eQFoiGcfxgLpykTgkh1tb5vadw4lsMl0ASyVpYAjmGllWc4lD8Zn
HUiLthA5loSSEDVrDF9DRSZlhP9/9LT+wX8eGdSc3Cb8UswVKWKeSyQ6YR7dvQ8HQZs10AJPzXiv
kFDWSLpo71ob0wl7aMXRlxJzhhHxSIcPKnkqfJQ7GkHLmY5ZTCptZqnpi8uQoRSdeVpYhAJCbh57
h8YPhK95447cfZogrnkYaQP+GxGfacyWJ1LCIvLgBcWD2IHouus9sMpOB1ZAoDB3sAOfGnt4mpMU
qeHMlFbaHpmz0Y8ukZwIXSQTbhMUR3+IV5KOv2vG0xT774a8ifgUK/SnlQuPhXl8D4PuKBRWHRUV
cLC8YzmDrkSUOe9SZATJiFMbEeZYDe8Zc/wwDHEUFn+42YX0+GFgRc2nZKq/JaniYY+0YZiyRBvF
C7Oxg/RbE0wmTQn1xTLd8pvV+68DYWgjy2X0euqzjGjp+gE9lr5GLpF4wY72XToTvGmhkCeId6ro
tPmsmWa9XBumPAeeOEqWWJ4gLHW9w22z3ul2s16/c5XHrQf/9uX/y2NVJu8jQ2R6ftU7VEdraJGj
r7jWpKVs6+11k+n1zu3muAYbrbd9asYDGut7DJ7yUixUKOseqCFxTvB20qG8NyrWDOvhdVPpe93u
eju27vl+R/X2f/zy7cfkjff7L5vfFwNl9+0HAfpLACCYxA7zqG53/NMvuP2coYh1uej60CjWh7Z+
qaFyPsZlf2boF+0XAcRVX+MyXcYrcmx2hSTspFxX2+vBdXO7z+1YM+vV/e323+4TDGSJ1iieSC6A
rKF//m1zuy8yQyrM2+31Pql+SLdjcC1zLLHrPf/tI1ORg+wtrImOvv24MiQjphjzJ+FKPPrNGDxa
zIMPtUW3fOhof9w2vq661pvtPENEjxHc4img1hqEbqPcvv52+99/zf3jp6z3LyTGdEBLrGXdXUxN
zqMjfSIbTOYD61K4ZPY3vlt3FzdgUTG1huY+UxtqQdW6d9tkWjh4u2kioi85mZ5uh9a9Ghvr1u+m
EW/EX75h/f5/d4xPTEbn9Y973+5jRtGTILnrYBqOdUmrgY2sfxqglfdKGOHxP29h/s9MbVjj+Pfv
lra/uOP+H/K96eyC8L9rYb7XjcX/tXstmv4v/rffv/FfjUz/N5c2JZflyPE8F9/anxqZ7m8mBjeU
7wAh/+qB836LXNcEhBjadAoC508eOPs3N/Rsn94/KSkmQQr/USPTCXSj8i0eQbddPTPiZ+Ags2jA
RjpqAbPfn1MPIrOr+5ju3jU3sngnUqrZWutplI2yZkJi02mtjYHoBlLLvDWR4eRajlMZj+UcB6g8
zJmBsdy4WrtjaxWPdZpRkmllDx/ux4Txs1b80LO8xJJ0RYQtdPVQBRlaH9QgFEq1YmiK6HLROtgI
xEQdoiKG/MeE8SB1ef2AivDYIj+ytA7J1IokB2kS5TYDBsRKpgzeR1HzArfvYUTMBOYAtAHyJoXM
yaXYDJE9Rcif6KagQkqDe4oKJA0MFBqkUo7WTJFEqRVULVKqQmuqbK2uElpn1SO4kgivSq3AQuMn
OszuYaXn7UaN2KM8moi2suZQI+FakHKpiQrELrvzMIUS69qvMeXOSPkE8HH3RbEOH1Xx0QiAatUO
f7OHaKwYO4D+Cc0oBQszSuzvi+XusRnRVWttJGdIz5Cg0UfRUnHq8hyNbiiNrz1yNdHWrz2EcGwj
3ZyfLa1qs7W+DbXH3pjki2X6gKpJsF+QNnoEAWwxbOEE45oZoJazpo8m4rlBq+gM5HQei4Oy4Fno
oNTAmh4e6RQ0lLqo8ESWngrz7CPO68HBhQsBGRayvQXmA2GwyF4MO3sFtUEQlFb5UVgjBX0sEP+x
oH7vqgRrU5bSKBJI67JMEnBj7myHvCeSBbn0ICeMV10hAkOJ0NBYFYdaexgtz2X2LPzv5uTfj6Ic
Lz1Pwiya6ZlB+imfh2IfEUaXXQ0hiblX8QdvWh5TXms7zprjmA1nzywKDCgtukitkITMvZdaM5ki
nkQmFp5S5JREOImrQGDZhG63J2fqxJy/OAxahekhx+y0LnPQCs05tz5VJRI/31n5hMWdr/WcltwK
5J2d1nl6XfrgDBbhqFoDmiIGrULxudDq0Nr86AbFJ1GIcgvZeqAGtD4WCEpnlIzIS21kpqHWm7Za
eWr59BCZjAskqc3oPy9VeG5Slzg9MTJxZEGqVawOdajvgeerHwIjyXYWcldywaZtS36r1sF6jlR7
k+6y0xTXfhqtrdM7xf1tw1DCRaTNn1hpnW2nFbeQjebPwDm7DakhMaJcVTgwfLVOdykJiJjb6kUI
XqJVy4uo10Lc22qVb5/CW6/BOe8EcVT14DyV/eCC8KPXkCETbrVeuEY4HCEgjr0eAKOetDpaYrx2
DNe92zGjtVgwvS3z17X+2hhY9zrdItAnY5Lnws+/f1GHUbalVjyrNZjybd9YhLerFMu6t9vrnd++
o8KD7gqz3yETUZhmeuvEG/PtViF5mvZWls87x25IM2ahwKtTMVisPTQAbkdDPVTZ98AEzyKU2cpT
l4C0nkGgVXWKHyOOTmmuKRcgMPsL7ef+kjAaeNsbHUHProAN98eh9R4sWh6yKQsOt/vD8Pj9O2eu
JZgzkZQYDaMFbH3iIpzlyHrePsrMxtOwHjP1F9a7rJs6weuZsObR33T7zvVeWVDwXbjPak5u1mU9
9vaT+vXnrQeGLH9OokEeQsm7G/cS6Vsw8gpcuB/GyrjO81GMRf4K7iaA98fpJnS+gAuKF0Woe5uF
R6wx7SOTGCq8fnKv8M6PisH2dRyaD+MMFwp5rH3yrfphFbQDR6bQJ/bgnBMmDm4ArvfyiqXsmXQS
+GHgsQSYDAfhsTe1OQPqGD7xPHyoMgM509DQEAgWA5x6GV6YebUnus4vnY6ZCBzzjjwzoj5Qiu3L
DBFQ2l/VAu8IZS99afi8y2dAFWBPjC+LEzKwNiSZi1PePzRFdy5ss7mIpXttOwvJaQ3aopqbb3j8
WI2jAz2lOLdesijeVn5QnHqyIvYUbNXZCP+LuvPYjhvLsugXoRreTCMQCE9PitIES6JIeODBm6/v
jcesZHa2WVXDHhQKETQpBtx9956zT/S9nvt33GXtg62G1Z0+IHyFOkp7s39a0MOflqq868OJnKup
q8BaZbtijh+KNA4DpSVEW8R2iipKfR06YB1ZVLs0f3ngtiROxr97PF83enyP+1MEY8GKvkL7f9JK
oNBz2dd+GHWZzwqUy1iMmyEiDcWc6BLa5JBI10tqrTGvDcE5mKfXltuAlp0JAi5ltThIbLfcECpz
izl4DKgmitOEoSyjpdfizCY8EbLSYIVcIi1XpOMguchTQsK9la6zjj6Wnm68NSFHkfYVuZEOl9Rb
T8av17NQdVbhhN1P8BS3uhz8rRvaXS4DBc7Q5tNkMbX4PBWlPIrVgfE3z5Z8r/nzC84iXpQSdDZ+
FJwy63hiLnm6b+Zy3CXUCsxVnZCFk6Zv5VdNUZE5phsTHc1kjf1EPizKOTnix61PcmNpBtNguStt
UK5hfbPRI6CoW/vLVAW6ORBGtOqqgN90J7iBHJg/X2ox5E9Mi0Tg4pqmh7+OrD53AZogQ5JKqpER
Q5qJt0/biQ3WZp2scUbyMeRhyTA2n535MC7uVhpdqplMHi8d0EOtx3WRdpB43aXLY+9rLCbyKMfp
4vMJi8OwLv++jnK/rh2lvUnuyS/kWIlA8QKCXlsQsoUgN/JE+Hop95a6n7edwC0jjztMKRIH1k2y
ngbyPVE4VC9kiOKZtetneexNbWFVJHcxIrIbKe0r4Fdrx7hNHNXkV7uqxUI1BMwflehX5Oe4fkTS
KQQeIdv1JYZZ+VJu5Ocdpa22t6buIJ0vX5u/WWLkF+R7i/29rlL4BN2aVCw/U+npkXvkJWCrQyu8
lefb1+brHPw6EZ0cQicX1n5QVCw+Ue7eZiXLO3ddbsrNpwNLjsjk6zERgvtT/T6uy9LPY/d5japV
zChivTwJQePWlhGY9eeBcyKFBuf/dAwRc1PBOz0yRXobg7xmP6/cz31cGG9OSn6gPDBfh0gesb+9
55TesK1zPOtfV6u99nRseezk1Sy/oitxuKtpMGpSAicv3qblE5Cv29ThuktgJxwp++g5ryMZecnI
Syle5XVy7+s9LdL2TqtDe13leUQ8UUeXyDfbaS/Ng+Y60pNf+/yGdcRVRV0BKap3fPCAiI+UuD05
f+797T2lqSNfoXbfmHL0nrBygHiRQDSLF6JNk2WvyxvHn+660ltFHl7zQx5Caaf7OqKYHLmnydci
Ke1Di/JTXoLykqzaOFZ3UaRxp7Qydwdek6BOaTX8vM/eeGOdfl6SQFMMqEoprMb1urRbGEcaUIqd
vDht2X+RPyQM7Z6omQZ7Gwf6s9f31fsLXZ75REOjqs56mLTeekEiN6dglEf6L69b1wYmurpO4UFz
zn0e4fUwi1XVoMo3i6Fj4oepS/3z9mx51B/ypdyTG3nzlu+FFXzisvYOX7fLPFzo+Mg75+cuv/97
6dHJ3YKaCLz1IVOsf4w9ZwDXXfknTFIy8vk1UCjLTn7HpFEfHeSu/BJ12B8/K19GusrsUbeVX4PA
bvgr7ACpyMbjQNLcX1qS/+t7pULE1GdrU35P9JXP/rdfMbFWYcoQf8j3c/lzYaSeLctI9n/5sf/1
P/X1+7J4IWKtxcz71TnFO/nTGRk3yp+vJrzdbSV8rel+M7XicST7bbI19tUf+3qPlHEuNl1VArXR
ST8e83Oh9MXesNdjIX8iko24r7bd//RrZO/uLz/jzc7OSo1Luf7xcWN807CJ7+R3ff66z+/97Oa5
fBqagQLl7w1B2fsbFnOjFpwoiokjDVwUT36hqSqe6Lgej60tZlgDVdkcBtJLP5WmSexSFpDrLhUH
2nqhTvLhLqS1squ07LQ8VmsxoEibpSwLYmQ3mygsXhvVRCu5XhFkC4WByzTxU6IhMBk0RRKWl5kk
WPLXuQKl+OJLi+HKO698DaVW43YBFTVZn7afG3nblruiMziF3Lm7J6QSAIDR/wZI0uykVELmuTnr
Y0G+ZEqDaCItn13HQNjIAs831zsPCUUlH1sI356/Rb4l/yC5wdho74md3XeeNYlDG6MCitcqIVkf
ja4HIdBbHbPRWlsoPBjWGAh2gcET1z6VMwO/ZMETtVYpUj4j91rkAHBt/GW9geLV/w5RwNz1NW3z
dt3IPc0afLIa+4NUF0zrt8q9BrxKo4XLgXkA/5D11p6NOqegVF3I1yMOicMMTdvsLLU6fKrAVs1c
oVsmd8nwtRsWhOFSNS1VV597qhWdYlLGCmMhr3H9O6VsQ+4RWOQFKWKwtLZg2OkrvI/rfP3D5QaJ
C+Dm0ML0uRYVEMz4u6X+vWItD0ggVhaS90JcYKuSA4VbENMB3C/5iOZM6rZmJbpjGDgF8sSR+oxP
zYbcDTudB7IJ9dKLlk9xHRYbemxSZ/eHro6wkJLwBKnu+9LycYx4Lny9qQ6x4verxkQ2ir82+Amc
/YLt7est2cfuItDLXRvSIjGtJpgUBV8FdcOwlhRy72sTrWdqp7Xf+iJyd/IX5fLZJXftqeCDNyEa
4IOzDp3JYuwcDlEP9QHxxkpFkJtanmpW7COWnLCqKRxg+QWlYhTgdvXPcFXUyLPN9QoM2vI1WSHs
xqRIcXCNn/qgn0spwZInn9x8WgiKMvqg2VfvdNqc/GpyzxbmoEep6/MiZJmIPDMW+6tkXr4GbDoe
MuEyCPinbr5y1+RJrQZjTunJu0mCvci1yjcpjYfE+IdoXr78b++lzVbxGEcX42XQy+q2Jl7kpg8b
lNH6jrqGRhGePbLcwmApxmTb2crjgG0eF0ToBDEyU5wQVbl3SpjkYinqYEYHs2tUd7nTigd0WM7B
9ISfi/pRtIt7RpX9tJhheGgToPidYX/XtTm+rAmfTbWodz2x8pc8OojQvVJup9d+Vo3zpAFzT3GO
6iuhW5u7XaKRmOjC/Kab++ISrHLMBoFQfnAeUrjPdGE6A2+RcwKGhYA6HcJDEy73GSbeQ9063RkN
+mUw7PAw1mu1MFqoByAqLbZyxdm7ZoGl9cF2QDYr6CYYs7cgCdv8pgw1ZUeQJViSmTParu3+2PX9
wYswkkW1Zd1EznJJk16hFTx/Gw3P2I6Y7rdAq0h9Vxjl6Jaq4QMdb+ls1ecmJeJC7vVZ/d4axRBY
dSsuBsYkilwkfZkyxTBIaiyjuIJJFmmGNUJOO5WRY22VELK/hY/tJs+xGGusxoMihaxlwmc2zOqQ
Qk89lCTJIHq75XY2Phl94gaznhdbEHQERJXquI9yAmpgM25j+Ba0QRCIWsAKt40zBbMR9RfdLdXt
IBiUG6aOP7lK8Aa67tUomzJwalIdYnozsMxyWoX3llCeclRie9eB3gTU67YwQMwm1dnw9HFHq3Xf
57Bg8b615I3HhW9M3g5Tw+9KIzh31jDWASWvQ+PJAnt8DUWSHkxrfp5UnUSfFB7V1JN9I2LwS2lP
QrwJJKYvtXzb0FmfU/WX3dLELYffkNq1jVhUOvzeYZmQKhp2fy3xuBIJMupBY6h0gvP0oba1Zk8C
XReEawhoaU3qPRCfTTOWub+ope4Xc1sHLk+KbQYBFQYC7DnPQmWC7WqqiUiyFNJ9FfJTHCsSWPlm
I8iKarlEc7RaBpIeV0AxHsVCwH2BC3YZScjID90A25QS9rIo6buqRfGmp+zbqlq5IjwBCjlFdTUM
JaXVxH8YBJCyyWctviE7A6Ft4hCgaFSQOHqGGYlbv3cQW7bEXHSbjAXmBuq632ctD3s8spupUzs6
EMU+MbruEAHVDklg9Y2KsKcw0XZG3Xo+mNVxW7bubagWZ0Aw2aXG9KJipj5m2E4E1OVtpRmd/+9P
7/6Fudy/NuD7fzS9Q+Dv/p+h5Wfgl/1bNv9XC4L8oT8md672Dw+qt255K2jyr2nl3j8sR3dwARuW
vfoPcBn8YUAwvH9opu5RaSIxsnVNxbbwZUCApIktwWKw+G/P7QwS0f86tTNdXQWe6RKzCBdR0/W/
2Q8M24hxz4bRaSQ4Ri6OMynftieFpM/wGnoRMseF7o9jPhUiR1blliSeTfeJkp9SZZyOZdcMYGtw
DatO2HHlVdNu6mgNgleC32gUaEUFdIh8jRLNiJpUOmsHpSL310lSHqpIjlk5Hcd6fG9Iy9X6hUHp
f/wTVfpHRvt/yWQ31f/+dzLhxAWiwkUiPF5nfPrX6eQEv8PKdNcGz7xo28rqginJisNXqUA3As2g
F7GC/7NujZjZwPNq4WovOXhhQkxC47RYKlKcBpsVgevJOW3QbtrhrvGM/kSd+0yAZ8sYq3osFfUX
SkTzTm7yIrY3tjepu9Aj/cWGGknyZKKsijdBfmuZspSz8UkEhPeNZyWvjjONpQP+5Xo3O9xGCTYY
z14LhHNKzJ+ZATioyWYPblrzJP1m9upA81gfnAq6Yn+azKRimmWtc1yU+6+3PadJN0sR4ejsDL+l
6X2Q8xG5iRPUjaHGU1LaR+RGukmMMLyfUNsGzFdQO2vox4IqNL5XB+Ho70MVZ9vZZPYmzXzRXL9W
auLt0tXVF/d8ZkSZhWTcqepJKBGkPBubb8Wc6vO5QRSdtY2sfHnT1rzerrrPMyJMlzEmCKXIH+x8
wGtRFeHJtA2xo6DEcbi+XDrV+8tGvqcIx2/N2TkIxiXcVds7brHeqeX0W43+JJlQ7KbIrjZVTms9
0xGBORrfvEGYHB2zxtmGvWeeaoBhMP3Zm1cBf/uNmnMIOgTWCMzBq0UlUrm8PoiIpLU/jBBrgddy
OfijMpErngAbNo3F45la/9QzOFxyAfC5+qGZona8tag6KSA80z3bwUYRD2InN8IGO2VEVXIeSAMl
gr7F0ir6F/mW3ETRxBeLRQk8y7hf1HXMmfck1cmNcD+0lR2Ul2D6IvOHyPIBGu/FtjipanVygHaS
UhcDIfRNosmo/a2N3iznxPD63VAb56ZqLjkVPaNe/Ydrf1f7NttNQCE2snCWLgaRaFjuDeWlUui3
itFOj50wMRQmOsAPGmgl9WkznOXig2IsARyx0rVa78Wz0yIIy1Q9tSyNumKxj6Dx4jMhl3YAheop
ShsUfVaObf0O2mlyapLsmvdFsmfJ48dT7R50zxqZL0YHh+DfDYlnGJNVj/80hlYPuD4RBkqXX3JV
aba0swhQa2Ds4oHqzZ7k2tCdN8nqVJFrR6nVn1S8vVqtw4rGZynXgQTcQItRmMfZFXkwiJ6l03LB
vABEtp92cc2apKPi6FjCnVKPS7QYkPOqFWHNpFe7fWoGpjchOGjPWU0kuC66lybpftpLrpym/jAt
Lhm87rQte2dA9k2+RJzUj5GY4ekbIJFMpJpj+VwXi+sLoTJYX82uNjoks3B3VjR6GzsX3w2CSQId
IT9a/3YfRnGzjRWjopMcHTiLPSLcNO54Wl2+QOUoginLl+MQvRFE4pzqdZN7D0gE5mNmLYL8z6qF
Cc6almdffTCLYRfWVr1fpuK+deh7FtjLMTuRblqUT03OBLuNoa501TzQmxcEFk6TtbU0wG2GyG+l
naVydePoRc+xwOc6AZazu+yDnBOi2lGsEe68y/ThPa3UANR7Grh6eqEDi8kk915jx6T9pGmBGuUv
2K4r8uwFWuew9gkGNRAtxuRoJiyt9dT+2bVg4XtBYmtcKzpak+xpXAuw2ngu9fy0zJjA8JLdVH29
YmDCd9TZZlT+CDtuvtjFPheJOVrxhA677RZgZ1V7Rzj1coo8pu0N6whANBDh2sZ+VeyFf6XOLMUx
O86HnuZwm4d+H9MZaKONrtttELX6S5goTHWd8MExXloNq++Qk2jgVfTHOCEeiJHne8nCozCtt/xj
dgLXO64ilrIKVF2v6Q8wDlTfg3rmMwyxbjS4tGZBOHlKgq0/5/7EwRmtzDok+Ka3vdXvyNm2t6W3
QEGY9UPtNATnAZI+l8YD0t6JlHr1WsTGd6JkUvAhpC+/23N8Y7qK5kdtimF2qo+eVlpX28IOUfRE
R3W98DMXW4zgJ4y5c240Q4lhIQP7DbOF0VrThFTe4JF1bEhgO4FKZ3q9V2fv15RWJINl4f0SNT0Q
YBX0gDXcCic6swg41rhMAnxWO9lxgJZYHgCjHpo5GDsxH9ICfL3mhbd5mGd+ldTfdELsSc9Fom3M
HuQrypd4aH45TYzjMDLmjUKBji0xZcGaDwuGevuQRoJGwzjvXLpoK59TI6N4uU4kjrKqyBrfqv3W
WMepguhQlLbcjxao3R3Wy8gTyTb3ajTavRkMS8E/Y1aeHYbe9A5oidjt+vU1B7jQT7pYtq6S+4r9
FoYR/y/gIDNvAEPL92sdQd/OAFgfmxnd+pUBaTHxdgjtwewJEqwuv7PMv4bjw8TFjJ+P6K7YDe9G
W68fbZFfCT/cdQB/YGiaa4KNEqy3ssDoqlsy8ornEra0nn2zPeajmY3pO9Etezc0zd3CNNevslO8
DOqmzKLrAoB4dLSC67y/V9Um3ys9udP98MPqyLvJ4WZFZkZ4R8JpiQoGjGzHWk94JClHDUzYftxV
HYefdaKxSzq7D2pIQqYKKame23X1ourf8urWih/CjoCPkVzdugSw1S5EPAK0zOBfgH5/zT1U2ibU
amAAhrnXZ9rPjuu8proHIKoftU1c2Nodri/9rojHvVmFr3Rf3L0Q41M9ghIAffGRM5io5qS94IsP
Uo+KjOnpmvdnx8i/rNlvndI+ppjz/PYDAAQEIvRfKTFInWtpx4hsvLJEE0DgQPWzag1CKLoBJ4Cd
eocJXxAjlhCCaE5eU6FQAvchBMUo6i6OV/MIeTL1AhGCKC7aVF9dsHQAZWuPbPAjpjBis7xx26rR
+GNWr+bozi9uVRzdiYSDjtC1xm45TwkKBfjknB2GJCi2f7eu2BbtUr5itETJT2fKNqtrl4NVLZUW
w13iMv/LjHnnObH902EwIzbOEiFlN/HbrjmDrJq3PXhgwaR0T/lH0DYTpcJig/qpuDqQ0Lv+tWqK
X67nxiTJ5PQqf3PQH2lh3mcWmXNeXtyZCq5Yuh1Bq5M3OHjmyoZ/bmWdFxEXk2v+NJcdl8L8a8ED
stGyeF9aRlADgIJNe+8s+u1SOtoamk6sekYnJyP9KQrLQ7UYtOKnlAWDG5L1QKwpI973SeyYcdv3
y+Tafl/qVwWDgGtDvK86kFpd7AV62P+YcpdaKnudc0EGE9F+KAm2sWlA+eyCjn+yD5sbSk/R3mlV
yCx9jCw/dxHsq0Lt96FyLHukJVWigzhtiKl0crjRelN96+bfCB8QnJX2zVx7zX4oIUKnff2s69PL
NDmvpQgfKz3X4a8Nv+jUOYGzFM3Bm15E6ewd9EUHYw4xUyjwgnom2WClnYbuFVdwYpSY7EjOMVqc
AquGfTOaWDco9EkHgs1ERA3ZGSQxQwrqbkCKHiKOclC6eRlkS+tHtbei5cXWstqzQVh2XYsbdKI7
mtQkKWnRsoMrejFLUu2nUi/PGlSX2HPfq/7n2OrPPG/2hgckwbb6D6EPx3qZOF+T0V6TZpojNeeH
0+djEBWA5UfwS4rtXb0qOivZPabp8YEUBMrCxvbLZHnQ9OQBA0y4sdWo82PrbSm/ix6tYRJSBoFX
4jwcL5ElHuIUK2WuEokHrJOO8lHFFMPRSL/VqrWp7GFEue0uxzIdcCgwMIk75pG9irgNvMocE1ky
aMuZ5764D7MbzTrWUZZeQDT9GrXsobENdV/kBis5i7idmSgvK7Pv9M4cd+NYcx+uiYOMqZ8QjgKw
io5TWtaHxcYFPDroIpaaQMQaAwfc26rfhFqabnEWMcKHH57hZpvzGl2pS+/aULXKT6JhZw9ejTs1
5aNWKSQjN32u8+resMbx2Gh3Y0Y93vA3W43h7M3SufEaE6tOZSFC1H8vNX7mCLce5F7EZAI/q53E
jKpxzxD7OgEx9PFnaUh42lenim6nlHOfpNoafOKuifmjp8IM1Ip7YccMAly598M0hH7FXwXYVcf3
5y1kONyWU/2iFxE4P0sBOBdZ3MkZ5fHEfO+Vw2ystinyIvY9gWul6LSth2yVlZ3yEJP1HdByc/eK
1xTB4uSCxp/5lNXrR8q90HaTbRvSHfMmwH1lC34oW3mZpX1LBGyynXJq4r4lX7uHpT31DWaWRP8Z
gTXeGZp+SwAhZVumnWvFes5t46o27luIG9RBbLW1c+4SZg5sPsveUo3+Gza175apcObECCC9at5G
6xS2pN4FmJkwRTn0UHgjg7BioaZIfe0qYG0Glskcbrg5LhGVY6S5vpt0N3lpUAoCOFGmj35OyKMA
LBXp2ovX0AOZ21Mfj2+iywW874NnmMneG62QKM1oixqMLms4rkWJZpqIdMmGbOOLV3hvFUISmr/2
tiJq06/6Y7/SVz0FH5bH7U/XjLODy1ND/pu385OiUHOAsvGT9miQE7wrCrvZN3lFVhjD2sye7xTA
dXQArJ3WgriNLaPGPWXv7WmxNi7397knBV2EUhOdmHhOgBYmaYLrNEkJnochHXprcpqFJMnNKOGd
NWHdsLJkl5EP3aFo2w8TuBbA9vcAsp9Lg4ChlPR2JJ4PohTvNHPfddYiZtHoO5VA5vnHMLXqBkEG
F/34I+/dxwS32KBkN3oKorvJVzxVhapNsX8gZd+oI3CCcnKIsAiV17xdDnDobpXcIdKnqR/5xZRN
xIvsWjd7VdtxJzLCEzAQT77qUuQR+xUHXQdao+q+J/lYHpn3nLSZXjCXcclSlxo6utgkVkEUmFdS
fHTTs5ajvS/6TZlXqNhxLKepvWXaQTpUTUSUyd1dGVhc4vtPOUvGEtKo41se9kzddlOsi2S/wup6
YnyaBvDcV1W6BRIHGC3Sg5v1f4hRvASv1oSAOC5FFnTWdzqInK4Tw5xZiE1PQTL3yzFW49dKIRHY
Uyrib2t3QxpJLvJiAwMEHdnE5UBZ0G+6HNAgWicu//WDRHb8zb0MYuHDcGwQo1hYLT0k2jojA95q
J24BxE4rnv7DXBj/hhnqmLESJ29U6xV79ZHH2SMqXBKx3lEnnusJng9Q7dCPTesOO0CFALdzN7a1
2BsdjiC1/UtaOUC6w2fPACg4ee4T2XfR1mhC8gcqgj7rdZ4QZohpVkt+nxOb7P6GPYdf+cEbiHhK
gS/NaOHqsbRJ4QYPVGbtqpQDOGyuoxN63Tphqy2NRx6Ob4mG16DSIUeYDoLzNtNZy/OciCZ4Iehp
STQYcfRnFRTONgwBrZkzfTd0v6ogJXKqbWIFeiMJzNRwtqMVRwQEeDsBzRZMq/jl6fzBSpw8kCOZ
gs4EIuSJ9BwDEdjPYUz7ROeBlL6IyHzJ0QhgPqgvYlTexrHlGdv9SAABJ8I5wCK8NhYDivnKPWTo
lUcLkzmBqcXTHN0KG4J00eHEHDy+bTzofXjTTCENuzEIUUb9IFfcGIIlm8cPSotYqR8gZhHxgSh9
i/HN2GJ03dSZC2pBMViHnBtsrTPReGQx5s+ThsrOZAjh8qDkqWdixOTYNZGR+x030QUW6iZhJZDX
pLy6zHn8MfygrhpuSm9+qLswOuRZmJ0KBhK1why+aQ+tV110k2o+rwY8EdryDLb6EZ/Zbeeaqh/b
8bswzb0NGQYnuPVg5fWLGZv3CG4Nq3+pLPO2xcLXIzaeqCmcKT+jYH8kEZRYGKr+uNAfiobYeELC
mWNCYI2cswcTu1m2RZnyYMjD7yGrG6VPaFVNZ4u8pSTu3rVmZNWiQgs3imNfMQRUult1vdaM6r1u
ym+Vw1piwcVqDd3bUinaJtWgFbIqv+v6VuwGjL1NqT+H2qNimwRhVMpH281Xl0AazkUgA5w9k58X
4D6jZnrLIPM5i0MyjSbFBj8nRYWy15KEqRfGLwq27Zhgx+7b6LW2kyNJTg6L6F7ddENyhy3fTu0P
fchu4MnRK9Oin7Hh3YWsOFd2n12aH4pSPFbr36yM3bNdpejNuZG76KbgReubliO1dVITtQ25aNDT
rkyttSkeg8FEq2NORxA01Y1Qr1OU6GCGxDGjTN2WjRsGTelpgaNOuNkVO8AbPgZTQ+OM/j4rEAJI
gbvg0m7nhBZi6i6nmUoSJOXG0uadnpA1HGedcowU7zFhrWDUKk/p9IVg0OUAr6TYJGDoUIMNW6xl
/XFqFqzHBDKQHaTeRqXYIs5DTW1WvtUBS3STeTvp0Rbdns6Tnky8aZVBhn3Xkiqufa9m4pwHkYEF
IYKU/Kn4kOgZ3XS1PYf2QsKkzQHFjPlWQJvdDD1ylMoq6UiyNrcLbDQA/6heVdZ0WHzqlyzQ8MOz
8Nb0QE3MF9eiolEG1d5OIr+pM4+oEGX5lQsEvYCl8UUOxCFqLCUCJMLIpWB6e0v2rU3BICrtQx3m
eDiKOH+ciDOYJpsQB3gAa/fpUFfVj6orniEkVkE8V79Nat2tcp/b8ZXMYj7pskn8uBumixs3v7s4
wgiwRrJW80QqvJE515Ain1oLsXrhTdjJc/PGXDgRane+KxZzOXsj6sJCT6+CaMquIXdEn3mGcAct
Ovc2jjOWGFjSNujUnX0l7GSXG9G4DRdtPjSHnKzVm2Tp6KVpxibuHRv+sHpQR+K1+gwMVf5hxACu
va5k1D/TqCTrLOPvBpHTdgN/JuqAcKbd7C0m8JWK2LE+9BczJzWBEI9NMaR3s+KFrECmpxExB0Cb
xGJOtOxC5h877nEklZf8nBhHPyrxCS32IPwp9Sa/cK1HTy/icxIZ5CCkJ9GV85kqmdvX3JOg5TS/
kmL6LWjLgLGzTo7I7/ISKtuwDCIQoWrtHWKRdmHq/IKdgNLdDV9K17gBzvFrovdzrskNYxRttME0
EnlMqucm1Iee272RbtymTUlgxvOE2vBEJ/4nqRvhZiAUfcvCEeCuW7ynswVK3KArpbusCMzQRQ4g
8vtW0czratk1aV8HWaqBZODs7aZcPIwNF/dkG8dkIC8e/ehLWCoJQIrpZ5fW9aUBXrFxI4C45mQV
vtMRbKGo6m08zsd5WpuVZs9gemN0yGuZxeM0J7JtYyDN3syzcZuQ7Lwv9dTjqnWmQ+/UlPsxo/2R
pJE0NeeHubpVhrjapqro75NS3SHaO/KYQHujHuPStEit/yBiHt6tF/5GMyr2abUwzICSmGjKxVGH
5Oy4rwYzkX2bUeI7Sr1c+9Z6HpmC33ripjQIp2ThjHd8r6qME4oow5JeMWoC74yODgOITQi1m6O9
zkPu35Z9oTW7Zrz2EM7U+rfTzw/RnD4AfL92i/1KbAlgm/4VMYa1r0eOqMMalCw5Em2S97orzHuh
988sl3FduB/DwoAS8//GEgmRDCzpJ9iwhI70FUJ6uA/K0j+YVXRH62jccyvcWADCHstBCQNrcZ9C
D+ONXlXjfTsm70lWohEgJMWbecQTVvwyJjENLy5JMkt+lhnZIOu00E/Gydolqvea2NWTBhDyNpwA
sUMP2vTGHL1GISsONTPvlxGaIau6gSEYHMQwSb4JpgRBNH+LFixWEU3URTjfe814aNPYjz0kBwb+
SfIzLeNKBdG71IZRiQQ1Kev7FEAra6BifU4MB9015+MwApejj5lbqbIVLirkOESsnGXxrtHx1Tta
fJ3G+WBZiLRc0dbbpFqyHYYF19cKCAiZhW0MBXOTjzejvnBN1jfWSYExuknDGuQ6zNuN7jgXcc0Y
Szy0BJ56Di1we11NxhlqnkiYW2CSLrkw7bup8O+MIVBUA7nitmpeIdyaPnqmtwLiRda78cEIqzM8
7FcT2SkWbvor5MVUSmZxT2zjg9nbdxZh0gyXyAzQtdRmkKcpJG5RlccklgGEWCDtQBCayUUIP8JK
K3YOMzutN2f6ddlNuBRvLK7iPaSuwLG9n5MgPkEXlU4rEYR3BHjVad7zcUh9JUkgyeke6hDFdG4s
Qh8Kw7wAl37IMhZ42Uy0LZferev1P6Ip3Q4tgUGz4n6ri+FnFY/xJWPa7aOSIvCsygICei9DUTfM
PXA4KZ060C+vblF01Lu6DWG62KpvYPkfjG4+CquqNgOBfhy86cmxfqDdvUkKEw+sofQnzUIcw6NE
z8o6cLwZj4lq2YeoYCxt4DiEYDUeuwVZVi6qx15JXkQ/HjxzNjc0FnN/ENwECtozab/27VeaCc58
M8hCxvX2VGb+94pW9bd4MPnptkdWBm4gQdR3U6hiPHedSQJe2ZPVQpi6GOtdmFWXYs38glPYHslB
0Hw9GR+g09jH7Ak28bJLwdvbI8gj0GJT0Klxz41K0e9nkDH27D1nxA8fiMnR/VoFkqDM1V5Hngco
LXmjbFj8zk2qre4Y91kdtj5EEmOTaFQggsC1TeoUD5lCMBuKmnoL6XyN6QIoBSDqdwS0mpgD5aHL
O4fPxYnunCwfd+6g0WxMwYrk0KpM+3ZJhL4tF+fBKngaoNK/MVkQctPut4PpOCe82W/lSKE+TXBz
Ql2PvmXdbdN/hNTm94teejetQrDkytNaED3MGdibXsfE6twD63g0BlLvupC23BgZ7W2var+Kec53
Sabctj1sFCr+i6LxeB7yLr7WIjsQSOer5li/NPayBXSt78dSg8aU7RvdueQDqqPee8/in6NDDqjK
1STM2thFgjjKCuPkmqLZa6O5n/WyAZVIHpebFs5eI700Ngk96KrU9U0EdmeXaPf+W7qIj7LpKZG7
fJs3xnfPqsrfhl2crGLXz80a8eykm9Ho986i1ftG4fYimvy8FJpPAFccLJbDoiik9B7nDZ+UywUQ
bgoUNFtlUW1/qECsNglCqnF8qEJuP90UbiJratH+oZMgZe6XM6MS7QaNqLR0uWYKCqpx9rIgmYeL
RdJSkE7Fpe8zgipYODDemBp/jpRjLvrhrGXLvu+t7NJPr03ZtkeV2ogMugQuTqxe0IVF26Kgr0cM
G1ZN0+3wEP4ne2ey3DaTZu176fWPCszDojckSJAiNY/WBiHbEuZ5xtX/T6ZcJZf766rufYfDCHAQ
RZEAMvN9z3mOErMkJX/EWZRXSsbQB4v11p6EL2ZavzPbUDZt+5YPNjgVkvfCHhY35E7otjkJfvps
BtDXGPwWrbg1xPzG7tFzdG2yq6fUubIplwOnY4E9Gvn1HK6EI4x90Jg7PbMP9NZ+pG1f7ZxWS+El
K5TEWH6gdI62GP8vnM48QlKn22CnpD2X+V3SrTfQnMdr0v0QEjp8nWmzfqddeQmcJ31fHfXIGo/B
LNotuId9Jjjd3YLiU607v7Ys53vaIQIY3Oxoq1V0ZZkDYx8hOiwZEUBnxl6lVHTJqLGh19Zf2zaK
1VXjlM6ayzbhd+pcKzrV9SkSWADrBryIMaUTJ1GMXd64IlauPtB1p2msU9UuiW6gztP5ilZ+89Ly
2iKy3u90Es369JzPWnbvgPVM5vwsN4qSFmfLQUJI1diPa46FDg0Hk1hAQlYGe8ijQkCOxHDRVizm
k0JP6By55EY6pJHkzrh3avs1Ifpm08YrilW14apJXxHVAJ2IrlExNFsvUV+ewOKQaRlH16WVFli0
+a5J+aBNCqgz6i10JKLTqdGvwrGsP2IUMJbrlhbhhecy4Vo8N+PK3M28clWeBtveeEmD2hMfQ1d7
ik+lDvTchdJR9ALZEDSWjTh1rHqSOBU8UMQcGk4232Q4FI25J8+kmsmtzqsg68ByopbcNUwDmcS9
z+VK35I65jQM487w6B7YJJ4SBWpVu1pbw128MEERofSmNp3QpayBV+JP0cf0CnfBHTB4qtbrqDBN
9ijc9SbFLwhLh3oeIbqKzmFFAE6dAQmx9aOH4fZKblQn3SXEEoxYT45mbS4U/WM1qOGqsxJFuUz/
s32OmVHZy4gVGFY/ync8sKUbXg1qZxDhMujnWMDNRIa7Qe7mtoQNjkpSiNoN72wULAXKsr2JRrhU
s31R2cyd5p4OyBId3LLU9xp6giVaT4SvPQnV71mPE9BcHdDCWM3fgASDxs9rwhDcaCFmFNycPqXP
FY3NJc/UXTPq53nmwlTVzVF5Sk20G7WC9pe683RIOgZ3YAicZMBQg1zDr9nVsJpmZt7RNMLw98b1
zsh7OAarcY6GDJpEsf7AIzno5lNtMK2tla1a4o1d7KE4p72L3YHvx8i8ILGL4sJMnJuINUKru83O
w3+8ReCuHDBZfBhZ8tNpVHffqHa3q53WxB1AMvBQmJwCa1UHK0dTpVvf88JDaEPk1qZEfqYqzrlr
kaIgTD66mU28SkJ1qfcuYYdG9ymNx5RYAqbFXBnzR7KMpyvEXzoZLLoVXdMJYUVXukfW/owyXPhp
wxIzGZVbBhKKhdWyrxx93nZFeqh1vvSO1QIpizTUkpYfway912d736/RzUCDjPLd0ilB1yAPLMGP
MYpdtRN0NWzLp2jVCYZiSBjwIvhtTA2l7mFOUe7OASgHyuLkxJPMvFNyI/ViOdIGpFnN9EChs7tv
q7soCVccXYl5UMki8pWl/Ga7D4ZGa0gds3NFWgL2MKob1NU9eH9GWbwWuc5qmxqQ1y93LPnDY5/S
jdE8BA5tqG9rAtvuHFdlrdQdqbYAZUcETqHCupgqj1I87QjWyLDQM3W5XmNQx2l+W3UlK6U5xjvC
2eqZBhXuqRvpgrLotdH7uaC7yDDf5qm6+Fref7MzVzmoFvOHIVGuG2siadTiursWlM1U195hxokf
RpuoFLdeb825S3aGEaLCrEYFQ3nH1G31TsWQhAdR8p7rFE5bb/70Ftb2uVcexqnSgtJsoUvny0Va
QonQUrimgi/riY3cMwXKs7djqAarCnVhDmmYanOHHRYJi9xINQbShBFbsjrThI7RGLXSBKUL/xAr
Dho+ScWENWY9hToML6mA0ZNlIR6Sj8tNNzfRvlfcR946LV8J8/VIi9yHWncjWbbyrohyNNzJ6YCw
XLlITIRDItzPzFeaVFwzKMRn/Z5Z526tUEoLX5D0EUnTUJxaKuswgxWfSHKQwQ5y80SKBlgXoT4r
lfTBaQcSb0abxE1xl+eBq/0/LfX/BOZuMGAABfqHcNd/699+gduv3or3//yP5wU6YRn9LqX+9TO/
pNSQ6kC2G5pr0l9gBSlwRn+nuWsaD8E5QsfsmoZj/UNLbVp/UzXDtD3+qYIBjzT4l5YazrvneQ4y
a9eA9u5q+v+GgSQkxL8DkFwVg4gphNm6ye8xeAu/S4y5vHRZiwjoymheuJI4XGUaZV/OG4tLcLH5
7ZP5C0mzYf+b3yYe//F2x+fXAcH/f01kiA4Gvy28XD6QmNpPFWhoalVkpKNG21jPIFmiSyOoHii6
mS/1LnmPAobmPdTFFqLSFnvPk3aefeeoMt6RobtZFRS3u+r0r98qqnTk6v/80Wiuy/emG4aJz9dS
/1CZL1qnod40tUsHdctG5neUIsTDm4wZJ6hCisdIQOq2xsm2McoHB8L5USECkrKpsP1Je5/cSyNW
3RHzCT/WSVBpzBKB30BasdzQ8U/3oam+SnMWzbn5gsv+RKg2a1p5XxmiXNDsBQ9LSi8jS1BmhQ1y
3tUltwnp9C/T5SeTvlyJ8DE1WgDSxZZ8GSzl7RFJ7Kf1slbHm1Iw7z+tbBZuloqqMq0vxNhfGyku
XZzUBspSkb0N3EFuijbUECJEh6+7Wk0g6laHLiwfkgcVF2+qxMIP1DT5XAZSFvvZiT7hbpYz6Yey
qbfS1/lp6fykYcs7pOVzRemxjXO8SpPbhoExjntGk9+tndLk6QnXqjR5du25oip+lPa6wohJIpVG
T7mRPjwNIR2tlmT+dHtKgagjnXZSRS9vV2bu7fI5fG6ot/QNwA1ppi1apAxUxy7VBB+svKtfFRx3
iEJtuEDJN4SmHdka2Yc7ps3OFrfkXXLzdVNr0hcLr/FGaXpyp4SvVQ5NaR/RHJN/ufxW3DY6Ox2a
4a+/Uu4Ry0WstdxV3azeF2t6//UX6tJgKG+TyUAxWMVLW0PaRf+KzZCEbg7Srz9W7mnwyA6cDkS8
/z2eSO4lTTUGo7ki6WLA8xzrSSqn8ySMjh2ZzaPekeStdIACBdQD4hPeRk/vI3TD1dPnTUOALZZA
wrIt4Vz9wmZjYNMPk9mh9eF+ecDwjSOC8jjmI0k++YwJCPOBiVzcKxu3oxI4R4pz0ZOJRr8feosS
N7gWDYEPnyaH3ajEDZmsCOEk/p+RfL6YTAehUrl+RknIw/YrbGJch9tCKON/O15rCWKQb6oTPP4u
bC/lu6n+Ob5A+l2/cg1C6UgH0wY5hIVV6HKpkHhqeVNuZvHA180/npKbdEHaDqS/RHkjN8WWWwja
ulW2TmB7VUAj9hfom5iBX/Bv+WR5E2kA0i0PfKZJMd3vcjGJM0Jd28nngKMA7pYPL18vL/d64iyQ
loyfz2rjjrNuJqisNfluJuQ0tNHYyD153yId6bR/aBKPkPLknatGk9dqvHz3+fBvz+zVd2VUimMq
rlk4BKFqir3ZTOv2Re4ueMiorIl75aZxrbeYIQP3gyB4fD0gf7r5uvPr1eRzQAtpm7xE2yA/eUCG
vz5v25xoeCr63SDc8g3jLMZ54aGnqcUlShPOelx5m0n+aRJ/Lv9eudGFK9/Dnv/5qGmvXO8+Ieif
jwtXf4K9n9ZXubMx/KPRQN/OifH5XPksebsS2M+vm3JP3vf5cr/9TCn4AwsgAo0CWWCAJvgN0v7H
y3y9tE7VWSiY+58gmIlp9PptLBgVrmAjgPJ5k7dScZcqjtdcsBTkfZMQG8m9r82f9xUSfMGyOVD4
NAoJcZDPKQE7LBJyIF75z9eTP/b1qpX8ua/bfz79L14iGsxY9fgYFn0kEEv/qLia4fdgwDXgjTi0
P6FPqS9myLpewkTkRtJiGqRDTq7ocx2MhDpb8HHouVbE5K0JUii1XzpSRklTkxvXUu9YGLR7STv6
2nzxkb7uKwHSIDmvd4sYXVVBRiq7FFGOWHiUU1+oZADqA4aYgdxbcXDLjS5c5183f7tPjHpS4opZ
SBz2sN13pQkeoZw6gkqWRt921npIp6YAC2we3XwgMbztX/k4xiM5QufUxoWR2A4aN8YWtRhJDxjv
zWszy7LP3ympKJ9gnMYkdWDOyDd1Z/RQicXH07bZjgRX58DKu9/pgj0mEUBj0dFHl7sSwiQ3Ld4R
HGXR6rtLRRNyCSli/5AfkGUoZXWoyno9dvqVhMHIT0kizTKnu069NaXcAciomKyPQXiYB/BGy+wC
E4sjpIsR9MoOcRoJ61oVXYhFVCpQF4JiI3k2olUjHMXhXVKNzV7eJw4HQzfzQzunvGHK2N5x0s+T
xhDSNQ5hs2F2a2veU89cF5NydpFMp6qFhIFixg6sKD42VqRfaAI1KzerOVyT7pgdxn45wNpzr2oX
a42+PjRFOJIiCz9oqu8SjQkOgSfI7xX4nWHp3KZmW2/1ftZ81YJLLTfiYnvhCVzU130q1eBtJgBC
sQh8kZvPI0DuJnbGJDibRiEZYZB1lCsndvSt2uGCagkUmkKU/44Owa9Hnj26U3RNQVDbWBOC1Fln
3moPzjUujTmoVYtFsFZoH92sFrsviphEEH3BaUp4D8FqE2pcmT/rWbspcxwprPhJFhR7TUqOg8Yy
mvBeTsKCv+AXVvq3257KxY4ekyRSe6xx5WOCczJalLGyf9wln/H5GgXtA742ETPRicCJTgxCjdjA
KYQ3JndhGlIXSUZ0mebAjEidPChK8ql1pv56vtwjlLS5kHtfD8jnff4IZu6fucA8yfucpvECt0V7
UZdkKYqNupZIVeRtDnaN5MuSMPeVvoi8z1FMHq7b87gg25V3yQdjTHtiatdf0PlDbNPw9vKhxS7h
qrt2Cl1E2tYNGEXzk9yNVO9IxucUTLasqAmwttm375EbQUKpmZlzQLV0LjRsCwaO+17c/Hrg6+Z0
DdzfQ/SR72iqjzSHFJ8DgPhDeiXueJUH2JN646RBeXd303P57mrF5QSwldEx6Hz7Ib9i2XGn4P2k
CO6PMBgw5s9A88mY2cDGa+yL1fSX9q6bzm1yJVZJKU3Hi2V8GvS3kWBTAv4QsWfICbMnM73W0qDA
qqScqvTaSYNe55wJHO3kUqxRQs7vc5leNTNdDnCqqDkJBjqh0iGVx7ZuIxXLrR8lxwzb+AKTFrII
f9feviBVeGsiMq+3KKMin2rph2BA9AHCdEd5bUkg4O+/p1NmIXim1EUBv8ieqdOjjsCK90huXvNd
UzYQB0b9YYh3cDBMwqo3WOTIXe2VPUR50wgclVb/kU5SlOyzHirptUv9/bFNbzr1e36p7uvNGY7A
m7tJr0QJcIMYfrteGBeg5l6Xc+enH8veeKOlNe4gHtyQSEQe+vzqBShWj/pPAFW76Zi9qH79hCXM
R6G2buJr4zAe+g0I3RtnZwNBvGHRSSfm6PrFpXaov4MrjfsrDQZGvcsoWpNSrxw7itZnY/TrYa8x
wyaeQtmE/ncE+dflEQHhA903c5fdKlfR+/Izfqo/qnNDHXljbdtd8VJaG5tl9mNf+taV/tC9mP57
f1hPx+E1PPKukmANki1vmDnpRXVzYcwHJ0A/sZg7NSJAgiELJufGCMpiZzcvfXpI4rsp2ukimWJv
Nwdg/Jq7yYugoGRJxLd9v9IA6bfqT7O6pYy+fIuqvaLubMNfkT8WuLW3+F8BHRhELJIyT3FgviBR
hhojfJta6zdq+9qezs6tx59VHrGL3dvzBSBJGr1HbfKV8FmEIUTBuuy4Qq4cHI8DLspzfPBudb+8
xKP8CsS0+6mfqZkX1A29AwTZevaXe1xacAH7+dB7uykEwImcH9HFpnwz6pO67r/hB0j12zI71NXV
tFd/1AoQk90uZiQV/7EdL9+dn4S7jRNW7hP+I0c9hUyFp61xrSEpf2qW7cl6oCKqnLR97VfP1s+Y
cbBLcaptvHN4B+LW+TaW2wXs86vX+woJFKQ3nEzzML4uD16NtPGgngFM3eav2rsgM7gb9TtasPyC
yHeOyuasgTEOxoCGOP7I6JgzRwHKO2/p7yUaK+WN/kwI7OhjNHSe7O/jbXHjvjTH+ZJ+FA2Aujxz
+ivj0Q396X60N7Qqh5/Rtn33OH20HQpYwtBmYvOocZoB75CXpzFNarh2aVwYt0CU5hlK4mHCgfSu
Xk5vyo/8xtyRb3GRPOgv0c/sgUYJwu1h2NobQpSusufmuTqptyh+oz1ctxOBErjSDoh/15f8aF49
LXfWvXIwbtL3stkgaaRgavnqR1L69sW8Jzyoh+gftI/ov2/1g3lSj6BS2yc99sc3Vsdgvv15Y+6U
F7XaOvvQJ3LGHx5o+3At1LasCtJlM+Y+EgDE1BmXbBYQt+NrcWyxPFM0tzdQiNVz5HNNfYYXi/j+
viJACHH8DhclImtWv9MGYOvePZS33jdwrU/4cf31kL0WgbVT6m3iXhsd7dUd1r0g96OLsttOPnQo
HIhnTrd0T5HugEndeuY4PENiJid3B5pp2nDm62mwXuHRcOe9Fcy3P8JDdGbleSgPxIMG4KvcG1TI
R/I5kCshSSYkDxqM6m3QJtzzmR77E6YQ3EHVFls7nSnEIhHSSZUc+KC+8V6IZ1rmDW3mxtjDyDM4
8jGtXDmHkNxyjkMyHDZDEO2ybROk36bLqn1k7YVah6To0ttbz9q4rTj2iq1xdv3o2JzDPeC6J5P3
HChQ0+dse+2QM31qkLwdUApN8K58ZxtRjiRnPd29L9fZ2Xszb7LH6DIK4u9IIKyrOS+m7dfwR2Qa
BR85RBpcNgpUBweKRxeq6bRBbIRXmguErxcrnFBwf02xNsK5gPACQfou0d0XO3WZWx9MG3OJUdeD
b4ioDgmdk3uRWJXIvcky+vLwueupibpL8/GUmV0aSBzdJ9ruv/9p4YzaNp3OoqS30OATJ571VXdy
nY+4Kp2coDBvwJ3x903aqgNYMnLR5J58oOvqV6VCkaw0brPxptaEprzu4yzTjx2VK3dSNHwyJldK
uUtqEeZri76aY5uovbuYCefUhHis3XHGTu+gxII8kHLdpQaBP4XbocNDDrLrJcuIXWo9ptNqWVAK
dSkVyb0+FouCr9stME7cYerJHs0c8rWIShMJbarYSPig3Pu6jybkFBTtcBOqo59oHPz2whfM8oRy
UlNqJBCmmoIn/FpyGIi3Zg5il9qRULwukLwwuekz66pZFG0vLftfG8nx+rqpTzGf0qheyyqbzKmQ
e23tcsn9utPEBUv/v40/KXQ2wkPVXM2DLAf3gq8n92QGZZLp6gF94laztftcNQDleZSmaEKDl6gZ
JogMhNFEGsHeNLgeD0+YjqbjhHZZgfsbfBWQVBe765LZ4mREo7RJCMO8IDKRPJ++Ff2+huU6cAp7
GBN/tkALy5sqgPctXfNbbwwfpK87LgRSIF61h7p1mz09gPmCPgAMMG02cE26hwi7E1gi03oulhoi
YT7j5JOdKzMzRjLF3Np3JQtTfHPePzZf940jfns9PMtIRm1scauaGDP9xWwe1K67clj1CPT7YRQ5
nLJEJ4gyW2scueqJcvJnNOxn8firmKzrGHYtsMyqUpE4L2KlywUm9dLEXFmb70uf4QWeUAXvMbU+
y5hruVFpz4KhGna42rVP/7X8guVGVlnlnttXiYj56yR6VlIFZWOPZq3GwqjxrG0tSMHL4lLkaUTR
+XOD/BdScMudEEr9wouZkuA2EFoSKnSywprq0PY+b7vqXOz+rxn3P2rGUQumEfbfN+Oe3tuiKvt/
asZ9/syvZpyj/c10BDUI+6JuwxUBX/SrGecYfzMN08FYZH4iivhNv8hGshvH3bTwHJUSOE2yvzfj
9L85II/o3lGe1lTLdP43zbg/2mPQPvDPeLQIDZqBRKDQKfy9PeZq44DY0LUOke39cAcUNMntqk3z
Jo0a49/14sSL/db5M12bBiOoKLqPnsrn8QdcKBzGRjeqKDwslDz2ujvoOPhngwPfSHYMTK36s+vU
I04EMk4uvZJZoIIlo6DZkYxoDxww1znq1HbqJn/qJ3AlS+SbGYkJbpk8Jq76UOemtbVt45TklkeA
AOpRPDhUkzOXSaDDfNRKzlXkHqZO1ZlULtVuVNqb346Av2g6OiLD5c8/1LKhKHl8Uw5f7z9/qrGd
k0+ByeiwRCbxwCj1jNTN/CGxQMbBXtfynFxB/Yep5h95YiAaam9Ucv62LKVZY9SwckhwjdXiozCL
c56Pk+9mITmtrbXDkFIgNUoAL9LG1CsWXW2hPWdDDKc04FpmHnXXOI6MtWh5TR2ugHHpRHBgUlon
KlEKIphe0dWKzkr6lNgkLuQywTcumdfUsYHwPo/9vNWQeTse79TkbfejYCo4Kn6vDGqOE/UvS4Mi
J46aQ+xqj2WyqHRAiHtyvfSQutA7YGlZ/EjyoaULUS/TzWjzBcRYjX2SNZb1nUbXTaZGH3amYyDN
knsI8+iMZlS9VedyNc++VQ2y1NAbCWUjgq2w88n/N9/VH+1oeVA6AiJmeaTxYD385+9KBUdvkI9J
RESsIExqwofUyFjqMG0t8YqVWUmPoWRlEJkpxsNGxSXXTpAWrUOnOJiLhx6zR8w02XC3Tharh9ah
LzfpSKaSCcJfae+sxn2ZOzvf6qZuI65Z0B2nYObtKGjrFrVgLnpXy632PKo5MLwo+bBSTwS10lJt
HCPepBXHfTOiJ5omMstM73seM6YabfOSx+XZpFW0URKmdG6CoNjKToVePw1TeUM+G0EDuHFwp54T
LXvtrPImRFi0Zw09TsdFt9EM5VfIJa8HvUcrCICsuDDUbkQ6Cp6WJ8A54FuEs0i91fVuVW1SyQiG
4oCz5NrzFgph+QPRRR9uSyWzse4KjyPm33xPf3FKuWjp6JC7pmP/CWDrTGNACDh5h8SoJ78VbFg3
spa9xoK41+97M3v5179QBjH9eRJjDTMs8p8Av4kkqd8vjdaodUWt8RuN2TjVtn2zujAyTXEy2OXw
DEP8ylAyASzEVrFwBCcV37BD9ibIe/fYJtFHp+2iJjqMw7d//d7+6pj1EGJwtCDU8CSt7jdRg651
0DWg+xwc/ex1FeZ2fBhbRjLCrS2gmgO+fyTY/05M8Re/1hTSDRwHSMgM8w95gtfquptPinsgZPhj
ttwHoA/qxq3Sj64Zwl00Zygt3Yd//bfS/fqvX70F249hUgxT/2WMSiNN9yZO3IPas6JLmI5P1G/i
KT+H6Am2Tk1zzRwzsCePYec8ZMLf18z0aipH/dA0VF6YmrYewxKnXXFJFt+pSbnIhGq2BAkvQ6AV
QnUq6GW6sMxQHcgsuY340YbVQfQU/q3kuWyV29Kk8odNZLs4AGmYLCOEzHqa9gBScMTv05qiV6ve
2ICWWO10A4X14ujZDACRcQI0ZG+q1wh06cYpI5al8dwIIQKlB7phttv+6NXHrM4oiA7TtRc2ITlV
1E/XxnntKV6QksU1OHMyP2s6UazMcL255sc8WCct1DM/xWXIencmPTgHo4zQmZXFIi48+byezYjB
QDXH7bzwtdXNXrHxvSYzWB2sMQ/GWD0OmnguQ+vGW5Y73FP5tsHitxkS78GMOPFCjw/XaowXe1k3
4BsYHRan20wNCnvd26tunB1a6s3VgGtzNgnXytviUxhGcl30Xv3F8IpOiDnTPw+wrsqahQNRd1z4
O9YfIWqhTmueDID5EJF+hPBjn5aIuMHOBUrYVSBVbpkDI5TU6kt60CxHeucSXjVqeQgVy2x6/rjL
R4oIsNnaTeiqB82dBkqD6QB9loGIucoW3ATlvwK+rjpE50rXHoe007YkRDXbfE8kqQ2xNC0xeo/e
piSjeaNYPxLcMrCeVlT4hb61aIf4Rd6rm8oBZ65hnjewdWYV4vu4WD6E/t3RE9U3Le97pR7beLrz
qqnZJ6MGgLXrAz0z28tqNX8i37e2Ybg8EPtM3cu1qHhiz8ywTa/3hhqfc6u8w/heUkRtCX7Bf7RB
7v3iCeqIbjp7qwDHmpOiCmJB8S1oltt1YIoVaQV2Do2Ch7bslbIcWKQqz7ZNZGsbL4FbGI/dWn0L
q4EybWfBc8NpDq7uPqXrDfFj29ghfMDQObt5VoO+V66aFf8qAeP+2Du3/F6QaA51zQFaS+EuRN1P
93hrD/qYgJEqEt/Opst2SQff5RNycj4q8wl/AHl4zXhXNtbH0iQVS/WawDfIV1rtpb4NbglbZ3wb
a5aNiqxHEkKKU+al9TZHY7adY+p+oc7ohLmfz8qHYIj2UaECbibrgPPQOyoRk686O85gNrcWP0sg
wfLG1MzdrB519p4sYGanrJ610Md4QAlXi2FcoPwhyW28phaS7Mc1KbdZ2iKVMqrj7BAvV6K/3FC0
wfTdmsl+SqmzGUZRw+pJ602U6ae2xC5Yi8HZSIqNm8c9gT0k6GZa8bJY6iYlDehpjfL71GpOCUZk
mqv6tgG4uEmJgwMmdsgbw+9D8oUcK4hNDoalNH3VgbJCLlzGYXdo0OhzdFfDVl+8Wy+yUZ8q433U
wVKqtfax4HTdjJpxG8NqOZKudtI6fX2j9UTXD2eRY9lBHZpPVmNdISTKdp0G3T2zKLGrjC7N3HAV
1CM9UOMJo9riW1XyWGbzKdVGSomVaoCMrB8BCVCZ90jo9uaK0OuB4JBCb+lnMpbGJILC8IDTjBmT
3M6EuTwp5dNCQX5cnesqqU9rbFwv40B6k/JWVDBVbRNxG/XsxNCZPc2QprRw/AYDnII13z9R6IQ7
IL8hoOmoj8xQLWYrFVk7+xKkAMp0YNQll1jYdaC8YVqlyW3qlpxP7nTXKZiIkM7C31L089qKRCON
s7rX0sOSIVlDG/vN4LTZ0L7e1EL3okzpZZamXKKLoGmqb61RdVC9yAfGyw3XJ6zDzZwbbx4F0nj4
2XC1OdKJwzc7d0FnhVd509yXrnW83U9efFkvQHVcpbxUZxoXKbloTvyUFeN7QxoyXPDwwJXtqpsx
STTf+mZ48Dr9NTMvqO7BJNQx33tVustQ0GFsLqFpO9NzDjZj6EMm3X1gZc0VWWYrHwIEzXQsyRXB
OFrHxWMrbBR67r1lLt13K5vvcw+4R+EYW9vAf+5UyOFyLvWl4urXfZuv/jKC84+yMAJCpQWKbmZ7
hPc+xvTzWIYPk1Ig6anWq1HYAmo9/5aWfDoxOn91Ks4F0mdgSDVS/ml6psFMXy5Vs9taQYTtVB0l
Rq25NSNb2VPh0bM0PigznQ8CjULWjTR9Fpt2h10zAuPr5DUf3amDCGOMd02sb1KTkxl7okc9pX90
vPJW6evrzOiJwHPxq0wDtAzX3TUdfLhudR4d1jdHOq3mpp4TrpFrhxkbvFLQuQP5Q3G+0zyz3Hhx
+hYmD22HymVauGjGdBoiFUSHYGUbAelqMQYxlNIIxua0tckHw8ea1GFPv8YD2oqPoh8b7PyO6ezG
waAg7NIamKbH2lssEPbE6Xgr5VjtmEwVw+2iBMnMd0WU5ncleeUsR12XAnGAf/00dN7trDFWo2B7
7Oo2MGfs3L1Ki/RWbckXs7siyETEpoGhHisQNsp6HPZqoZ5Vl5Uf88iNYg6w2VbjpfbMb6650WtU
sC5tvDwZaYLYJSl30Q/syWMe/ShMY94UjZJvmU09wi6GyZLTjq2t6QKEyrOqeD/CIoHjhmZ2CZWn
zBZqGCBPrPXHZlfN2WFQzZexXR5IBYZGRRZT6sygCZz8AOfEzyaWkVkOLtj5SFOhn3Fb3uhYPU/C
0AszejeV8RUOmpcweun0U14iUsAgjDPT8AIN+gSgKf0gf3ZakshPGN661dstc06n0GNqMIGz28bW
VoCqqP1Oz7GowreKixc+VSgdOIDH2mF9VIZ8D/sjPpReDi6Sx0uK4JQEP6zRFqSzbDpoi/ZcrTEN
YZhCekN3SjVR13ONoxahtnzB7mluvY9Z/LLVrTjVwHLGODfISYg2S4PMRGe5Rr8R38S3njo7Q+cL
2HPrRWlv00S9I/2h3SkOihIdecl2MrnEl21RfMsqJdAYc6clTQN7dGeS2nPQO572HqcqLvzlDYLp
zTQppLJTRTgq9fzSOzRtIICO5bj3Sux7laU8LotmHme13y0TvuCZCQ/MQtruDAO5Pzi0Q+qT3pdH
U6h2FVauJAOFtqUG+PFRKAthlNxYq9UDBYFx0FMhZrq64u/6JCUV20GKWGcKpziEGwJUES3ME1mO
cu9rE4kCRZFmg68OwMxmJ1wvRjcKljJ3A3KAa+IzUF3YDfPvHrXwMmcr9FKq12kBgMCDhSE+SyQV
PVK2ARlKg4DYdL1T5BZ0g/P+SsqJMgivrVsk+1IIbpNQZ+TA97mJnZg82FQLBkO/rC10uIBpykkH
1dPrl6lOKTYjiHPCiZtSv970kQ3/PmI2YoHFbxQgl6ren1Z33DcdKuVIyd7Bdd1Ma0Gn0i3fLS2/
dOLbOmHtsS7RDTbYS6ZJ8xYO4c1UdY9ll93Dm8GsUr2303xKcH1rrv7mDvareeGK5SckFuxN1Tvs
txu9V7eajummchwiGEifZZZxOQ424/rwOA/5O3Oo09iIaYpJXVtdGfoohrlqvWkXsIXKknEx7fkt
a1JYu9orXln3LSi68LpMxlDuRocWRWVrRbGxkNH3emlCCKRLVNfBLCSWUlZmE9W5s1DkyrSqfqSl
lfFFZ511igpOUfBcCbgUN7yQm3KC7Ksm2RXz7hA5AYcsBuTAzCcrkJmBrZp5gCAF5aRpq4c06390
PXMV+e3KPXmsJCuC92QJmWejfYuDUDQQpJZJ7rkiFlFr7GIX0zfpWu/B1gGSWMX6Xa8w9WV2fExa
9VuUUv2ZxvIJjmJQioKGmmYfJHE8sGAik7Eyt16Jca6PwDgNSbDYgLUHFX7szOhWqgUZv0MEGob6
TtQL/dTYD1tOgmNaMIlLKrwPeGWtrWn0WyC11s7S158m3RlZw+xT191gAfMiZM5upbFgS5BQtAPQ
XJaTkyp0CuulTbs45QGD6+ZuslmekOCH7zL9GE0KcpalvM8j5sq25Q/odQWgw4wHby2Y3DDFvIAm
tGkdGqnzsui7xv7IxLAuSn9ykRgCwaptEHpm0R/cytQgZ7LkXkdeW0uwopE5dqz1At2I+HVJaDxq
0G48DJOsXlzcoJS5lMJ7aNT8tVlX5rUZ/gE1T390YfZhzuvO6fOjPfP3pe1VrCo4OqMcHpAKKDXp
1btUd6mxTTzJWQBvIPDxKkZXO9YwhXM9hNoIfDPRtvVM6OsgMDm9tvqa7cW+rd+EParGaWEKh+z0
ze3De6v9/+Sdx5LkxpamX2VeALcBB+AANrMIrVJFVkaJDSyqKhNaazx9fw7emUsWaaT1uhcMS8HK
QACuzn9+oWKLoWXXZnLAnvKeSbS/US+OKRD5RUQX0tCgufhi1bu5WIdSDAcHPLWFRKMCLRgx4xzK
DS4zGyFnsc1CaPmgB3WbYbVujxurnqJ1oGNnsjxK1+fpYzOcHkebOd4pWHEoQkzOh/GldeqfvgQR
yIfpjKUR5/UeoAKF8mf6YHtn4nYTwXTD7b9ZW5UPhoHrfW3ht5W27Nq0X7eFyaEJzD3fZESsYk/E
RUmtfYaWSW+3M5jcy+MJWWkiHOvX0o+/EbcGiXXOb0JnK4tBBge7gBiJn2SClyPUleE6W5h/kQjH
9EjMR810X3Qb4CRC+rjC4fSqRQbCfg9UouWuOLHi9Mroa9RFL5oP1ruMumQMt5mhY7o6cjoZRn3N
dx8zrhVWSLdPASFJzeCZzSBneCGvUfhi6Luf0thqGBb8jqqtYkAdkf0uD4BoEEpqhcQ4mf1S19aP
tAQb8jBQA0h6jzT9Mbdew76Isbj0dsstxUF22CrrRIDKKWCO2rmin3DhRXLnbAtlC7XqxckUjqvh
uooum8Z0326HNnnNxvExhlG67ZEor7LIcledTuJIOmOVEmTGA2rZQw7YsKI3inMeA56kEp7rAm7n
gHEg2/hJkEJEHDa3V2b5tkg6ccjIFtjgvAsfEmC4KK3oQFMP99cpATbK7GPXDtWpmOJvgQUKg4VM
bwBK1HFxSjPr6rtVsgvxMT1aIUyGwQi3uVbU67h38Y+JGqz98/bg+a9h00T70J+ZtLBUKL/yDn8i
O8ZXIx2oFGZskoxoOtYacm5aD1QF5bbKfQhPyfcBB5pj0hF4lbrzR6a/tWoA2xggk8CUfIsGf4IC
QXmc8yYJuJlR6y9D6ewzE3ROx5WalC307lSVjRp44Bf2Ok/OS08m1eIP4BUe8+B+ilIYu7P9QlYW
YTTGtkmzdutgNCi0jhBbNcZmC7OAMTZ3ho9dZtQr58Suemkai0qgSD70mZW2qx9MlkplHUcuzASB
pzPEWQhL2wDY61mFMUbkrUdINjg+gKtp5XFKMEnFN0MlRTe4Tvto9IMPP7m01XQN++CzjrHSepRC
2+CzvPZ6jBrLilNw0LtH6RO2NTGf+YTNO7YT2JRE4dk2yHMv6fEdYguA1IuHg8aasg5pkYM/0GrL
8Mtb1V6JOU10TeR4r6v+xBa78bGhoeC/eEOB3J6JstIdTokjZU5jYYUrWu0p8A5ZER2L6gAzvSI8
dpdYxCGVZXGkU/A5stoXvRkOBYiUIWIie/DnpOtWIeeAcrFic24zDmMBRK9Bfq0NsgOCdHqTs3Mw
Mufeu9oPLBVghhuatRac4CrzKA2OhdhgAkXZ5rqmvimx9ytxQlxH0/jNsQdIhn1yxKQBnwiDuiY3
iD5RPhu9bB7hdh7sVnzCYo6YJEicVfpoTtFLRwTGNs2iy+xBb/JTvH9rPcBoSn43uvRLG1AsRi5+
rL0eK97LMXH0fOPrc89eZH9RPg+7oakeNc+q9kC28RmJkrfRdPa6tus5CSfFeZw4psj2JbLAM7H9
OEwzARrCNt/9WVTuWsclcAvOjCOiWcyn5SXQKxgR//m+xtQxrYoBCXDhnutK5S5pwVVl6p2MLJ3W
jsUa0o/adG4gJLKWYG7LurQaZ/I8ipAQJWTttX5avvdC/8kwMZLDwScDXTTzC05Yh3lwc3p1zlYH
LFiFkQi2+aDv5ZBi2q/44W2SEEzAjmmckMQJwlT5annBEJqOKXv3Nm0ncVpe/I580qpJOK2Fifnb
z5ZfzGF0AfMft0EMTlgjOYoD8xUH7+hSYos8YPcgtKQQa8Ry3SH36U8CmVIaN8eO7cg+6zg9bgt2
bcTisX76zwten9HKtFTcQ1HlZw0t9dIa+K8/IMHNEmDzoygn5lrY/vLt//3fmLYk6Pqbv+ui/Ekh
/HBvmvsPbADe27b5PTXh3//y39QE6f3Lo29CS42O2h8yl2Am2Dptcsd20CsI/o//MBPEv2jBOeDu
rrRpApn86v9RE4x/CdP1VGcKQbJh6fJ/Qk34UxMdsBdZjWljxATRwYMc8fv+m2dOUksIlz/o9fBY
4JSpcv2csDR3movvAd3+4X/aY+QdOVhaGPpJ4hV+bauluZVb82iUB6RfPkyk2S3fhLwMFnXnAG73
D32MX7gXhBYrbgAJejABoUG5vwihg1bz57pMyoORIs4v8rXmTLdy5jBSzbffPf6/aJn8xVuplp2l
27yhzrv98V72Di2uop7LA1kCH0mafGAm+xGZ9ImC73//Tuqi/9A1ZTiZNEwtw2EM/OmpYYUwNyEu
HCR706j2XEzGG/gQ6wSp5j/cP4Mx/6f3Qi1juQ4dINcw1Kf+XRs0KHXKyJBPZSa1WPcmUYpVvSld
eR6xOFjJikNn4R7J4VVpBph89c6jGVRbPKYe/v5T/yLcVo/SlYKkS54mBBf3l/vr9JmrIR8tDx4u
f3riP0j896ZgvBnadBvL8Yq527sfBf90B/7quUqizyBOwC1CCPTHO6AZNmd/o2AIadSVensU+PTE
xXCt2vFa41m2yoNLnM+32KWZWGjRvbbqHRwz5o9Fl4g0gE+xTP6pZfuXl0Wf2IRZZEn8DP54WbIu
OgEtoTy0FvhtkNoH6fBurTlwvHLbn53+QHgqP4hpMJJutm6L9GVKgPHLrn+lkYCTKv7xMviHgLO/
fEw0DVmeYKqwvPzxuuYuxo28yMqD1lU1ajFRbGoSIacJ+8nBYkY4+BGI9mspiuof1hbjzy1Lhsjv
3lv9/neD1XWJvwFCLA+jbT4NOr2CDsoIbQyAvJoEBJ1eqh6Ph0HK7xFdlNpv/2G0/OVT+d0V/PJU
hiQLYVVyBXMokpVwxht5THfEiAC4LAl/PyPIx/vz3Yak5qr+rONZQji/DM7Cz2w3K8oMo6Vy51TO
WXI2H3QqK4paWmoVvZIcJDl6oy+B/WaoUfS4wxVbfyQPnMQ7fTq7/Jspnc6ez9gx8YoaB29XNvqt
DKK1l/SPgd5dLbO7FvFutIvPqrrzIpIrjAaKeD/e5hRgs7iUwb7DN2g9F/wd9f93cqL3Za7FUOAa
a75OSBxoE8zrxr0EOUbekgEK+Rj2e0sv2+we87mG6m8bjBV7Xfgc2tWEGvvhalnyqEIZQiOE+k0/
LzTpsuteDrBHjapZCvOe7kMzPkeVtabrCBV8PBb4yCgQeT0n+XPrUGvrId7MuKqZKxniRAd3BDvV
XRPPt7bSD1bzM+nie4qKIyGfhzb3jujYFpFEvxVe/KFoGYWIP9R4Eh5D2Mj5DFH+YtrND1ctxerO
YORJ9SEwZxoQXIzih+b0PqSk8EOG0R47kYemocM78LmMUR6gY31K2w5go9lglXpbFo9WjuewbquV
VuPTNE7ZHbH7zaq5QYIVb/Dw3xxgEBgRZFadiAyND+fO3UbEAJU9doC+wzgYWponhQE7KXN4LAUC
5ikrTh3Qw3L7fTv+wCoNppv2yeb8v9aK7KPOSH6qww+g6wcczTncTxkWlhC/sfz94dEAsEY+qkYp
QEWv3/qof4y999EtTfoHwy0c2CcEnYjWY10svVMVGk+Y2IF0UKDRLp1fRtNlwM43z+2vnjcfssw+
h0nPv/dwPX9JmoLdpQzuns0tyInSyqOfVT+e4fPd1Vvk83ANBzXQiExV7xdN1Tc8+DFASO/mrHqT
3CkOP49jKR+dRL9pAwFHlvaRgEUYcXbv8Z9bmeONPIhhRTHiFsGLWcDbhzp5jTFntvCF3VSBjVol
6F6UGx8drwZmCkY8K6vxs21a0H7DP5EkmrMl02rjc7yYuaI1TZJdVUbauqlijHkJVGF3fJJB/46p
NJoRk4dVS2/aV8lj8Z4ZW+PZhguyVmwF5tVluXon4fPRcLqqfTeuEJhFd1HSN6+qu8o3wWL04tHI
WY8GnvqWUIRx/aaG8qA2Z1OXj1qH2dEM0zE2eDYRe+zegk8g/P5m1hidNjWQTxJPbwYlx8UauTaq
mI4XmkLJh/QhBFS6PzI+6JcGZvy0DEfw/Q/shhPMoBgHtZZ+MUXw4rSAeb7DWy9LCZz7j0GONy9l
rhQEDGOe2Aw3Yj5VzDFrceVX2FTP0y4oMBwETry3PecINLhMTi/ZT9NrM3MmXJatXm31YYeP88gQ
wuUesmkqFX/gZqgHtS4C/YePy3bkvOgzmGvndNd1l4QfDg5qK9L22APrAJwjeXPq5K5V1qGK2m92
dOon5kDPcDGC5O5qKPx0fdzLji2LDAIaIkgo4d9o5n75HzwUMRVuWKTi3QAecbbWuKxRcukmSZhk
vBMDxT60qTXzsXErwOWJori9lDMclRkw2LKAmcezjrkkajT/Qe+4N96sdftBP9hevx0BGTcEWYy7
IWXd1siO3tFsf3DB+jfTKG7EizC7ZFHyh4i+aGnV2iUzHT5JBpCAJ3PZIgHFz2RT4AK+8R9mO7Av
eBMjZ3VRz+GPDdgMeVI0xEaEw8k0q6PTsopiBMg2WWB1SSZFtJO69om5hVSJ9vCkabhkts0DYgzw
SeisGK8pFJDunDaWmKuU8dsY9DQtcouAgpQblxpIaDTmVRpyr+Qw3fR0ALdWA3I5vMgu/lDbgZ6l
H3YgD5rOrWGJa1t0X1Or/yTW/jUO83WvGy+D752nLgZP63Emk267/u0RTe3nDi/nMSM/Vg1+4pGL
jYswAcYpXRA2gTi/GwZmgUYKqbeZkt1EtMPaZliHY4/X0NS9d6CYW7uQrxVZA8fBj4/EjuY73JgJ
/plKSTIojntmUL9VHXckaKKdW2WXFm7FBoziu8RieuPPqLINL2k3TSuqtYwrsdEHxrwZaPtK0pCZ
RkV9EtrWBQmlXU38XYnj56o2g5MzcPG2xjy0iOzsA6CILp7J/0DRJCa8AWYD90a9mdCtuUTg5t4x
ynNYVm2FJ7kTrpnI5BLI4iEvCe5wQe4Yfu+V2z6KjnVrYs8E/36XOuBoVnGTesxJy5RQkc4dy51p
82a0M95h2lQrN+q3MBlwqlbPrkiZQ/hWf+TWram7p3FkuLQA4vhQiHsSTu4m0fEf7ecK8BMyc5gq
GZRj3PmHjwKe355swgOwkLZazkSWGH94sU2R5IEiTRp2lLAGgPTRCRckYIB+Ul+Eg0mgZKvRjOAs
63cEV3fvqNtHzIPWRc6Hiq3iSuP1lo9MARIxXmGevAi1ltvycdbtiJgRpmgwmF+cvMUrWS1BNqGd
gPI0qWCOdID6EXtb2dg3OOzv6ci0NV39zYGQvZnzmFb2DIGiiLwe9h5f8VRIrHDHS0V5sLPK7ESh
2W5MKIBrogJ2bdddAlfYmzbIP7WyjLZksKp8hazeWuyL6F9lcZiDS+MINH8eB4OOubzJq9G+dHlE
6/BVtG7/mlcEtoqieRCz+4Ns8BfDcYfvcYBtVoK1azDJb8G2051d02rDp7iwLn1vwvwyzAjqRfQF
Yx28PABFLxpQUhKl+C0V8VlU/b4iNP0hqIjs8mggrlsREN2ZQurCV/9H5E2ky1VxssdjUY+Mm0ox
JKHcW+M48BaxlW70aOeMc3WcaBauPD3d69WMP085R6sWFsW+yegsVbWmbyDTox0SE3i8hIJnPuiN
eM0Hqa+cb0tNbjHshxziXEduS+MbpHiN9To1L3lEdEJti2d7rPONUeBFLdtob8ORLcMSv/MeZWwa
Zttocm+A68WxTbDUSqDeBFn3rBs9/7NTYfzaBGcrq86V1VW7DroRy+bUb3MPhmZctT+1QT52xJ7h
pNjuIjNCvl1mZxukk0mRXL2UUZTdYBtCSFJHhnpkAUt0eoewBfGLKeQWvwicyTnm2c6PdmT70LvB
2LVD0q0JFqxN4+I7Vr4mabOgYU42EOetfrS+WBrhoFPASg47i4NWQGFSmS1TXyoo0kMJnCUu1mjQ
kE3eEIMkxJ6l3a2jhC2gF924GiI3X8cO43La2l6NwzVurzS3sFzTyeMJarI5u5Ywk0HaSMNi2qgh
1KfBmapLaDR0P4KOHWncdVPT712vfsKRgnwcUMNNjo+20SYOGQWwZvS+/9pEzDSSushp6SHUmG4K
1ScCeycN03FLJM1OWB9wKN82OuLRBhW/F9TRfujsA6m8PkIUTOKgRUwbeEkIwTQD9zBOfobmf4cl
x3Dipq4t9e6ybfetXUVbW4YfZu2cmIPpftnpcrOgyLRgxSx92TGwjnNNKlQATsBy5u39PL9CEhF7
2rGnyIWL2HnmJmRX2I9asAlGET54ZBaZfvCW+tiuTH3zPa3w2J+CLNxkIvlWpIjDzZS4lFyDSNHv
EoPIkKrFzVWlebmt/OQ6SbSjepM7TCse5NS8YbdbwFElhTSMwmLj+IQfCc4G0EEP7hhwQMw5phud
uc4NBsGsjpSYAuLJ1Xlnm/KB5p9xy0Xir9yJCkPjmGxHJut3md7VhvkbutQSelmsk4jzT1wwfJjr
1kq3Pvc22uRCEMmpDgWJo/D7GYMGrVJOxpyzpEougciqD7ABYTt6++XYmoTKknviyprPQNfssFQz
cd+WuzobnkdP4vzpeHvNGLlSkwdEGyLhjIfehnsym+6nIi+eWZM+F27wuBx1W5WK54p2hKwX34TL
4S0J2ituyYV4byc+d61Xd6/cq5Ny4YtbnuorS5TBWuZ6v490HAQj7avN2sEiCMfPJyZ8NkHv+c8T
fOikjj/o2vsc4gkuD1L/iZQqfG7JSaRuK2g0V91OcLSDp/dBty/ZGMr1Gbdjt64vobu1KEx3BK+s
aR/BiLQ6/j6nC5zOWDaI/vXDjImLp4NmVETW8hhjVWx1Cmvp1F0IXegNJOlAjo+/z4V+s+MajbSZ
3IXF/R/oK2f0VVQgYXyqeGKYAtPmoyLZi5ybW6TPTj8+zo79mrny0QM5LC3aUKTC9kQaFL6aYvZ8
g21kolghpyQuMSHvqldblSHDmHwqdTIBUdWmO8Nt5o1sirPZ5xfNsbJdUMFU8qP862Q92kRBlo5N
3iUu12rlRSFMQoC6s5rKt/rtSNXmpNixzmGTCmNKn0jJ8SHKsaGqshTzlm+iPWjI4xsSYX4boQFB
3LTY5nNMJKdbYuJRZzxrddmdC3WwMFQoEdUC+puDMPUnOZjFRiL5XUslbBLSeY3QWxAnLjCw6a9m
5g0Egxgk4g1Xk9Y9lJGD3TnceE72FGi7LIo+NM8bt3HXXyEXiTWZ5ViqFQ+S9OSV3fSkFYvb8gy6
KPO3Ji5xYaeuQa2reaFqC1Uf6+H02YKV3MH/we0lInqX0DliabAUWapkM50PI748us1RS+qA1ViE
3Y1esRjURYim2HiqtM1l9qAOU9wnDuKqWMUX/tzZb07s1chdJ3JOxUWiaUCvPb1UWn5xnOmcYs8v
gCEmYz5pE/8yyfk/1J9W+Icd9N+H4s3C2Rz5FoGnjJHcDJ89ID1TyEPRud/K3o5WpTFejJnD7uRE
d1OV6HDjE93/vMBvy8Ubas8pLcaryAAqYjYpIxIfrcw3Q8G/1BI49b3XHUGeVb1brCBnMsci+ehn
YCnGeMaDDRpkRCPYHB/MmB1Ts+GNZBvu/JtaMKCIfEn1daKz2qAThpFp1gxSbo9WUei4aXPhoMEh
WGmKXU5W1euCJldKEFnb3zRXAp4JysvEms5qX4YChPdR/l73zGlV1PcFR/aOYFnHKbwLiiF2AFwc
Wp/c4oq0EI4YHiT8mURxUFk9QP2YBfSkx/UyazESNqhr059l20L5V2UE8ZhnrJXVRCMT+pR3zTcS
jysssZiMn/Oo/0nP+KqWEvVUw7k7kIZ5H9PwHhs/YrydgkYmuErkLDPaE+ziBzzWJ/hdfGwFQfQN
sycYx6uNfqYLf1TEw6Ew4qguAnb1o9+xZMzqnvT+yziPX9THlJrClFkUy1Y+2kTnkmTDs1fAZdcI
qkliIPL4TTA7yI9jpbGshPg2dq6lN2C2lbPy25FP4UO91Yz5VmnNB25q18ordvMwbryQ6Y/tG8V9
iEdzVWjIKiBhGRCo6kacYh3Qq8+/TDJWuXfUHQrwwUbrY7JANeTAVYeNdqTVszc4JDpqaC8vUa3A
KezuISRUegS5awoPMpWP48gQbCoaTDQstnIYnx0SDLcLsBB+Su2pJObIbaBuMfCCiAK89TAYKhng
yCfIr0Uew0mg65DcmzY4O4rAW5bWvyEeRMTeyYUgmULAGeqv0la1NaNSjNm+0eQ+agDnxgU+w9LB
w+CdyOqHocVeu2FV97g5MZIG9RHHevgOeLit6mGbdjBZ0W+wJqEfaHvjYZkPrW/xCGsq+4iCimAV
8rbkT3tuqYUq8pioA3fBuAls97MpxcFtZ4b4Mv3QUZk+iQFLqe1HMN7NlBhlaGUFNRvsWbSMDGhV
3rPf9xUizoCF207nbTdQFkkSEeqhu6bDuJ9IiNlqgP8reKXBOsQaqlQnahsUdqm0AgWVoZhFwIDC
vYX8uMGNgHAcSNsLRppp7LoRoBuEu0GjPIpDVgMZcHrLPQsTtgBwCkYz78+QrGbBQgpyl4VIgKIS
ujUgpW/gRMIWuq+6nhrUayGET9FrI7Hdio+DGea7Okm1jUGBrJv4AUlOk3mLN47fkLzJ365YXvv4
rVXcIYzskHzZ6c+87o3HpfbMZ7mNYgJC04Zb1Dpw6dvpMsQDu5TfaWvoWphL2M4d4QonhsfAtB6t
MftYUBqC61ySgqJNVUrO/rrr7omNXtshW1sONLlsdhwVkUajAIhsSmPPFt6WSCpCXjD5CSEFegqS
y3wMBsLYfSePlD+ZaeyUoYnwhBWrLEGj0SZQGngpsBNnZCLSnguyTCBcRh+T6gWUHj0k6HWfrVF+
dKMFgAjfoQBFiMzwIy6fs0kJUmcQpbn40pBqgSwDGLIgH2NK7SUqHDgB2QNF3nmpmXOTUb3sbYnk
GN068r0imnKlwOpZQVPCZmLmxLZxYnwCZVhJQR0gifyrAw/PdQ4kglCJtdVl9xpGHzHEqHW7h2Uu
N5qgRi3np+U0t3xQjl4TPHSLtZkiD2QWo38eutnyRy1t3wciegmM6koo+HePBuM+rR6MSf/q2xy3
S5oABM5/cyKIbyYOLkAOxm+YAKJq9DbVsciDdK1G/ZhcqwRShQZBFn50vm/y6SsaNA53TvQ4ey84
CRKNEPrt2UypQ1spYMc+NOylLKW1OKD6PsV8tJM1HnW3pCiop5++6XzWrLzcUZ7jCogLreVN3bry
si9lRbAxOpa05mO5DC07T3dZ3q/D6keZEkwY2k9kRhw1vfw6B66DVJFa12+bSwPh5Zgnjgb3JO43
UBHPA5nBD6Ped6+Tnr1lOFRpmT0eErRQyC/IoBmvpRdqWwf4bh3pGhyqqVTyUq2+NfNuHtEQ+9A8
CR3H5slM4ye/sGDdwBIfBdKCvnrsyQgiIpFQuUTASJOda27LAClZVaUEFRocG+JufGoiU79giLEK
e1xSdJfOXOn7/QFSyqe6IzMPJtt64LhNeXTPB9Pa+O6bjdLEzpqV05Tat7bAogT+ZHyAr+htSz35
nFWJtR86MmwM9Nh7C+VzPriBgVRJv8oKA/tcjNgZNbI9JeoFwnp1jAmqD8TonJYX3+Cr7muR9wZu
n6b894tdOKc2njj+654G0JGbzq6fyheciOVpeZGk3JxsZs4QBMWxCUr+fJo/pZEkSwYhN2mlfBhj
AD8IwYtlyEpDRHsLQshq5ydEbkiyYndNmv5odE2cukz/mpc0FBArGZBOSRQtBgNLBPUSJf5Xr568
rTAr+zS64e9flp/FJSePsEq+R5DJppS4Ae6mdYJDap2Wr3751gzJbiXS+hQp8o6laDxSEXo0RfL5
z0upiD/EP8QYoio2UKWIQTEMITRPW1tRhhBJwx7C+RYmkcMqALEogWGUDaG7G7xuN5rjuNVhIWWK
rLS8dIqiVCuyEkg17NH//4t4ITUpepOh2E7LC3C/+O2rbmFEzeo3jqJJdbqwmK1R9expOs29Ur82
iaFfiyoOdgm2xvhxSjL7cueSiOjNlHV1sdoW0zctyg6kqgeYTppXlbuXjXr5qsv6wq/HR2lg82cm
aXyE1IZAJsqjtXQxPXPz2nyxVSAXRkQlbrxhtPW8PN+0ht3sLE4ELDqTh3i3c1sGlPoWoL16HniP
5btxsBGN6KO2GTDA2HcdlxMMU3mdkQ9eJ4uQOPR8+HWonyk2YOt18tnSnsZEL15mdF1VPO2cOfpq
6UX6hFcPpaGENBn2oPuzlZBGqW5n08FAheXPl3Ye/jRGxMHSaTC8AZs7LV/16in87me6bHZ9YH1x
B3zsksHvNoNwvmq60+5GL6nOJLEH5wyxkzLdWZx3lq/GPnwFOMMDCk0qc1UfT4FMP2Ia7duEtuFp
+dHyAsH/39+WUNiR1JTplkUvxevHXgkwyZMdfuMCX5KeUS6KtmTHtx6nF6/1e7pNvLjT9IPtCPkF
wurXSeyLoX4lnHDl18V0IBJhK9QshvgtT+3k6fvOii9V1gQMP3+L5o5kjLG/2JPBT5A2cv630WmN
j05XJ2fbBA43a3wBI5aaTVip82m9nVojONVqijdRjVtiS27fEOnG0YpeEKF0pz6RZKJkarVJ1UJT
+MU+Sjpvb1pVbKwRz4UbImHwhqCm3KejeAzdGI/MQRywBy+dxN35ZoNs3ZAc6NCWJupPSVxcd3Hm
PnVxG56TFA+haCaioF+kNTL/UVW897S3Oly8eguXYSJdO9a1hDPG8qXuWj2axyAmXRLFSe5H1smZ
deu0fLW8+BYGX8tXkV2KXea57JzdcXLKaZ+icz2FSqAzKeXO8tXyMzt4GwJ/PoIee+xzI/B4GJE5
i1yWtE/fxdxXs61VYzTfJoPbGjls0VP/XIYRfhYVAXxEkYVlPR2MoH0TicOTH3G9nnRi203cRUE6
L37knkSHnkiigr2Ung1IJ4OjRcmTp7ESRuvffdfax865ifVDWOB6WZU3REmfk5ETozGZh4FzKZWv
iE+T4AgfTOabrax7u6iGEa2FT3oOhtFoGriH9U0XNThB3/ysOJS3ddrt8RYutx9mqWFlSMDlMKDh
DCcht4YDjcxINq508FVMyJP2nOZLbGffG+l+pzAhtw/Wvt0F38fKv09WjcNkc80DYoSxcacfMu4C
LTyqD6CLYc+5zGVKjKG5nxPOevHE4bZzSw5GwvnUhsMGkGVd9sEuYkGu45G1DZWvYTqPKYbGSU2I
V2p+rWf+SI1htossBCerCFtfoEbDzj4HJWp9O3Q/CS/4bjrtdzM3wL1eIijJqzTgBIePsFjPWf1l
0JLLbJ7mStCME/R7JZ7V9oxTij614gIh+Qur0EOih7Uyhl6lTlXuRdc9iwo3PnfspsOctquM2Lut
2fvIWSI2uBmaMb04gsZexhzHcE6z9WVWHgW0oj5i0SOJUiiPpXWbvNDP6mOEqhBI40+9QwIPhERO
1OnSr/O9Vqzj4pD59Yuh98fOoXxaEL3YCz4UFDQuBZUOwuISmNUK/6T1SbaO7eFWezrJIOihYugW
eutTQJprm0Jn4aBbcQVA4tTPiRIUyOQeefqryWER7JCa2c0IJMN00+3BBewFQoJK0AELpVF6h2Os
rQ5W5f3Ghf0DFfb/5F32XER5S3SJpShmfyDeeTpVAbQmLKaEaSyWCb/jFzUzZj9dA3xlFvYhn6hV
SgMNjYHt4kiPxCmz75z0kCeQbgfgBz6hoCaPhloncDoNY3vbcOoGoEAVkanKYLmVATCj5ZIpNRwD
QTnLkUfBws3jGEu6zDbFZedTb5fEMfbThzQZBNgkuAjRDxGK6xUGQPcilsauqYiXEvdR5alq+P/R
sSNNZJo48qucbu0iobH8PQnJ+JN1iLopcEgNx7IV//FXXl4ggomQdQy5M+PWQSeqE0pWdUnR6D4Y
znkesJCoN+PYuZu/f2/xF+9t6JACLcuAAOX96nbVWL2dAfWnB3xiMUzwqb94IyO82cAMmrAfCzFd
JWyRaTRurkNI3DCcVBVGW/TqewGCCgtJFbyWqWsf6tQ7jhaQz99fpfwTKczTDd2xsbfRPdOkafhH
WlpeE1RqyYRhgziKRi0FotvgKcUyTDE5KXgtNxJEYMikAw9eFZSxakg+FJmDSG8+WE53BMXUrqAi
hmtwN1Uth0+MR3Zmfo/r7J4CFTImdpbgUBbE4beClAhZPC8UxEBXdbuCA9vKeqy+xJPjrMaAonDh
aVAmfNAIlhsnxSi2p5AXSUqkMhtuMI/nRF2la2KN0JBFxV6cPpDPdhgmO11ndo99dPgeofT/6sn0
qgo2cJ67rIdrWmNwZI2fhQIZI1kdbcITIHkUM63H2sR9dwwPf3+v8Sf58xw18JgijtlxdPknwiqk
+UJzgT4OuKrba0+3tnBUqX4V36RWK5nVKFZUVh7BaPpVkk84/KZSPBo9vuCjXrAdgCi7Dta+Wlo2
ZyzuhkNDCmGqdu5pAM+ZsxSftDAAP6m9/mr5NIBLo7jMjZfteh3xzqz1LG5tsZPVtFvA5iAEsTCD
kGyye9BoEOEM8OqIR6cainkESBYPrP01NQoSFLCsjFOXABA1Y3EoHdA3YAbiEsHc2EK3cfs8hDSm
EmOIVlmRfnFmKmJ62veMpGCC7rt1ObHy1L7zjTRZToXq92HKy9Jv7bT3NB7KHZiDZuAwHeftj8xb
4PosE5wUyMYcEDPp+b0TwI2Zqe/dsKXlha18HvTEz5mOao2QUTzkiJUmbrAA8bGA5hJRX9AiuHAY
+NS2114XrL3UikeL+New1N7JBkzBLrFaLHz7q9Fz3PPxbWvjhAJLh1fWBAjDafeu8mbYEyKPIjXG
RJZ2CYJrzDrKuzBjxLLQprAAsjHQKHd0CE5BMXy3hrDGQYr8pe7BLJ1jqUgCEt8YQCl5IATpW5Ax
z9WlVsegCN+1Ybx2SdE/TTLFoazTIQN04830bcgaVUmPq61PKULhfxiuf7GjGLaQCFOktD37VwOs
oINjYmlNcsAMjOthYyWaZOAM5/3U2nPukO4e/jd7Z7bctpJl0S9CBeYEXklwFjWPfkFIlo05ASRm
fH0v0DeqfVUV19Hv/cKwLImiKCDz5Dl7rw21HEUOgaKA2vDy8puUi5LOXjQMdZv/Qb/7n4pv34KW
ZIJq4y5ibV0IVb9tcu3kDi5mz2SfO9FbVaS3lM+HpfWdDxNaxOkQLoqzcuifF+lV4eXvoV6/WJ7z
h/fmvyzuFpFovDsW7DhEIl+0rV3S9aEry2TfxmOF8oa7qsPm1lRrlC0LLtX8rjiq9bPz3VXMXyIk
583S3wCsYrHbJmQ7zvg1cTnqXfJo2vG0oRMWrpNq/IMS1/8Pmbxv66w5KOR9mEn2Vx0uBbbNGHyI
92NGcLi2QOyrJNB7QN5eiO8I1yRY69wlNYY/G5iqU2yGw1HoNvh/vpEG9RXck2HTJV4BYTwR4GTo
RiVwnjzLTgL6rJAFG4R5Zec/rxpGkhvQHhweJeiIqvebw5CNT8WUloE+o4o1C9IIwswOfM3xn4kW
Skz93lQPWparzaUnHmkJu4+a92ZmBXT6/E0/0FjLXyqilyDfSGAwXRJvuS3WLcrKJ7cwAeX71248
zWfSRVckfloHzRqCyK5c8MXcNhbRZmuTtOtt4msvqmryIEG+yxWsv045Yl3N2i89x4tUVNJT83zt
MWaAq7NHkMoLwJAFmWjVBz9GGxVZBbhnSzsAFryVXfTTKfVu51r7MMW7VjbgpaZyTLe1q+K1O9dX
tV9V9zmUHq4CVqtiase9SpIfmELLX9XH/1ujHqeKCMT3z8WjmjStSr63vxucDB9x/2/r3H9Yo67K
jqy6d8nK8+MCgD18kgP467v+skV53r88wzXp+1p/GaP+TWz17X/pNnWkBy9ShytlssP/RWy1rH/p
pmfqrE+uKaDy4Wf6yxdl8oQ0kZmJMbHQicgw/i++KOzZfy8jjOUuxnllOMIxbOF8dfMkkxq6MjHU
QTo9Ge5xswSHTI/1nG3p+dOKMl1tI2OicoEPrJ2xwNiXe9W67gM9rudznJnbSRAo4rvZlQf/ZCfr
89h2OKnD4omUUxKvB/Y+29NQSbZN0LbMI8KK/V6O8aEwwOLbxG5zux9dU73lSPkR60LcSyqtDjpV
dGv14t00tBt3gkJr1UBDqMpXzOHzVqaI4wmcpdGq4b912C4wi2P6HOgFzjZ5rUsMQk1B7nVs67L0
yWHgRdTFe53bTDZt9ahq8glUxO9a6sQn9ES0rGzD3EW9Aw2Z+bFBgtWPVvTQZKNqn1MIbASqelKF
Jzomol2REvdeFTyBqqYjUGzENUwdmWzV48nw2KDLY+V7ww20s71ugGEZIc5skp5UVXf8bLy32FAI
vIQWrW3EpyAaTIvViGkmDR93PRgWAh6E2z6D8W1hEB8nE1wXhIfN+86l0xRx+k89+9sETutPheZ/
XiA4Dkzb4SrhmqPc/Ps2mU6eYgZdUYdY/qO+UBMvD7mHnNZxGwhkU+ev57y70TtelI2ohVX9rzfz
t7vr9tcB9Pdz6RcTCNeqTcanbsFtRC5hfD0FmRz/xyjLqsNlbpdU8s0y1jbLo9bdRmbxBOXpR0Ji
0j//VONL7bL8WJyLiA0N0J1LrfD3d2BGQocPzc0PjZZcQS7D9P50CYKPU7VpW1PtJi1dJIiwrSqF
rV1rBrmDM3Hk13APdTk///MrMr/4fy6vyPaFbrjcsOALl7PBb6VLqpvNAAmP8IilNkqlZq9BR5mr
aWh340Xc0NFycu3cpW2cnQaZz1stzyCXUC2PFEO0gf0fPTrmtevOxg59xe7yVG7IVN0yOQGF6cM/
v+ivB5bLi3ZANmPn82xMZl/qrYg7gAFVyov2FbsmgVhwSSb02Zqgx+SSLSWcJLAGjvY0WdaIG/BU
hzrhFL5ebpT5WYPU31k+tKJOK+9cojvipEbMZm0gdEI7QAtgQrHM6/SjLSmec7MBIQvQnFzi6cPv
mmuYQ7wRZvI5gv3ahk6JbjY274n9bjdd7j/+4TdeLozf2ijLb0ygJL+psHTfNuwvv/GYRcg1EQof
ZDsckE/ZK0Whg2bvKfZm84pU3Y0v7QVaZKdHqEj6GnVgyCgVkXnFsG9bgQNQfV9shVvHK105pMFb
1Bk0rszRf+xrly4XUe5h1m/cikXAr7oqkHmIzMyAudfV2dFhSrGVTvdel+O8VxrCj1KXmzoU4E/t
jd2Hf7pfvpht+bUdOiW49VDI8fi1RswNxJPYjtLDAvIo/Y58AHO+UWH+oXVht6t/SvR2dN61zQg7
OCAcS23URjQwV/xGRcHontomckF7MHT9w5/kv702Xh/VPmcQ277U4r/dOQrKqNUqNz3UE17gTBzn
vHwtPVSkdeM+Vpqw6NQ6m8t2YPZAit3KxvfoglzM0bLTVdKIVMdaaH5rRPxhzxNK3si947JsApjk
6LRb4NJ0yn46tu6tpPk4+xNjkZPnObfwMdUeh4C+KellBF5e3DZpbwca/rPKQFkNCOFbYofuHyyl
/2UJc/Ahw6c1cFAKMpn/vmBkjD7pZ1fpYQbyEzg5hx3IZWvskgs0NrnD2xWA9tgNBGrBil0yixQi
lDq+T6GGE6HXpX9oFhlf9hVCiXkZRHnTZKT00L+20+xEGxAQ+8khDokBy/X5Rqfnv1OFJJ9G2Ie4
9bI9x++T6Xtoy4W6TsSAzagw/vRKltvwt9v08kropHA50PK0na/nr7RoXQ3pdnJoQfQ59mcTj9oB
gV23TWjoEELEsXiKo+NsxphAdPifMW7UohppkuQumRbiKffMcBN3s7t1TGCqrvmH12h9bQAu75Zj
Mfdz2flYTZZ387frFnl0g9VhZClpnGsfx8tRaVlg++WzhoLom1UHM5yVk6CLhlr8Q/Qz46zB1K+d
pLimoPzMUjBbXvWZOX76gFRtjRMeBYpX3JpaHiF/NaN1CYtw481Ff0pN7akjYRQzl9mc8Qj0gafS
QBPVH9/9Za/68u4TQMCebrjCdPWvdyR5c1lSO21y0G1kHnXbLpMwNJCeFwVtQ1SRhaJWmkRTtEZN
WZGTpRNaZBU6DQdCU5CYixI7S7U/3DPOl2pjuSxMYfOGW5jQARd9uWf6yO3LORTJYUj9nWgBOzVp
mbLXT4+OPhDiBTwJWfp874WWsbyB8N143GKKRrBQUIRGbGxCkl87EmhGJGFQVpY42OZkMLJoUMUZ
a5fh8o3eF4uh3I0CooNRmWruPsmT7tEaddqhc6q94zM+OBYc1HxqP8fMBnozGxDA7A6igAkByinu
urqMt1OZMJoo0dbXJvYG+L+L8Lf9DPtiPmUdxlMzM25kz9+Rs2/tVO27N6fnkSGuzMH7x8ASl6Rr
P0L8nM1p0Ja0QsOENMeQF3L3z8ux+C+LwBIrv7h6YWbr7peOMeVqOMxC0/Y25QcqevDYNTgx4F7G
Ku8c99YqemB/bkh3oZfbuvbo8xc0wFzi7hDaEvSn6AP72egcAKUETkwfZ/J0OKJldVCl/FEyFd26
dvQS5n6z53721jTp4eJTZq4Gf0jAcCIkC7PQRydZ3VS9st8q8mfCoOHkdFU6KI3V7L+mEZyuVAFE
ZSwRHqbeKo9zY1N2wJLMCWGldlrWh/E0ZAgEuuHn0Ig2cAa4hZEt7IAId5BVtc35qVHvcTPdzHSa
1srjvGAB/8cUEO3bDDNSosXtOgpVvLfqdm948DorgsWDIfe/ORGCAFlON7xikIAKcaNWpkdYE0ev
cvw/2Lz/A1xPq07n+tc5uVGrul//QNiOiXSiP3rQEjhIrWxuslDq+2qkhT8Z0y51WngtWrbCd0Uh
M8pHN8/owXqI3hyD1qowz5lW5igc4G/Jpmk3/3wJXVbnv68fns4+Tr1hejx+PRQw7OMi0prkVy1c
D/1DEUZE+Ons7QwqVgO32SpJpu0QljNSJ+qfqC6/4d1HYzpZGK+raG/PglzJmQPYH14d/YIvq5un
wzeBeuIwF/G/jkQmr3Eae0y5ypRpk6ul+2v6nt/yVGTbcNH+VyOSVs1up5MsEgaDKQyv1Fz92vTi
Ogr++QVZv070X94wy9LBoTgcpXhpX6rSHJc1GGMz3CPDNAPHarJ7HEjMbQmG66X2yqe2bZzIqyhJ
4l1R/fBzs3q3yjfYiIDSLEt97xAgaFpckDS9GILLH5Qz3SkUA32W0M23cWLdhsUMRTCuva3DsrjO
e+6K3phxmufPDBSIJANT3TM8v1Ui4UjFXX3gT3lOx+azJIF4YetX+6adb+krcp9HfQhhME22cYQj
bPZ7wH0q+VBpHF+NTm0uURpkJabLINxHWpWKWzxJCAnor+17FUwko35H4G/2ckWc7dG2Rn9fy+jU
5TxVCqRr69jYp1I9uvfd2TuUuK7XRQSj3oQ8e6zSkKjDch53cd/85M+Nbjftra05eZ+WquQmR5N3
7It03Xo6rAxwZnud/BOAhs6pZBAaiNhOH03vjTc7PltyuA91O9wKorwCRlTZ2uUAzSbnGVdu1UJ4
Z07+HAro8MDIDr5UQbJzIzPwzEqd2FCxkw3znTUSIS9oSTjzxJhqiJ1jvnQuoilNdkaZvwlDA/MJ
4p7BOIIajk3yOPf2WyFth1ovwZcrgirT3PM8eignPBzRNbvvHi0QOxaQU1rMYbwrVei+zqTC4DFS
cT+BXzd/TnNm3nd5+i7maaAPBFUYgOu0GhGFdHS3dngf7OCVRfCaxFf/bKQOyZ4tjOrZw04sifBN
x4G/JERTqAPmHsB+RRRw2G4q4Q+bEUk32ahafFuZBeArW+5D0zZ2nG5M8le5q2cg3IeZAPbA0kKd
EF/xHDFKDaZKXjfDqG0TFwBurY8Yehz3DVkyhIqITGn8fZgUB+97bOdMW2AG4GIEt2DUyCGLdFSP
HJsLRIaZ4DsniUoMnlXYcy3HsmwPDP4+B9FjkdbcRQVY4aOXRAiRyHdD8+JsOw2IYNGcLMjee38a
nmzs7CuKqihwoRf0tdEiWjGMTW8KJ8gr92T7DW2hgSwA1YidaauznubxOcMiTkJihpdPoinGn7aO
HJdzcVWMezex74h1b7dCMjzIunFCXdrB0B8TZ5WHuIQhmt/O3fIjXHEl8lK/02vjFPccG1sTsdxS
dCsZblO/m/HaFjiyGDkyMESxIWLzAHW9gJdE/IgGnrBSDDc90ZkbJaxxJ0LkRPRcXkJD4poDxLkG
IJvcgsJ1MFSwfVneM5nWyZ3C8LbqEBZtw1Lvzz54Y8ZO3JCx+WRqeN7NxqQV2BTzyqRgCrQY4PaI
unZbus0OInh4tTBoXJA829wiwgyceC8n90wNVKUF8buaM+/c0b5BRBmd9eJ7rw/uarYZbY2ZH53F
8qKTxr8hPR5LaYkvshEGJRin5G1moUPrCSDCJ2BXrMq72oqja3P67hZGMNW1cc6QQgE6LVE92+im
tRQBuS5LhladEe2SuX+0C8TiZZpeEURFjqzGVu7r8b5tvHUuXR3W4ngO3QHBkoz1O23sAmP5xUss
Zzuj97DLIl999qo2A8U9P2WGeUX9qO3jQqobz+TFZVESvsTt/KzNuJsFPObz7NXdOl5UKWbi7CA6
W88MUSHvlnF/6i1OueyGSYwOl9tqWxHZc+VaSI9Ektkv0ozcwLJSeZpMICCl1uhvdWiTN5q5t40/
E4Fqko7TePQnDLvZo99pNgZE4LUxet/LgYBeGdmEVaSAgmn63KvI8B9cwqRXZDCYJ8NJv1UEEu2o
1FpKyWv8OhsKDY7+9fxqK5YeJPRBjtxsr8IfRU/XgFPjJ8ycZlsj6j/gAu1vklnxFhb+XY+0lqtv
RNfUogdxZLTvfAL65GTX3JZ7R8SPBYkuN3pZtoGdWJLzuFXtyIQQ4Q1/yvxgDOpD+CPUFd2oDnnH
OtRrvXVNm+QV8tGqcNrmOGBmPBcyP+UJjsq8vnNi7sFSWXjpfGdkrWfir9KmOWJKwJza7Sw1vMvS
fm4HXYLvr8CaK1FvK7tGTwtKns749eVZx4Zhp5544SYbB7XRERxsbeObPSrWqsGReMn1nTkpfAFS
r85zYx4sRuRBi39fM90CkIF/zCF1n/V+BE1gDHJbxac5TdVdPaFQ9xBeEsFh7OAUPqjCBSEQ4Ykp
fOViu0LMNRP9CyHPuIlph4vO69ZMKfLjMGOyxMCkwwIo9X20kCQ1fdhg3qP8dn1Se938hM123Tk0
XVFn++tO1tN5ICw1FxU1tNW/AsFtC5o3nFjwf3jZ9RhLJv5QgPcJGfdDQcAGPSi1Zb3AEYn+mKoy
vSmVcyVdN70a4gK0eTKYiBRtniaL2dXYBOuitB5wxWa2cdIg3vt6rQ6pVgJtL7yrpt9L5GlooTDb
cMUeCJR8nX1hXMWCUNwsPqIsrTdGQQmIbwYQsV+2HCM7aKaQQyvv0Y85PfgTCm6tMTCIsN0yy3ZW
aephmm1HqPpVj7Ch6NRJdyVWPrWIAnALyKmy9kaDQ5Y4HWPrz95TNvqfoovl2bfjI0xIWkNpBUYU
sAryzAmlUKN2Gp5hPQNB0qdEY4AZWJduNN7ktiRLc8BI2f9sWj29zWbtPreJ8MRkrm2mLK6DPJvW
legzdM1AbItxTtfoJg52zvhTMMNZhqfxFmBSBsJ2qA5+qp69ZPg2aC9j4Y4Qoxd5zbRGeug8ZMvA
g3X8wF1AirJPZYiT6KkaUCUEmhRi31h8LZZ548osNp6XPCQdbUZuuYZNFzgzDuJlrDPvrKHauVn7
riflcWQnBuZzgxN3XnHyo+2ktnhC6u1EOAZdaAYkjfscDTPJRw0xvMYc3gm0bFmBbNFtNWw2Y8jg
doy2XVtdW6JjTEPttFWGjYHVeaCkJhbNHYAIaNinCg9PM1kscZd/TJtQdh9VpMS6pxkzNdZbJOBP
j2GObjd7VLRGwF12rx3M+1XPNnAYcsSBfQtFyrFkzkgdC7AWUraZGaGnDLmLWexI7KjW+oyDR03S
J7ODqCqmAs7eMvVkLVBbg3Ne9WTAVi9DX2Xsp1kSVDlbcxKZj8P8anZtscmiLglsq8SsnNkWYk2w
tEM9fVaDNdK+dT8Nu3pOB0a9ztiEMFZSOIWUE+TDbaes3OSe/pbE1rbOGvxaBMiC7WZ9D3MkcnEJ
kGm80n2EsvOgvdqkz0HXfudsD6y79naY2ECOjweA1HhzsgyDhSRLHk3wU8wBjrJCkDTmbfteQ2sQ
Vx8GEYjCLZrVxCZHAyY+95KWXeruUovE86ZmRK9S/yh996SYoSdzNJM5o91kcuPPlUChF62EINIh
EzVve4deiUSfWwgnKzg46TptieLLZvjPKZ1/uLzxjRXtRhx9E163kYNTF4urfGkG+ZX5nnTVgmUB
FJ2VV0rLv5tyOvnR1eQSpSEnJECGTrIFldt1G5HUqmylA8v4yLz83hXFQ+WqvdtXT4DU0SrQ1ggI
S4X0JK9VhmdMFvrej1j4fNoyoGO5XYY6/Z61ZlAMkt5E9xRDsSX/3CYZdsnyiDT/4GYofL41ZSHv
CsIaY5YCoogWsdPSDdR7HO+qih+QIS/5FY46MwLklqgR50+z+kZxxJbdY9l2Y//JTXS2TkPuLuz7
RqvlEZOYPHoynIDWS0qV5cPLJy5fcvnw18OCzIc9t2xrl38OIQwcz3n/hdEvBvaxyxf6jA//+prL
xxPWxWUVOl0+ci9faABl3PqjfvXrw99+1PLUQ+ZFBNjEYQgysGfNGdJdVRf8Kf7+zGaLC2rz+9NO
jRnQiCdMfvk1Lq/z8q9f3/nrh/32LARzPcg5zbFE9kTmXF4GrBOUWVGKhnp5LZdv//L6fnvKL1/z
5Y37+tb8ep7laaNOPvkNzaiJzG6H47rd6sXBaZr+hqnwvk9RBwxifPfzbk+t2i2sBRt1dYy7WYlu
N/V09me9BFrEirZNGztfR0Y/3FoeBX5aDK9FDNUrS977TJ5zRRu0qRzU/e2WmFErUG38PLSjy6Xe
eRu9BdCW4OvZgCV4wcbqnwUe9FofwkPTYjq0mBDjQ8UcI7OqwTPX34LIU5RWGmHvYXzEoyavSmbv
KMmvXK8obgmuGjFYbqTFEYwDSLzx4tBYuab+s4n96D7VP9QAP8zMSFuWioREYtvGrXeYJfW5Ns7v
KsnvFi57BJne0KsR/Vm5run2gR1gNU3z8Zyjgz/kBpZlNeinFF+LmpY5RFg2KLgJDYlJJMj1fUlI
07qeco5SXov8RRB6bruPIdfKWZ+IVIEwvkEMG+887bYzuxqwhgQf1ZN0Q6wRLu595GjafbRRnNjI
brdDMueEYNrFm9aEGtPNbloySW9z/SGh1R2oWXz3epz4reWvrQbimzscXC6dlTA/c2o29NHsRvGw
NZyq3qQCxXMatmeEExZ8Ry3ZjbJTCEUT6p4eCFWhXRdj7d9o3qEuhjN9jXfQLDvkPEGUeRC60URC
+oFLKdqn1Aq9qxgxZaJ49yx/eqsM/9ZhmrRTKQK4ttC2/QBNh1JRbUJCCujRZneVRVSDiHyxH8Pp
1s5ZUO08QmpVosFU14N08oMMB+ZY1otJmMbK7SlEapGVvFra6VbaXClO1DcemJSovhZ6mFzZkwUt
gase/IpX78KCTNCITLiR4G6+1z+YLKBbNGXh2prIFjSLCeS2luznotzGsmaSs7g3snxaGfQe8Mh6
O6mq9exO6uB1tDxiJpkTyQJCwuQuOvbASYOl7ekaFKSlXnQ1F9vgZDRBbpYhBuwoQfGcfOJPl9tC
tz7DKY1JBRmMvdG63nVsZWuD3AF+INlRJsHsZE9Vt/xqzXnJypLMla9JgKKhIX40OQIXkgi4lpPO
QJvvdHsQS6g/N7LCIQfJjHemrgHXjyfpc2F5dZQ+iPHT1hsCXBJaKO1IBAvshM1Uut/6viY9QXyk
84OaZxLSZo8GvtWcJ29d9YnazFHLdkoImmNTScpkuMnJsMoi+5Mpkq3EvI7FdMgcjSAvMgjqIg/3
vfDwmdtkLeKxY6AbQkWXs18R8VS+jp3k0if3fMHnhXSN6htEs93SOVoxac6uQqPcxIqJgO4INmIF
22Gq1cm0S2OTzh+eTutMGhurQMSgzExu9Vy8mA2svzGnkcSY7rFpsrtlPDB14ORhDidbK2keM0xN
jvOhW3FI11S7VTO6lrhA5issScLLIkTDadZukqi/Ubjn17lZ4FvQK2Nf1843iWdi69lEUhgOMmCR
oBkhV6bbWFX7amTxqRXGuOus+RNuKbC96cGshh1S7xCL5Ti6R3AxDaYy4ycXIEkVY04NkdrPhhi2
IXU+rlQbHwKK361vmR0MhWkf4tTHmEe/Boe5tGjwc0yOcWpj1pdmDtXwgxpjbKPkVOb2cXZzbZ20
Pi43zi+Rqe59mZboMafn3LGKbZY8+zpOCFNWx0YPsdSnxrkU466fzSPoDbqodn9wpuRRg3u0ZqYY
BaIONeY5drFTnw6qR7f0KEIdGi0yNUmtKSyx6Yr+MaVtYdUACDTvzmuBzOO2J9RptjfJfQN5cJvX
+PzKKb8rsuI8Oaa+YVgAj+uztUiIaNr2qojqFx/iJWnbqAG6oXisZj3cpUXqBdpAD9wPW3czzkvG
n5ZvRTlTz+DlUzbNBKPduHg4kHw15S2KtehM6kWip89V1TCdsIb3ENkEWW7I96cO4aI3R89pZv8w
sf5vm6X1NM8oIyUlRZOb4t4i1p6YN30cahKLhXXVcAfESvtoUtaHQZBAJTmwKLM89y3sFcd5FkZ3
1Otvk67XawtuI4vfdEBBfqvjutxB9T7Oi/WJMryGvcjsLA5Vt9Ok9xxHY3Kq9eLNpdCrW93cmh3S
3SakXTaM7iMGlL0RWiTycYdmM1YmV0shnJX2Oga0vMYNe+2U8HJ1vMxu3uYc6MP32I7JZ7baft/l
5TnpnG8dDdyt32aMPsSOpuhrb7TJCXftD3fkazvQcnPJITEJCQOq0pr6m76wl3Blxr4Da8VEi40g
r9ovAlO5mJEAwmyHrpHbHg9wWMv1HEJRosyvvYp2XpLh+g/xzwAcgLVYt/eoiCW7a/7YdGSuaqjm
WT05qiaQt3p1yFPTOKl4OeI1QC3asn0EjDSvvI6QsK5yekxGvb5LbCp+tqqj3vgjWKSJ8yDqUaRE
qOT1PidTgawKMR8QqogdpQjL8sBke24Uh4jW7tY63cTV0qEa7LDY+iQQAZyF/piC6I16hOg9Ku9i
xcK5mJcDmSHEc7LkKaSRucYqDV0xGW9Ne3pEHEtT2EqGbanTzWP5Hkgc1mqYXCKyyEWIc+zp5V65
frtxCttZZX0cEADIDNsP8w0/kTTNYse8NaHfhnXLi/ZE+xW8sSnBPoZGTUOQ4UY3ImdTOHRAaFao
RX4uGdNd1dEPmeQEVCnhbVITfh09ofu0WxyzBlQuMT5AmpGf9MXzOtbXyCyq48yA9iXKopfOJogv
TRuKI6M+aSNjdFkdwtmhBlL5zgn9+SaHUVu7mjhxE306JMYzF8EOO0l9XNWWea0NRbwJo5qloTdf
IwPYIoaUwt5z2qFR11TfigZfs1lW14nvpNe1AC2XRv2KIn3YkkspDwCGt166b6s+PQYc3NzAK3Rx
8s30DGWH8Hh9uh/DHeo5bdMotXNT1XOcidkkvpkkrqzAylUTb4/RQTDSGAm1fh8oqyMAtbKfa3+4
n8rmuY4ZZ9ex+9JVo7nV5pvODpFrm+1ZjylJgBeekfCdwNDcao3iHRgEYN74xuX2XzNwv06dBZnp
1GHgLf3OhmSiDktgOYnAHm1jzUqiBzXnMa4RY1y3hDo5DaI1YUjS3EjOHdtH5gSozTUf+bSd3s/G
bavIgbINFE91S4IdcSZQFng5XSX2s6au0Afam34kEUf481KK19ehXsVnpxjuO6On91nSj2TybmB9
bv2Hi4lfLvZWWrc0pSHzRZt0cRz/+s+uZ7yuEAeZomSwlOMGLDStYoutrKfIZEbVRRqxJU0KqGnA
TUCWnAw6gtU5wHKY37ux2JSzT37H8iAibUR+R+mUtsOvBzfE0RILa0bDhd9WLA+NWS5+WmvfSE0S
ftO9ovSDDSGFeSTujGKxrYygHZrkNLhPbRIzJ9Dy+Q117iazOjJYFkd0NSoUaFZ5dQlFuzxouq8w
i+nqyHblcnSwPULE+L8MedxYp8fMTNWxjQWtzOVfYTswRDWGqN2VhnOwm6k+RrSljsPlN/zfj62u
EMEUeUxcyfzsTrgeYZdVrUXnpy2P7swUUCacH1bWAChs1XrRC46scENLaEqr8HD5mQCgGj737x+f
0H1ritDfp4U7HGlZw+/y4Wlvu1l7AC0wHJs3Bs3qGC+fv3zROKJ4G01SWOeFRIPKH7or8g0IHtJZ
uxXnj0jgsc8XC7knY8muSDdC9TgKtdjBo0Qqr6xTGzgzFyO4tnY9ScoKroC+orfIQ9YU+XG+Jgq5
PBY2sn1CkOi8VGFy8KEl72gH7X99cjm/84dkUDh+zJ5VMQNzsvJYtxZu27bgN2HYfXfJvrs8pGwV
+AhAsZhLSOKUdDUhhmmA2vc6xS27aSsCSKnijBW5eOo4Lg+Z1iCZYVze7lU6BxfsQTJRbQ+Esr1l
eMIOYAz3aLmdo8iid+hf2saSXL9tW4BGzNrj5YF+dkByDKXyUAMAyZfQsJJQw8snL//Klw+VVzFJ
af0YNTZDz1ib2MSX3hq4t+cmrxjlgDgylg6OGVcUl0+la0200to39rg3VsDvclghgEJE0xOnybQf
uQAMFxLDf0Yl/z33w13unbJQf7Zzm2lm2NPl1Z9nzrUrJKu35mi9GKbx7PTgPbDvr/3CvQdTuJ3m
kTRSsztQE/8oI+rmb5HTvdaQuFH18dSOlDdCG+5QYD43eDiQ6zyNLhWI6N/1nmzD2ajbQKs/4Bm/
I768GxUQW78CsoVm6VB4BNLQ5F97Ay1z07SKk9UiYKc0mxloMeorKBlZlcpjKaarLJ451C3/9b8P
Df0ohg5dfJAwCS//j8+53mkpZ/blc1++NMmXi+/ylJdP610rNmqEh/jv5/31baDv2T2X/7x8PDeO
t9Vr+1xmBVMhWcg9HjvwM1L/WTvD2c5Ru9R+8gofOMFSN62LatLASHPxicJvj73SA087FWlIWFGn
ITvN9fMYErvMXPBOa7ybUJEZqMBsNbXVAizhD1Lg3Ev68N62lkmYo22jzOcMq7O6WXwKcwv5eHBT
qcUr8cAtR6Zb15ftTTWuEzkOkIrV2WDxuHLF0R4SsHsZ8Vh+n94TtZZS0VPcyDJLjzhK8WIX47UT
c1uppXcX5ZI5RtV+1Mg8dyWSz9os9jQSzL1W1o8c+wU1Xb1zHJvlrtW3JhplYHdy3rid8WCk9bi3
u4iiO2Qv9qgxJrbrneVeW8rfjwAGbsc539WN3h7j0DwoJxaBA1Z0l3rjPubIQqmI4jpGZL6jE8lZ
vzV+CjFyj9pTQL4XgX5W+lqNJS0amxBD9vxpeNENrz+KBeGe5O3WdN3vTe6dhdvctXV+67bRJwwa
/aTHWhBFV2SG9k9DRno2kZiH1CP6UKf4nZpd63j9gePsU6E8k9nwkuhZTJ9Yip5r04q29TIIaEpx
zd3xlPgxegM4CasCbD0BxR9pM7yy2vMrlgfbMjlLxPGj7YMyI5GwY94/5+O8LjLusxaXZV/WAzOX
udsh+fqhfXLOGq7A+D0abjRsEKGKAO/EI44TEDb2hNezzTE0ReJnVQ7hrpnPIQnv5MtYR+aYxf+w
dybLcSvZlv0iZMHRw6ysBtE3jGBQ7ERNYCIloe/hgDu+/i3EvZY37b1BWc1rkDCGrsSMCACO4+fs
vXaI2bzvop2bz88Om5XStcRelO+253z5mCq5dZl9MFfT5E0ySWIaqwD1rm3yUdBSNelaMkTCX9fs
caDeaPVS5bI5t5PtZFgH2cuHSs31zjUg4BgOLl4zvcF8+eHb5KXG4w33FVgQNpSTk4SbKIo7RGMt
ret845KaaTjLTnPb5t4ZavYjXJUOHUq/s1wss76lXmLBELjqkl8GtA+6C8a5anuESfKiSvXh5JSr
iT3d8tp/6jx6FYP7zZzG96QYv1dJcvEhKGX07N2sCcE0lD+w68JnHpuVbXBbOFP9UFfVT84+Fmcn
fvKK5Itaa17DYTnCFXxgoYfl7P0Ck/kgvem3Es5vyUieBRqkH4K23gXWl8obiL5uLYZ+WGMPILhQ
f5Z98KdBaE5WKKaZjsSxQdzs/hcamM9ReD+sl0Fi+0NRTLpRW39pEwiMSghHgLTqR+60jlV2xdz2
kc9LK8BiZtGPbzq0cB2n8HJhhXCLDnQobH+FwP2D6zLdZia8Awruq47NtyHwSJVFJ0wf3ty1y+9B
L9JR1INoJp33DNn0GTz4nqkqAO7AKNduRJAeWp1FBuhT65l4oysIgh1+gcKaH2zfZkjPG897s9mY
DiTpdmj21Vwx6m/PiRw+hsKsGP2/pwF5EZLHKiA8mn0jRPZOAb3umtUACTJRdrvH3EwbtKVHgYZc
VFO4mYS62rj7VggMMi3z/QgKyIOXwBiqfkwADCn92Cy2Iad97WjyevDqB03vyl/WLItw1ThKjmaC
tY+ZFK0152sylxzTrN3oQCQbK5bUvqZ8Cfrs24TBvqXzqki7zCQ8psqg9YuTh9WKCzATFLB8sIPR
BQfu0kUnfMym/knaxs+I3E2+YU0lwrN9vOmYpYdERUN7G0mSsyGHR5lHpzoGZmzR+ZqsbV1ObzSY
bN/8g/i5kiETAj//Vtf6eRzm92ZqKMdEcSJQ86ErGIAYnJ7RRf8oaGAJPHhs4Ar7iZwlqDxD+Imb
oF9cyMk6mcgnSU0UNe64bqq034M9RuXaIyX5GaOlW4Vj9GOGCbgVvI+CuzIxbm4EtdOcEdQwr5T2
J62J8+ziU3Ki5msY1LtDXweMrMcu43cjkaF1XsTsynf3xtC/Jan3ytSCJpqkg5wW0++hbnlmiuDJ
hHws24+IWIg1u6yrWRqXTMxfQRq+gXbcBkwKEcRto8EFFxBVbwbUPyiDzVecZLQCwa0bGIJ2YwDm
u6exT6IG21On/84wCapPFjQHrArYvMYRXRtucGwd+mhZ468IwCdqnvnWeSa8oaQksgzjWKCqPyZt
UR6u41PcRdyUqAl01sK1S17m/stIsR3JnJxgaxjOYoy4iBD074ryuewExrEWUVudkMw4jZTA5fhT
x356ScPuPYbEASbPDB9juqkrZsmfgqHAAfdTugVuWR4T1hKAKcEWYUK5MXC6bWaD7zOLINBBoSsO
s2U/1DN9VhPa9mZMzGu4yOjNJjrFgXsNlOc8t/rZHnOUejXyCoEaz42GjDmFt+VTovtZ2kvS974i
ippzO4OcgkpmkM077WcZtwebjdgWDnWyKmx4eFGDfL3Gdb42TVMwfu7/gAo4FCGypzQvWV8tq9n4
aBlXc4e0Ci4KkdxD4Oyw5rZrV4QvUVA0zxjyaaE4IMEpNyFtSUkDeiAqu3L1U8s87yF0Bv8Bvru1
w1uSIBRz6wdRhiQbCusSWsVnDBbrIcJHcVTMxKbQbx9Im28fgjodtkpwevHueSdr8Z2AvTzXiha5
2czVObXZIOb50llCLXmCBhTuFhumLkpxoH/26GWo5+6HQM4UsyWsZzfc566vT2lvowmirR97E9FH
koeoAG6IHKGnP8aj5Ho/CI1yzwhRmjvzLWBwTwjBtLgSEX2uxBA+REWEVsRTOAuzMjmMqH6tFsq+
4mEI+l12K6dWeq1kbz5Tq47P/rFJzPk5cIGrFaZrnT1ZW2BYmX6N5dS9DEKVO1wRVIlZZu0DYmTX
8eAapM+8xrL2b/cXXgzsVCwz/NqAr+i4k8NtgKTAsVB0530/X5M54bkKbnzfmGBMw4GvB/ih85CM
1e/egZJvW533QFTIayK69OAxoVt7bT8DPEb840f2NfQVsjkJ5NrLsUUUdILXjj8523myhr1lsd2D
ouutiEdxKC0NhuvlwG8jd92Za6b82qTnMoRXFewnu9HP/JYlgeigeag/5lkrNs4oamR4oIUgC/A7
91GaiodY84jrrRwxo2U0nGRCupiTsGVI5uOspXmIRszlIRajhHKiyER2loqwuc47ZGH7DY5qQiNQ
7JLFZ4mJjiHGbFxU58pNkFC7exLlHfKYYcNtBid4iA6GymYu0lYjGN0OLU+mtOcf22a8gw1Y7RuP
RjyUSwAMPfzWaUR9gXgAE6VzilIElb0NdHcGW1g4t3okHYTGHxWU0eNeegtM9h53Q69ciPQm/Ipp
Zue3xLnvbR6gWwfgGHhWfcR+cIlV61+STBX7eegem9kBH1JWO+V3H/lo/AqdyUFLCnI2XuQtNQCI
vuSLQK/D1jXKz0WF+ZgisFwFihVmlp9gzK/zWD0DUsyZeRLgUvdxsFkohnbNY7PC1JLC7HC7ON0G
S0J6MTp/8mjqDgPdPCROINiy6Lz8b17SYjJ/WkO4at+JT/UYaybdVJzhGbw0OtWPwUSKx8j6b4Nl
UjoBHVB/q3tjpQTkL2XnKLzI4ubhSn4Us7NNmrJUO7VjbRBArQ1dwdwcpLMZg/izyHoEtbamNaDr
+ZKlX0XlhkfGbjRQvb5nkdLN3qmQYaYRlmLDcy951bIjBve/i0OaYF1+ovHao9XKoEMt/G43MpmR
ee+4ZLLbEE/fWyKUyRCShypmwzZP2UOY9eV2LJ3zPZOFxzZEZEomTwz1gey4mGpmSA62YmedlSZ2
yDLeWe0UnWyv4K40i+GbLaxD5vwCJ5lQg6O4VoxWz1GW3KQ7Gkciud8HQKhrZvr4lBIBKU3B8wwW
cH8xltuSHuFyjZOzbtManhfOnx7AU1c8MLQKjolsuiO4wmPmOgx7xvmpEMUtaUvvUIV9TM0h0ofK
BZCWKx88qPlqquaDW8g8JsCzCQXrwqMvYiIq6ORZVv1mMYUi32j4rLJsOkk3/YaqeHGbqAedORdP
pgG7YOqLvoLUlZMg5RHdpZl5KI/mrEesb1IPI9k2TEjm+Uc7dpApGvehN7EPOA07KktyfzNFjrBS
Zieur5ReXnMDZrVWrcT840N+DSrnKGekNPFT1YwO/nH3HMAfchEtM5Vw3wsUEcCOSAvqRgzdlfMp
ZmHsqjygh85EYpuqZgOH7PNujb9/YyVA4W2ePpK83Ec9ttD5tXEPJpFsqybwzz1f7abq6n5TO5SI
hYDvmFNZoTDH/YlChD4wTYoAZGEfuk+j1FRMi534bvYzp8E9e1zg68hVcuW77nxwUfRfG+fb/W91
Q4dCM8TTCqYAsXdFDTImPQqopA056VHKZhohghXs/ckL99gwqAqy4CrsBSHfOqvWqbILDLKVbD2E
I3kgyOCL9OVOaXZZzZKh3d2tmWZsfMa6fGGvz8xsTg7MXs65yCk2cdPU+WcyxeZBeDSD+1lsczf9
rBxErEhakr+89gLm0TQxwK1KJEyRpLxM7yCNodonW1YHcEULSgADOCZNZHqGQ5ZO8cMGSbpOkI2S
mkTcZMSAM6gwz8X+R0Ezbs0O8yVz+JWF3YzruI2OBQkDG3RRJxI1/kqElx6a2bR4cVri7iMyhpae
ycFpxpu0qbiKnn+eREy/iSDb9mEkV/e/6edsaO9Lau62pE850Uc2Ri/xAIk5YYaEfI3d7kLJn0Lj
jz2O4bpsiakaZyY0OQbqDmsIOqv1jMTIaK1frKeLhS2/iYZenDVBdSNlElFWm20IEC8hcNabNBsf
UteGK816lJvdlYRpxsYNNl2LdT5hfoyckXsBEP7kcJIs9xsxa5HmXQW98aIKPOVNpj8GyV7Ma5j6
GCkn22nMbaIzCiMDlVlPkjzeYIaR2YrzzkhCGSnRf2pNg3PvIy60SxIHpEg+78+TufWPRVwddXYb
LfcLmCOKWsIj1vf2XWejCeKvKmpJVY3fE9Lh16I2DJyaFXZoRCgppw/w9qMj7GrvNao8Z2EmAKbo
XS8HtSsTNrmBRTkPbMx49ZJBnSZBbpppXufe6y8dhN9Lzcy9ZGZ69PMKwjI1sFdM7a2wWTRT7XzI
eHJupEwx9rQ6DH/F1rCt8ZYPy4Rn3jBrI3tgUtmhkt5HH3fF+X4AbPsjgZx40kbjErWXPhixNKM1
nblxI9iEnKvZf08muLPIRqyLVmZ6iGac4Kyj3xi2j/sZ5g00G2/HWuKebRmdEaNQD6l+07DFP7RB
+4OMMouAGvGUSC7RQRvbyeMhuVxU5oJ1SKTz3fAZJmbD8v3RXju5GmeaE51mhyYon/JBhUeGPeF+
2fNrNfgrBE7mcQgOfluEe5r83gotAoO71twUk9kddY7j6S67FZKATGFBR5CcPQoDUtwpE6Zlp2Z1
JJL3DGCGmtEfN2J8JL/9ezaiBM193AzUj09u3lx9FWMpmzcd7p6+9FGbdinX0mRcayoZJA4UTYWX
PzuDWyHD+Y3DDk69jQBbsFtf+WiHeG+NXpMhs20n721oAqDRJeVSjLqn6tu3jsp43SoSIO4LEe2V
GriCHZIMwuM4KgyXm/1zrpbdqPTZ+6fp49By9/vMJZjdU9y2K8jFbG7t6lj6TP3prI1bv3wsTZAl
U6TbgwklgkoRvQi0pj1TYOq9kNVY9uO7MDBcR5RlDlwYSn1GxiD7h6I74XpBbTvyUL1/T5733ZjQ
pjkCz7yFY+j+hptZkZVDtWVO8etMIbihdOVZDwNFAFlKGaLvEi4BhCnit9aJ2nBPbozawY0lEUsE
U0TRqmhk4qqjo8C9mpou9sQqo2fAgmUJlpocuc8wwCum1zMiEmVm6h+htgN2b5JT5yefi/l/6IvP
suJqQkiL2FsYS7IbtvNgfI7F8Ka5rPAoQVL5+xI0O4beGZ5v8JMvgsA2Vqxcsz7C06/aax5qno/B
MRXJd1z0/QYCN/NYXVGW8Jfqwd9rmOP4tbpwTW/tt4mBnW4ZAMmOJT+6lrNmTfamC61rvfbBwaxT
lJ9ujMgEfUBPXlzIN4DVRZTf2MdfSVellyIQzC3r1QizGFEEmn1W8l6z4cv5605HyYdBhFallX2G
vb7cW+rYSGxIjegxcqemBZdpQjm9B3/pU7K0z4CzFspFXt4aX15SFhmA6Z+DIM8lifg0Dfi5uXKY
9c+AR/tk49I+B2nHefxrTZTTyRD5tAun7LNgaLVubcwyhdik1mifiwwBhTuF60JxtweaFBovubZM
oVYlfdv3cUxa3CJ1vCt8UoxKPIfmRE5SbcvfKQ2dQ6tc8xbU5m+lnuOwtn7QqEDxXM3zQ+p42QF8
MTRpzOobgwZVbZrFCW7bMXUtebHVeCxHNn8Eu1uXkRqnLGZ01rWO9qG3sK0jCCkV8k20/VzODciD
VesXC54ajlbXt8x3q08XWuRpLLgflyukE/JrCPWrBf4MpsB1qsGBRB3oWUzvAMidI71vNjlSMNaj
zwzAMFu5ZssiRZV4j2JUJAisIhYVuzBsbinuOCcOfsxSA3HG5+w5+fuyHnKfoDrwtyCEPxM/eqnz
9qmane+DTn4VhXdIpopVLXPliq7GGtHMyCn1n1vKa3uiQ2inS2e/oNx1lpuoVfwf9TWNvdldrJBl
8xg3YK9R/KzyhrID3y0Jh5rmm8mKHBZduin8w/2BHbG3Na0zpjlI8rFLJg4DD5mdx7PVBZ+NGRxz
J8QdaB0TkWLPGpovKPpcs1xcpnRfVMCc3CnX+JmrsNQrQvZWnkYEPFc8fIORS9thkMLDL/v0MFOv
4jk8LPeulUHlL3k7yghe1MBy15kZwTYEHAI/ZalaygllRzunxa0c1I9Rw81gkiDQ9bS63di51ujw
Vvd33o24tDNPP0KsfZajYzCOx/5GFdHM4dVavMF65kFg+9g3B5I6xgSvlfKvbc7lfwdR3W+XOAtX
GCQuBtppeouc3xgTgpRZtnYblqUIcTyGjTdv+WPuB7UaO3uDsYTVAX/tpgT8UYtwrQmIIkOKb8Hx
CT+IzehP6swVQazO1dRIrShdAdWOSIWQDHURbFIKymOgL87CKr//fy1/t2eBA4+0quMGZs6y3Wl8
01pbNneSTC84opYuPQ+dpCI0KrAHNFS0QyqDaYnHYttILooAT1PhdZy8kmeYLItPC95dlwfYxxZO
VpZWh8KnoxjFi8DO42PPIeF3mtC+JY8rWfb2pTFf8tr9cht2KhH5fCtCR1Z+QgpEYZDsQuXzNoYR
4TNs7rj6VwWJI+u7NXeBtXIBLZ1CQpOjPF61PVvxsqBE8INw4wM/YriDIcOY7Od2YVsjb/N4indL
u4JAYYOtwPLY5OJYYhDnPRYNYzu3uM9yXBtV+6PmzG1BXr72GGtEajyl/RwjZQ+ZmjqSLSPkrQhG
7V60KR+075+dSb4Nyy6r6PzzMNoaBwWP6cBkXJ5Mtwxv96aY08/J4qbvHG8vw5kdW05Z2+LiwIDU
HWIk/mgsZyQlBM9t79fjX+FP9Uh0tvHnvnbjpaPRIFCwq/owDpWmbuSUKdt+Dtomu/ra+V2Un2DM
1HfGoKb2H3DRIcQv0PTiZD7aeapPrejAhEdOuHH9rFkja8gfM3oP64K0hC1nG3QR3NFY1MEz45x1
NSXWhl+xwyiMPAj3neAOgjhebKdQveZSJ5uwyxHh6J4Rvzmka5qH0wZJz9acRHQxZlYsy9cvgY0m
ipsft8bIaKUlZHrs+5vgPZ4zHyGbdjvo8VO76/RjT8drRrcUZNFbWInu2GDLQYfjEWSCa3Bu4GnA
jBBpSnqcCLvdYEuesTEFEOaGek0U7rxT7XADe4SpRefFN2GjvKlZvjHSjIj6LJldenbwUGDLTWWY
1U2xW/w2I+CU6En+Qvr8fzrh/4VOCJLNgwv2v/7P//6L6/0/6ISP3e+4rv4TTfj3P/kbTQgy+F8O
OCATVQUcMQgs/0YTCsv5l+u5rrcgxrwFTvhvNKHj/cvy+G8Ani3LR4nOe/gbTeiIf8ExdXzfDjyA
FvAs/p/QhKG3EFb+g1RgUtHwFiDmLMjR4H+gYWhfz/kkcRNX0Y/AZG5aMQ44kQjNOGbSB13EeInl
W2K3bFHCYKAUy18Dlf6KzQRjQUoCaSjK6vTPIajH6hRl9oPyXLEhJuqWLtKb+6Gz8/PQQkJjMoTk
0F2EPIsgYSeUcYEGZGGs51D7y/pLvUQR3uER6tojisB6OzDHXQFY9vaemoMV0miCavNx2jZ9mR+k
PZ4xNH5lhRHdWlpG3FfhWxUsMiHya7zIv3khAUWTvskWtzR9H/izzhWbbfBg9eXFZagDn8H+TL3k
1ERkXMYOLa8Wae+OgGRMT+z8iOZdvEL3nyRtOIiKhCBOY7xpa++RmMRm7xbuNR/NnPYz4kjWiV+4
7L7MxPZOqgDHBnohx0KCcsoJlKAdniLtiOQOsLB7bpZDiLv5ZBcEs8fdGWOFuemcDrMFn8bITm7a
1Cd7OfSIkf56ef9JVNWLygewF8s5AKllHGiWreBox+d87ocNVVizIhqHqp4QmvtnAM7jHfTMkP1u
Nbp/OAq9DrEqaR4YI9JtXBcvk509ZImJOVVbcqPrpSu3zFgwHbgbaVqPwME3wnAINEXfJQxNrRtb
iDwo8srFrbcMZrx+My308UU8lQ7eMY4C5o9utUjdwMltXImPS01+d45m29r4OeD+Mg6Qi8T+HgWY
ONrhf371/+1M/HN2aozXPIblH2gGTH807qmQZ6kIVLPthkqe7gelIOYGtfvb9JF9r+TUk3SSdcwj
3Y6wDm6G+0//HJSR9CerqKO9o90d6Of2dD/cP9B/e5naVnvq5ohEtyVUIzEaJAO5LNrTXz/OyrpN
BZbxVFgfTpiid1ULMmP56Z+XYvmzGW3QISgpJZZzXlvq73N+f/nPxXD/aYaIuREuDM/7HXm/GX2C
vZdgOvvv2/R+dUyZ+90Gh4JGgIv4/tX9c/jnz2zMvUdUP9PdqrXcyMWssYzSFapOYjnc/wtjIeSm
zcRGIUZDmf/7oBYV4v0+L+8qxD5P6Fr65OxYo9OcOpuEz5VYxH3/8brId54ennhkTjM6BsBICaLD
edsVP2m7IRkda2eTGovTh2jmkx2QdOkuh/vL+wHSRb8iQctAz/KRifIgRLRvxgreWTPYmwCEIzK5
AOO9WnR4hLfyY0sOw75Sw7mbovegVltmbSZzTWmcAtt+0ZiZdtNgIcC/vylnO6RpcTKXm+3+B2JZ
Ce8H+98/3V+GfY1EqaP0omFBmC7/wIp6a19m6YUHxAZAsjjmJNWd8c/XWMKNmL5WPfO5OZiGoU9h
O6W72VHf07ILT+CLkpMzv/LN5uTROMV4imwOYxIS7sINv4sS93vTDzHuGeclyDBX3N9iu5xthsBq
pTwmnGpZ0O7/YUyzsv0O0oYE7qn1xFVM2YvWw8wdbQJ4nZ/6kF5zPQHGkmN/zWZF/wEqJioZsqlp
acYdGFaedGvLin6l6BOOc9sweiiHDd2CZwy1KWMQ+WY67YEZm722qvBniWuf4Un5FO5k2BUnDOwP
U5kWO6boNszq4RDP9byRE7sS2gEX2u7VPlDqQ03zRqj8I3bq8GirzN7g3UYi0MwYm5ZLQalHu8ur
NQD2j0iLaFvD3WCyKq+pxZa8zoL8ZNElRDaHCiLm062GuHG2nQYShm/3MU+qh6KZ0SDUI9atinGK
z9UUlxdZMwm3mvmcugbgCyc96sG6iFY9B7Tn6SBGxcos/XA1ZfAwtOT55iJUQ/0HQ2CSpyZgg9mp
pCduT78RPl2hLzA6Zo3Vr9x27JUK5JdhxhhmGuFvCcRmKMaQFiLwUxSgtbdCdGQztF7awI9GFgzH
WE/jLlV4UJpCT5gv8PfamX32e7ckRS4ANwEBu4DAUZWlt3UXT63L7jSznOGkdX02upB2HAFBix+6
3feSbBW7BxLjptLaxNMj2wuLjVaLesnJ16oD5BcsrniyYhFe20tiYhYI1vDaZq9g21hapE26Sv4b
2QKCk1C/yEI/Fp03vRTI3LazbeyGGneOgh+xMzX6Bg9XN3hYebBIDtu1Db9U98VtmF26xtBXzlaV
G1fmg/zj+FeiSeYICgN7ZtTIPck/r6oZ1Db3M7ETtfODZGMCBWbjVNkzLR8EfTddNChHA3M3w+cw
YBJepUeCZDyREYpLyF3hD1bPU8bkxXWkJoY2RJEoxQXyV7MpBSMyQZ30WXjMembqf0aEsthZCXk7
QWC/T2BP5LkOTdw6NAwAhCzGkV95DIRgKqN5lfjGZUm0FLrVaEIDHtGKG2isko++HFFLzZO/GZtW
HI0KWbtdEGGQewYIFv3LdyDkjRZtMGGve2f+JSr75pcRAy//guCHSDCz/jGE/UfQMmNTIdwIkgp9
7tvcalFrZ/F1spMASTIch+VWTXLuziRJfOab8gHwo/vKmM2AcQfjAQ7a0aua15yhgsRBJzsl4LwR
51OY2c7K0EpNCVIX6SRvtRd+FVbG48TEpB2YrnGdl402ND9fe9yTosSKh8YKaL2ia6LljXAgehQ4
FqgMpq+4ggKFMJ08wMLN1wNOR/E+9aa1aQznQ3k8aKB4rzyF7B4jojKYNne++1RBl9YJcVKx2vow
no4dIoYNdal1quqRt5tFwBVsIg/cHBp+cOgMS92sPHzmjd7SlPj0nnibS4YAI9XxsS+935m2v89N
bKFvMB9sMyLV2yRUIrYb6N3OVQpqS5gHWOtLaay60jQuZTTRZSjSs2m36Cx5RHSjmRDG7Rk47jET
2EgM5tJqtx12RuVGj6hN2p0y20uKPX5LNwZgQy4eBom0TfeoKqv8yUL11ZlFvu7H4cWRG8yzOF3S
7pygA+z8kvxNt1bQ+keBUaifuVRSF9zdxEx0QH8QBa3Ytk1HBab69ymHidQ8EswKSc9jkq8dMIle
X+ztXBoXpFY/XfeHjUzuTDsG0VAy8SjirmevTy5Int8mn1LGdOJhLai8q/5zhDa0A+r2k9EjMpTq
exKjeJfkv28KUkyFH74nQYtNJO2XEUe0aZIJnXtjYuPJfWKuQ3+bG+0v7JfDkS+iWBvZI1MWujJG
d5uZzCIsS/zMvcAiB8rf8DgyUlr2eatAMiq9sQsG9qOi6bNIByye2GdiLbYsTxIeVg39Td66hd8j
opTeODkpskITO3kCnxsQjYOfZmxz0Lvlqt4xaadAm6BTrNylPrm/vv90d1/cX04IG3ttUJIt25f7
4e5O+Oclj8RqN/XVm3LwaiMNJ22RHj3d3wyz9lJE3Q/TUhv9t5e1BLMYExltUe/hyhC0VRBzoaeA
YdJgmli8J7706YJh2SMKjVKCFLGCXRIKod6Ti507flVV8WrXpt4ZNMvRzuL/aEWDfwPxasx4+JQu
h9mQfx8ypaiA8Qt1h4qzhL29P5HRtFgeUugniTWwhkak4S0H4Y75PiUBsnOa9lTp8SdDb721rfKY
TiMQhuWPO5EywrXGQwlemnmNPnnxrE/gDFBTmcye8XsulxcemCCwfuli7peZPA4wkTbucTRPEozQ
fxyGpSq3cLks27qLt5TC90Oz1MNlUwVr2t5A2VpQ8PZSRQ+OS/7c/XVYRHqXl/4jyOKGKpEdzer+
o12YzSlbqvL7S5EtEM6ds1T29LbBH9ztIKxdmNJMCkNJspuq56vuzTMRPuLZteu3qMiR8OWMiUZl
AjEY28vslM6Lg3Qls4ObgXDomC56icxPf0kc1Xsikvyz7mW9C8iBQ8+VqWuwHHApM1GD71e4yM6Y
aZpbsfAU50SGE91SYeyTyPyRkuplCe8rjTWcUj026zJFLU7Ti0hWEkD3COi9RzHi0K2oF6rE+ylr
x30gAPG00PWvVUi2xljiCsiNgpgTbyK6tCPuiy2XP/X1twceDc0zZBnant27GLL4xQvAiA9oldGZ
wgZFG+++EquSswUGZOyMf7Cu1JdBQEnHjhJvidIuWA8tCNguGi8sxN1jIuPucfKYIBGPJHHgu2eu
PPQ8CUumlwqSSAEIeZvUc+ONYyTqYoX6SRX9pfHqKyciPNSgDm6O+G33XX51CICtZhuVagNlq8rQ
jvOIJ1PaK3dl79e7PtTMChs0Rtm8EAbgnI65kDDklHoCoW0ihGsv41Sy/+eCWblEDK6b1mrX2Km3
pjmXZyMuu6OiCxxVTncNddpfZa36XZOSW5Iwhrz0HuGo5tT9djVNgzCO9v56aOfhMvT2fFDaufVp
UBMpjB0qA+iwLXveuot+mKBgQaQZ1zL1/brpzfnMqnDsx8B80f5M972wrKNXk2EIc2mXWXl9MKZo
Z4yJs63bBH8/tgAgZfqGGPK7Hzi3RCqB2ElhJ3Xdp0wlyS7I1c8ujH8YlbZvg27HawWBrfIr4+Ka
NgMj6fxKwfbta8d0VgyU5ZON8ybVrmIaH817yofriLUIpeZIPYfDnUCqrWYeu5rsCZVDzkqVcXOt
mV+2j2gpaL0/DulAMqd0rpllnJlZ6wN+1S88O96WhKeMLWmWXa0A3EMFA/Epb+PqgIiJbgq0G0vo
Bx9oLmCAeDsSsreeOyGOXfFdBxnbk5rzWrgKYYV0YP5NkUWXPmPqzidaBRl0vy5rxn2SBOGqbHk3
WHFWUPp7HBAa23SOkE93Yb3N2bBaNB0Oss3ea4+N7JwPD96qMfLoyYnNby1dmgO/Fk1PzOgwKCqu
zM7fY4chT51QQZGr/NFK+22SRtFDECmbwQHJnKJ/yrFnP3RwuB7uP7FFQdwOLmFDc78ijhLjW0WZ
yr6HLvakQ+IA54uRxAWex29jlsEMjUxGUdByGCCDYuFhJE61BiRSp/ISZi0qWUYgO4YVUQY73WzD
YWV54ckpW+85z2XyTTCjeW9zdx8O9VcRwD7Llz2OEWePMsSNOZkXU4yviYrMb2b1IaGr3wBw79oR
0/boocxkdcVR3H0Kc+7XDnOUXRWafgJ4cz5OPS13a8RvryZRPPZFDPOiSfJr0X9OZlys1WB3x2Tw
Y9zy8Qk6FdSOjl9RZPWvSTwUY4DYp0r8ddkNIyC1rr6ajrvPwFajEmyHM+a3n34h7IdQklwWStSj
mXA5qwWZxfQ65MGtjV84UfVOOpjSzcp7y6EkHVwne5ZD2F1F4tZH6YiX+0Lbz/232KWvYcTudBUZ
Hu1A58CQovk0VN3arEt9IoWQC0ECDh0CcaO1H1+ka+2QHpW3xDbJOeg++kh0pypQT4xwxCWtuQIH
tEWI1zC8DeW01Q5diM7PyfCGT7Xz/fCVhQZAniY+MJi+GAwUFx0jFGR4Qc4T4Wr7I4lLCwQFSVs9
QT0IoNeQBMJM2Qx8zmwKDq3+njtsdrsRSEpvicc0D8U+y0eMDo6PCL80BM71vNyEydRtGqt7VPMk
vy3dVHWA7u1/Dd60HxiKcU+BHPRQ4091ulzD9T6uyDwzTW4H8rzrRJyU+KTEmA7k29UH03VXZZZU
YO6DFKV336Kgw5thpIpYmhq0tf87o2x/dajuwT6W68QAfCrcU9JgkdCV/gngxV1HMCFhpqBHcnpQ
j/CLotf8UoY4q1KvIIe8dp8or8kD6PIMYidZW4ZJWC5RP3/6OYtXlTfAnQqS/2LvTLbjRrIt+0WW
C50BsKn3LUmn2EicYFEShb4z9Pj62vDIyoyXb1W9QU1rEFxURIh0hwNm1+49Zx+YYK701qHANhmU
FNidWbwwl2TaOZHzQuAgJ1rL37W562zHGONiY1HAzi7VvLuUA/Wg7d2gLYzTVGZGS/RxIVvCMsvm
rc18dxPp0jyB+n0lceaEyhR8WdlBtahCbCFdCL7FKC9QiMB3DEQcojQ5QQ0H10bfWgZ+CYtUXmdL
mjR9xAa+Ge7gLvs1kv+9IUX32WutN1ID27MtnLNKOkxu2eJYmDUezaw6+jIJXrAnkxE7fDqkOZ+H
jBFzNTHNNdI4f+znamOGyrku02ck6D41ZwRcz0znk6dICFu8fc1D1ZcehW/Qo1vup2+hDWytSYYD
rahFYuj127JZ0Ks4Hx8ySe2Nij3dKY6vdWwgLYmIBa7yP8yocQb5aviUunqO0yrfyhp6QexCy/bH
4IXABpu2JsSZ1EmiKwEWNByUceniOdgyfY+OM+XPOkYDcU2tb5yk/vSzMV68htktJ8ZmXZbWH9Va
tE0s+4iscWtMIobtkzvsGXBW7JZGRwfKeIs6ejx3ndhhn0K9avrFqwaS8tjZyIydzzZJunenS9jZ
ZmxmjNh/+WkWmStWSZxgEZ2oAjVX0aDCMpz+huV8WguJGTgxnWAvUy02TqVpcjbmMzn2lJe5uhAU
9D5lihqxZlA7CL54JOqdUd+uGibvsE+y2bhyOGI/HDN4MVYUYifPxCWUmJQS1ehDjoOiMh06XcsN
awPaS51xW6Ccuy6Q2n1aVN+N2tcXmF/RGeHGogUu1x3JabhdYb5kc/CZh1X1SobUJoZteoykGp9F
jYmjEuG3JCgOQyO5xwrmH+YyRZ4bv9wjWgdBCPBoIEt+k3G0RTYcSvy86G4AfoyMLByErANkU0LN
+3OkU5wO9iA2QWtb13j5LQ2dW5JGYU0bJcW8z+w4zZOe7ro0X+w4jDbu2Axrn2ENx4e6I3bjuXQL
tS34pWu/b8C4xlSoaV0++OHDmGm5hL0GqAKy7Nim2c3EZ4Pwhg/AU63cDKHgCMQAGq8ZqE0frNEx
Rn0ZhVF2pTGxxwkNLay2GvQhpILjMmFYGo0JoyDPPLZu+cuSFEVAYNt9IGTw4CpaEllthsTv0q0a
Qq7I3ODDmRFiOGSXHmXpc14jJxOe59xvvEHYKOAFetblEphRurZNc0LlEKxcOLtnj2A+k+NZz040
F/HOwVd4aN2c6GtP3wgOWw9VxXK7WEjcD+Goel345YuRJSh/Q1uckhAFz2Qhg8yHH302m6yyuGGD
0aGjmHczOWC0US9Dk35HwDrvkQvblyDP1b6eEDblqV4ZE8gqhZicfmTB5MQuLrFLcRHQXoX/oJNz
OZQ7U1SC1jcTy2PqVcZRGgydyuSRPTk8I1bIrm7ubJVIywfG4igUq3hPHOriiAlhaufetTC4UsN3
dOjDxU9JdncDu8aV0LqnzMPv25biWSZked+/+GiI+HEaLKvt5I+yqtKdMyyz7pASEiEI1ofB864W
5IErb9vvYvFIUNcPCFLqGCx/ar3kx8j9cOZQT1TGyFow2O478pnioe6M8iGxrecqHPU5iZGTT5xZ
sTCN28qahudi+TIyHc+K7ln1nFSLMdGPtQPIV3VnR5b1hsODdREeaBqslouBLqnPc2wmx1KlA8hI
88mKxPjNmCPu9QmfazzO9p5kZwuJRqjWUUM6qOgSfx0bzq6SDCz7Wcf72Kd2Vaxd67oLID3k8+PY
8PyW5fjTAdt8sPhQH4qwhlU0xVfcXD4qcZN0hqT7NYzSuSXchoot+RsmW2JXDTRzpfnAmfc4E+h0
qd107fQzxTnBT0igHpUJRUwjkyENoHukQVifhxAAfBs66dktKBsljdtsUt3V15taEJ8bcjRFJJhC
kUHJUOUswnkm2qvCRZDQcXryQc6u7V4v3ORLh1QQLl67iQlAgattvwzSOuPD87HTh/Ex9LGSWGCC
NtBG08d06h9nL+xJPU32TaoIHFVlfMzzgj5ND6vIKbFEMF9tMFCtGGDi0WLxRFnNiKcF9rE1y8Le
SrdE15Mrnuve/RMn+stI3HqvCv9nNHmnoenzh7LNCIxOGvIug7rDnjI/aAwrwOztYR3RnF5VzIf3
0zgSP4vMlaBcblbCL5eG25L6Kqq9XwOWjHCAvuVSQ8R27aPtMW+eJ9SwUw7aCqVbdJb4NQwfegs2
el7rSJle+d1LhePzQgMXXzJ7SRYUzHpjU23dzjt6GLCaujq6k7SPnLm5OTpOb5Ps9rmkt2vOtWZf
ywWnR//Wkj98GGSKbVoIHFONpOqBCkMrp/lCeFVidIYjinL0ECfF1jbYZJqueS/c8ocxlS2S8eGz
wx0LdD4B3MX76Pxa7u3Zex+ighuY7PnDYALbBM+3hWoqGLs9zsEbiO9w14t6Zgl0aRDjnGIMlutT
2TovVXo2HWP87kj2nUE7+U7I7q8Z333adx/+/Xvu9+9/FwbdS1SDmaObS7M3X3pJ1TKN7ZoS7yFN
GJxFiMGwjTF8KjZCdRkrQbJySHqnL1QY+RquOBqE+59BQ68ZWoVHmofGaVKAQ20iWTfmEFG+4z85
4SXD1eHEC/8uvIUkrsA4IUbuPrdvlzE+NRTcKh1tSHVFmmCQeGz75Boa4qD0Y6KRKoSMjk/D0ikz
MsTCQYj6vnHN4URGbL6pbUiOyQKVuX+JsuQhaDHLCVo1p2Zy+i12pYgp9lyegxTrByXNjYcFRZxb
v0mccZxZYnAdnGXKc5LhBmHon28MhWES61BVnSeeEC9KJ3wP3UgTei7X0HkgySw4GTWz81qzwkwa
KrIgBWGBSY5uegE2BjWIljgCl8kRJEAXxTu5f1HLXyUGhoH3v/4dOvoEOFmJoPm/zKEDmyop5TQi
xwDuy/LO79+VVTH+7Y/3/+BVE/Z/m0kSx0OqYJ0Op/t3/r++u/8xWi5YaVkvc1s/RDXOb6KeMLyF
fba9uzOHxaKpClhemS3kpnd0d7p/IU+uPM4aBLfHuHMmEBTr9fJtlTH5vH+5/3EmZ5rPBfq2k4+X
3k8njACzQR3AxVhe27z0NOnnLzKM9C5SADQM5kYzNGZaQcGb2Jpznx/tm8r4bk7ESeIJaU7C4Et6
75dSgzQn5cm3TiXRTjNZxpIyQmpZvkuX74itlLumTR7v/4pB4niMvLd2eTvlAj+6f2krYFvDIt/s
l47wXSkTuv4pR31L9w0swezWP3ufplnhgqTK2gmhzL++9JCGOsvU+34hXtmwWThXLR1hhoPmVtlJ
ehC9SxuRpmY8Ok+On5q7u+rp/wvE/geBGKlaDnlK/2eB2PUzLr7+rg/759/4pz7Mdf+hbFc6rm1J
17el+rc+zDP/YRC2QxSJ59KukTYisH9G1zreP1hbyeLxlEF8LjFK/9aHkWorPY8kOsNUZPaQavu/
xWtPf8m+mv/489/DQP9b8A8QJMJA+UGkhynXvKvH/haJRslliHYU86GjMbpajAMmpncWy5X1yzzp
j+5FHMPN0qU8wp/+24X654v5L7+cN/h3aRpJcT7hm+g21BLDKc1Fuva3X14WFGUI4GYck+MK9Pfc
nrPhARAqxl/SX0gt8d0vAK7/j7/2P4I/oa3JXsf8Wv29I/Agf+zEnuTKNYqmoDlLcrHy/+FX/mc4
3n++0SXj8m9vlOwRHfg9vxFqVzffTG9FKzGEsxpv2uTt//72IN78t1/nm6SDQneyDA9i23/GETeZ
qADb1XfpbnCKUM0S67VA2dDsFz7zSDQ6W7vkEOSqsN1MWHtoLAwoiDyJAMRKqfwg9yQ0XHbcuWpd
TCzgQ12VdGhzSciRDc6/Mbrd7BnvAbKtVZkQkDmxLXWYW1F8Iz6hjWQPXoF7dmEw23nLgZcrnNaE
/CXDY4CdDin5gL7bRFQ0Nwn7T1Ns3Ds1ve83UA9BhBsUvNYz+ivqhkXTMk5wiWcWStvN2Yjj6BSA
j6Nt/54q1OE0qV5tHyORmLxvo5cF365dbOFmqeLDMMzGNvAMcoAxJ5qM3g6u/mymkTvPRuCLPqgs
pldpkBZcdBQhmWT7IyiYTeHqDeXakvJURN1xsNpfdonkPpjx0Rf2l8wxn1T1B0a112GqNk3TXIUc
3ie6zmuv5crOCdyIBusb6rl1Nwh04s0YrmdYkpn7k+FphQWHoNK5p9Xtd8Pr2CBvrir9YYQMbIAS
E1fM1H4SmCxLEpZcSr6NXR7q9Bf0lC8aS1TFNp8EA+KNa/GjrJDmhO/na7OYb6VZ7qshm7aaPjqq
pugg6ul7IU4uEKtt2zKQoc7F20TvMTZHsqHjreOUHx6+4yQGFdFNX+k8vkYuCQ8hgwM9vk5DHFH+
Vvu+gD6YevMXGRuvYfW7yJtP2oZ0uP1Ffp80tJXQeaRJvvWG6iOAjy88d2cV8CNst3+VVf5lDOU2
bttss/yc3B5fjUk+TuWTW2O9SBsHy9G8Zm6IQxJ5PLwVGrwsV5UmiqMQ/C9luXWs5jLHQbEG6D1s
OlHRYltIDJmNB5BZEVeWSJHBhcoNF3F1HH1kmnnpfAnPt/ZgSNdObqTMy0jLGkwQ+vGfZjEQ5A2T
hEi0l9Q2wYrbJPhYmf6OQXWE49b8ViV0PhExTerSlOEj/7eY7S8ji6n6Qu45a3aZXVL9myWh3z4v
pHYYU83FnK+NHiwiM/grtecBgFy6jmpes9cUN2XqZzLpmBuY5qVMFJh2Qb1rGww3M5psIHa2EB5x
5dbcP3XaDpwdcR9hVbtn/kZprbll+At9vb9/0Mpn0amDT0LWnvhZpFW2rPEBF2MggRkdBtQ5KG1m
NFzDyroRNPPX7VtYzBwC+ERm4vZg9LIb0VgoVcJmXrWO/0xfhzFAxrsLhAn7ck7JepUzDUY3PS73
zTgVL2k+PExoTjCcth9m7YboMuhIliBdHE+Rf6P0hPgFhdAIW5S03a9MEHsyRcah79DlDfPZszyU
KihoVhUjpj7VT3FBZ4gzEfKd9lUUmrCRjst3v/OMNN2w7jL8DCucVzyGWVzn+yQJtrEOwq1cnrgS
8uca8Wkd7WiqRKgFeWZrx0oOPYa9zqoImqAk81taS2j+5UoL4ys322/WkDyklrmGn8mTs3yxmXiv
GzRRnaP1TrnDa+9xjRupP7wlC4VGBMx2N6Q9OJGjHtYrHmc0Qm9Bry1k/XA+cyJRsUCPzpr1c22i
5yKvIj8ut5Nfkl44WSxmYRtDX41fM/tN15azM/wqXcncvTEl2SUuD2SU0oAqp7e2Aj4VGDzi2OHo
WLHk35cjeDP0O8EQwxrtZJeukA10GO14U6jkDBTPEJCdLxCPDu0qPhHS6sv1SJPECp593JEr1IFk
cVlfmuyela3UYbbd58gGlsELQ/BEJavKG0ezm+6HPe2EV2GleqfjCb5srO9/f5zbnfTKd2UNr3U/
vWq1OJ2DRxAOBITE4JTCZHxdIArgdb51c71lUWWcNoBMLnmd0BRZY3T+oWP5WhfbPqw8KFs2SXo4
3CR3I2sZLAT7Nji0G438lqv6j5qRX5H4ElrLc+zwic4jl6sRNKx6UEsGsIu1rJeOGsRJRyyhnc21
M7gU+cin0+H1j7isMAw9piKsQQQ1clk5m0syi1CauUv65OSt9TRedSbYNRXIM/y5XwA1WDuT+CVr
H3tSnGf8mymhB6yfQvHWQsaadIGnY6P0x3JJppotxgKKgKUsR6GTTUSDzfc3aAoQj3UXoW7ghpdV
+1E3CfkhtDDUvG34nWvmBz22bbmn8Y7Cikcvt6KtTvjAVTDRqm/ym+c0V7b2j8gOv+uUxnnsOXvX
m9PLxDbeeURVqZgB8hhlm9ayt53Ofs6mW3FEZVUDmlGuBpP5l6lR4GXQSVbxEG+DhZA0DOnNH/R0
KCtO8m0VQJnzmlsyFTjJFGFovnb3TO7A6Bc8QpGeaAvkN13wUFjj8ETTiHy15loXUqwWXGq27HxR
m12BdtwcUdL+KaNv7NFnPsJgk/Qlji/If/7wWpEHs3OkNa/SpCxgc6k/bVjsc7D2G9SxjFMKY9X4
vAViGsHESoBdMz5EwROLXhYGgNtOr4oRaEKQyJZVVuyris68z3F7EwPsnpqzHl5mEFaGlz62FqTy
zK1nGpf+d117NmsHx+QIwG3N4CU3Oa57BEKv27DJtobkR7Gp/m7kvK1y5wm2j8kGOF5S/ilb5ElT
0B4qq7fo5IiNL/N91lPWBEl3HpK2O9MY4y6Vux7KyWUWLiTLjuStOCbEa5A/XI9buS4HftVofQyc
6ZuSCW9UMXvRc3ekOUHmaKgeZz3eQAPRWe/gcgZtT180RDkyNGRVZQWyTJs3FRU+lzNDc5Go9KWf
sWdboGdhkhBIXqYdO/LMXoFbYRV19PGniHFH7ZAWVOaoXWeUrqB3iWka2mNSo21RsEaQD906N/jp
TAjg0lZ8iNai1hETV2PqD7G3LrEg0iQc/BUL37Po/aNWmLoTC9AAKDAwbePOI6WPe41Dfa7RUxrd
7B+Eoy/WXD/ag1ucmzl9CwWLTw88aGujxatgOsjeODDUJZzQrDZw0phwemhF3CZY2m85ff5Zxofe
H37NXlWc6BVg9JQEDUp/PbX9C9kaDobPBRzZl9xEhr/in9Nks6drZ8C51/xmtRvObj9e6OmY23ZE
++QP3UtidiWe6eCTEJGROdvyIuKaPJpJHpzp0RLzRY3xB1iseMklQUOCroTng3FEVJZYwsiXgrwe
7hJhvIswAGDTVgeXpOPDXNHdRpu6QBwiYHcttE4Ooas0cl4mO362Iy/feG0fnrTlFBvdEp1oq6DY
mCXlD0xHvR9H/8GhVVHE+CfZe5Mad16cYE+X3pFAqp+B75CDKHJrT1yjOY+/e4+HKojM6hon2ZEF
mKKgDVrQl9DQo7AyDq1VPhd4IVaibn41PJrbsvoNDo3EhT765RCiwDDXm7D+IKtlSs9YG45GMrXB
FmRLKsffs9GbW0RvMNSjknV7TnlaWHJroWhr4wn9645ioYg9upa+DBjXu8lGMXT3NIRuVo9wuphD
5aIhLHBPO1Zx4EoAf0eSv4pMkj+TkAiPEXNRJn+HGR9245bJFrLtFXZmtsWiEK8bxD1jKePt5Af1
1o7jn2lLU2vMY04gtJcIw8Z9LGdgBDU8NXoxwSooWns1167eeWHDTm9CmhGW8RrbAq+MlW4zTl9r
ldXMawf5mef9hmLrODNUecrjiWVAwmREdBSwhe+SxeZuD+2fUbMRD2P6k1MR8EIL12ZVO9TCOcFo
Nn7WqgrZ0RFDchuTQm1XBUcfuSsM621B5q1b/B34pXxIFeUDWYYCQSIjZ2SaWOej9LkyyN5YvNxk
MEV7ZdbdSkOPI1uyJiQlYT1qrbWKUlbFvE82pbQvTgxJpsCYTmsZskO+7haD+Og4D24pf3ccWGFH
gLkArLJgYNj0He93Hlp/CkbRJy0pbcmtjVe1xefqOo3ajy7mMNkgkTVwKOOFfc9cRuoVJmez9BZW
ZcQ4QnMX0BG86Wja9B76UDSlTFG6P1KPwVbiH6MuTl5tI4t2YA+GIzXqg8RobWVklMW+zcjM6utz
Q2kBTkkYdcthE2ECNaULHw/VPzMHDhsIjSO3w/dkLB6WxVjgBTiFRvA1jf+9TXE7aEd8iyvv2ap6
l9NE3uwze6GieeEOqhFVMwAIeGIUsVPV7BFEKyT2V1sG34IrICv53BDDC84GPi/A9iRxIKpiSAgY
weMvZaJREkQKfLo48qef3txGGLPc3aCAIoVgeDdAYlht+r3tvCNCaT/HTH2DFN0eqawgRYxugBp8
SeJWHkv4IC8Uwvm+H3mu1aAeh5nxf0zLIOoGhMQNxrTU9hFYGNaLtBxSeZhr6QyqPzCULgsfGLEM
xwLrbpChOqHT+9OXUrEo8pyZjUG+YFBwdvcBMHB1ud3bYUvEp7vxnFAdW8aEK9/RmNbdkVNc015G
pGpbJ9HDwSX3YM57hL8L9ILTJrenAhM9hno3eFLs+2G50xhyY4oy9nZtQZSUuyHixKhN1XAojvGf
c8YwYmGfgMIdZ0GtT6bytOOjikpUiK55KFC0EyRPYltDv6FIt6IvWWsSZH6FMWNnSRmrVtc2I3lD
udPeAkrhxYzTImdGiBHtKuZDG7ewfxQmFjSzB7qACR0txMeQQJj6pY355FDVrCpZf5aO4FwwmjDI
nFNtkMpKKODsj3vR10wg0vxmzPVXOk3EEXINlSYeJkqYNkUkx+3oFyLqLhgBER1TYiyayupWxuKz
QjwL7ITDV27UbCfOGisgexplDsph9dxGQMIezdJFDKH1b2Ng7F8QrLeyCnLSvLjezaTLkVc8KhQa
z53kJBu0DNcWPlRih83KKJxhPTkwVvk13wqHzmG6pMQE2973wZMiDrwEHljrwtj38k2MmHlmV0a7
wMwRAtICi2FaEk2cbfMillugryWqkZ1TdV95Uz0ja/nmFcHbHWvhZjVH9qhw8bWwqHribGM72OSR
o0FklO9VK5lNMgzbIeC36EetasYKyFDTNcb/+VwhXshCXgFX9zJq+9bEztV2NSl/BnPKBO9Sl9nj
0XF4NZnrHxzpXNQMpQsrzFUEdFISPjaqWvuJaTqvMiQPaUnk0KjD9whTADGnyFCz+tVgbrcewYgF
CzYQHrWzCav8yW0wwZt0k7ZTxfGuJfRvg+xqIiCLRTCoICnW/VNrj5ru0AKEMNw3lyJpRzIacrlO
rz2ncyH0GkeYygYk0SkCUpkn3R83cusN5osFwFJUUECsJqRGWtgmBEMjlcmSPYcjFES1iSYY7NYK
GmeWp8XBLVHn0H1+Bc2ndsv5DjyW3k71u0UHA1AbGNmC5Y3czn2A3oBpNe+grh46j8cRV050YXSN
utIRp9KwnrOh+e4VDIOBUeMXyqeH1NOKBYVIMDt295OXzrsIfG1nmsV6aJoJUStL2JJpnhYOCZgR
2uB07K9jO0IhjyNotLQED1O+JGKb5XgQtl5D/CPfhGH0OwK3SweFdTcTgbN3gEueS5QAbjIrslwq
cexl8uyFBLaVlrzZtW2fC4qgYFnqU8M7GUG5g+/Y8MyRTgSdxETwT+fXDsN8XaMaPKCOhac32z+j
Rr8MTfVoeSDJ7QWKo6YJ5uqgd5bnOTzOmHBQch27ITv2lvWYoS04jwQDOSFCnSpnd82JS9N9RMMJ
NjIc4L/2ardT2XrgmJZEnJqUYsOWTUSpG2AsSz2DkdFcv5eIyfKOLGAflBs5YhzhzQXEY7k+lZwX
PCm7hCncMGFbyEiVlUEMppNJ4tgjvqP3ICE61LUMoPETpucF+FV66DVRIy/rYvLaLy9emVAK3Yau
qy7DPbEA7RoNRbbVDq3WWr4H5WxvLVLLtKt/V7n4kZGlB3d9JK4hZVfIpIJCxQW0EBeYDWUFiIZd
BZkiTCcHulqs9oWX6HXP2mtGATOzQr35shEr6XBNCxClW+mnO4QixG47p2zSZ1fmt0jQNWwUO+Yw
llQs6Sah08aVwX/hAlbhrlmZEy7AO7fJMYS7jpJph7qg2TjL/dV2drw3HB+WY16DheDOyQSsjan5
5QYO7TppvaHIuMZZsW3CONqkOuRo9MPV5nAJN5y4x/2o9bHMCU9qB5qP0NJ5Vszszx2JkkZJt5OS
spxgUXiAJvc8N/d4puP7W3Y1TcEMDhZGyiuTzsc+0Tt3HC9FYS5UOSt9cirxs4B6EWKXsYzqExcp
AROAzQ5sReYp/HDFH2sGQUJqHlTrhmyDqIzUXiZhvrJ7hgoePG8iljNAVFdTkx20QLZ4K1RZ3XAj
v/kiHA4QajZxyav0dzGyvk+qTvbFazmPWxhgaOaloVe1hx3gTtpJEVuOkCYQQIGEabz8IhWyGE4/
uKCEC+h+gapYhXi5I7hie0BfZkT49gLiDT0NZFy7dIIUWaZGHQ50aaEVLgwfo/VfGn8C5kuIe2ql
v4Zh3EClym/x9Dk3KtnTRbm6ApZtBGVm2UVjcmrWimwLAZoQmRTSYMtbmoA4JDGs1o+DBUeDw167
hsb0OrQOWbaacUBgskuYCE1UZrk7bbqPg6AB3RpHyMzrvM9fxG8ZADCdW9TJGcGJUyRv9RTv2soG
toXdXfbopKsKcXH9WcvjpFNghjVH8kYGP90gxlHkP1Bc7RRe81mBM/IQg4AR9t/t0T67GRnUHtbH
ojUvhNyvGkK584bnfeBd+KX+TLWFNkaxnNIb7VbNttT9b5zLYMbM7MFNya9NQwr3BJ9P+Ty6F9ud
gLlZo9i2MqdEhLSwauH7V25zCasAyVVnvogKa4tP3C1helxIYW4MGd1QYR8lYlc6A4hBjNR+D8C6
OXX96VsTQ5tO3KhQPysIcySUvSehf2FOcGtMFrtBnKqYYfxs6c8xnSqkbuXBjXlreiw/aQy+x6P9
MgvnZcAyFrfDVTBzXKU2cp6wSmAImvknWP1vjih+OEj3N6nQZ9V0xmaSRJ8K8vlcUT1nFWnVDZtl
OktYtiCO6GN9v3Ocqlhdcu4FAFvlL1vgx8GgHK/vtLnpLTfND8K7uSyOtWWqySlxYSJ5ODk2HUrA
usZgT5bdX8AeHXMGzrx1xvnKgDe9d2q8BX6OgSMco+uC+TE51pLCh0MCvNdaOugbHfUNUQuwfw6B
8NjWRUAY79j46V5X1NxIwpZUKHfdtxbRH8eJR3KtgqDfG4b2V4Ofe4Adk+FW9vWB+IoPbLDE4diP
Df2lbeL45J664xMHSY/+OQS7nF6T5V7TBtPA1Hjvs3S/G24fb5AQMbuMymFL5G7Ugui5E0X7hJO7
EXYUnaTw3kE+0cI6uh/yspAugtNT0uHujET8U6fT+NDAEsBrHy8khoTXwNlvniA/tZ5XkVNafjN7
2wccSEdvIowAENRUHS2rqnfIgdVtyPdG/jX06mfhE1gFUHolVf1j7FktWiD/vf8i9MjvS+AzZAoN
lAxhQ1EYzXSmM39NngXTxGSip7wcbFv7IAP8jCaPVWab8Abzm5+1fIQJC+QYYchboJ6qoyzxTO+l
N8NnXXc0UPuBPBMcfUvBUkNYIl2pz85S3BqEf9A7vacxKcoL7KLq5hrH3jbe8oGcsEYbLoqX+D3p
auwLZtagkrF3ojSic8msbmVo91XWg3MA5ExbIN7rwA3OObULPrhVXVfWQefpc+/19YPrd0ckano/
N2GydxDt+7MAKmW/RNP4uxFgPAVN/zPFnj5LLKlizBWAH0YwAad5IAjsJliXgBnxQViBy0rFNfO9
EgZVjxVWvuYiDo/gisKDeK+JzoKsgWDGP4E/Jf9yqVPve2Eo+AGJ9YwCgN1gdB9CyZbtE+hsCxrA
2BXFNpPX2vbhxS+CaFF5L3c+HsZ17A1kEsQBNtV5ZIxo8OHdF3oUC7gQh+DWLuZy7Ek/77cuUYAc
8Y1MkvZXLxVoRNtvEH8yE4CzY6uLkftPBjzUTZ72D4RbQw2A0+UBAlu5Vf+xYMr8Htza/TnnvPLH
1nzu8NR0bNJXrqs/XRhtUR2iPGoi4q6r0t4EE9zH5W7oM/WiltdYLuVWnS6eDloXdblURPQR66Qs
N2VRuiuUY00JJ8utGPci3DggweNHLoiwKIHQmtjzrgPpirxdWicrUZ/IzsQJJtW2Au1ySFIqgMTL
o5VhdstChIwtcOh3ZH1w65xvNo1FEmcwAZXZluUH1lgGbJ7ucASycatmduW5wXBPs5Iju/iT9MN0
Mqe42xTFvHE9j2fQzmfqE16kxXnDmoEttxiM1QKl4uxFxKshtv5o/IlN8tJUpLxT753M1v09Ezd8
spvQWKEKQMrstePD/TuYmBhNK8tkoD/GOxWQ/9P5UDkzSoHYYItow344ODapFAPV8bqCvrYRU/UK
vj89munBG2+W4JlN2hwPJlLYVTFO5WnyWa1D893CU8y8MjuZveBJjmhTwDQ2H2HNwyGFnrOm17DB
n86ph/3xoMX4BK4IdaPK48fWyL4yh11mdHVHSwHeaGBl3+vE3mtD7e3M+VGm0Xib5cRRMn6K6Mzs
wjn5XRgeY1L8EAht7I3TBR9QtDHR8PLXVf4xofmmlZ1RNSJojjaAz9VKuG3yoBbgcj33GNni+r1I
4SD4HKYIcyTzETZw8n3ilfNMggmUmrNdFaoNUQj4pH3yYiSdBau2McDjPNx7pftrYAAvrYxntiK6
WZI5UgxJ9sMr66dh2dDA9NmVNtjwsLZENkp6xmCE7sbTn67tz0mLfRxdxFPPOWIlY+LXinpP6/93
UMVXgR1ik9kGrbcIL0KumGvEIexILwzew1aID6/feXa74QT0UtYgRUev+VLM5TcCiJNDv7dqgfQx
oIdZivFqNzFa3Tg4cXatJ0kvtKCQpOXMi+K4X9A6N+P6UhURQ6S8b451lSJHrsmCtXBay7TZlTYD
LDPoP7FCAyXqaMWqlAgn3bwWU1UehxiEHxUrCDjMIoZi/hnbxilYvEA0xh48oAPwL8NpT3WzdMHH
/uJUTkTqKlHCTvBqcTwD8y1XpLq/mI4ONmx8eICLyTkG/FPq4oHp+ClwDcLlvUSdwsK/gqJoz1Vu
fmYt0Lwxy/ANcDeCDKGWA8s3b0uv1/tcMPx0ivRip9Mfi4HIpiPe/GTRW9o7afG9iBh2KhIUWLxI
6o7GHT7Y4WzV6tiE4IFc2VIdWdZ+TAQ334xrLnHLjIltz3hXEEgwDHHCTbNoJ0yoGh6N0qkYvlXo
dnElsYVS2MDcY9bne3P97DnbqKvdfVeqpwHyAlb4kUO4D7Vd2OmuTcCVOIN5AlcCgCK1tsUc0Ezh
PBTWxJGZmUccTmhy7FBRc7p/wT/ZnGyziCBxFPO/vrUMbjCTwAeD/rDj7uoC49D9rzI/5D/d/9+6
1bP9/f4TYuMlCVDA/y/KzmPHcSzasv/y5gTozZSUobwUksJNiLD03vPrezG7ga6KSmTiDSqRlU4i
eXnNOXuvjViBkwVwmUZFgFjxHKnH889GaROulMi7iz627ik73LLQrE5Jr2BtzHxlzckmdUgMtFCg
TNbF4g1wlEIayTkqLFeyMPxnPkHE/skKKuHtQZ/yikwFyzuOBoMlk9+zxviKL6MvSJuwSdIVvKdT
Ufe7OLCmM9cQbsUC4nekLQ0zbO1C7KwT+JaCpAd/OfpyeMmAqSyTNogRwHxpGvNYKqoGwraY/j6f
d5VY0Ce4ml5vK3Fi7QFzbzCJ5auoKF7iIG6oJPQvUSo56eB1B5EIiHVvEkobc9BiX6Mc/EptcG/w
DBUo8kPRtyv6+hksVYTHaTqsrZA7khazmTLVukOZww4jiNktcs56MlumNMpWoaXsQBvE7KzjhzTN
qxUWjfsgI8yYreuzHpa5GSmtlLZPTU6aW1xcx1igTSs3Z70i3L7XezQndbWjJkV06wQ3uUk6bSvM
2Y2BFKsbBd2fo4nDfMICk6Q2Tmzk35QW2aRryZOVk4wSIprXPLzz8NB8EPxVaeekaojp/KaryPMs
ZQgfyBY6dvg67IDK4VICsrOli78pRbrLPUnqTYVwOev9RZQSxuAjrTL1kVUYVKbdh72JY1LBbD2x
g/Lr5qiIMhm0k1XNZTQCK2irUX3Q2jsqHdxI07gKQrnYUAAE2S9abp84DSdSAizHrxEL6xOCChu4
PJgkf9hkNdqPMKDbDPdpcEaNWl7WAfzXLbldxRmDHbWWXSZEVrV1QOuriP0luUay3Qq8/3FRfE6B
YqyKwHwoCoyW+I1ZNUZa0yB5SHQItGinDhrJQJW+HWU9JSOk/5aj3mmJVuKMR37UlH9Hivao9eNH
G5TIikJ1rxmYoYgWoDBEMZJ4s7my9IQsL1j6bXZjEGtH0B2YpaqEvI1gUq/62RTC9tLOumUZ8W8q
StGC+L8Mo7unY9jvjU1GhKBgpIRy090iTlLReFU64+CRD7LWjISiGQdyt2pSc0dABWHztQBbg0yu
TQl5ZNtrXAbDP934lq7scjGvOYNY8l5vsYgPsawcwPaYq1jptGPu0WHH/VeXqndEDyXj6I7EsyF5
2TIrlcyd6PagcMFW3xAt8iBRh1xoktY9UIHFiSVowoPSQ+8W2MCZfjpcG5XWeiU04a1U4U4JVSne
WguKjq8a6R3JDmG4Rs4GONBpctIo30geByqVN8zRM6967DnGkEEQV4+YBRnhANMefbJinUFss8em
pIlUDHryKJm4ndOevrAIAw9bdh09wmdNHHmsgsdfUQGSFPuP3kh/qWGTCm4DEUESWeadiYmCPE6g
O/Kq3CEUoTqT5rEkiUSmwo08yqxQJP763yiY5KNGxsZyCJ/b2SlX9PTWPUugtVgK5yDStE2o1/3R
89XuiK2gP/ZZoezbgD7m/OtN2TfLwko7+lSGdqgl0GURKbStbj7C87s3eO2YsN+Jz8X1EM/tBXjW
y9T0X6KpgbIeQEFS/dpY4PggXDSLhlXeh9WyblNq6x0PQhhyaYHW7YN+5bgKq4p0iw4nbZnTG61E
aTzI7EsojMTKMm7SN2Gc9oRE5edIj2Yj4rHvlXydlLFxnvjGQqTvMz/aYlxPHlLYUnMHGDyRZzGf
dRm6KL4/RgljF/eyx0JER1AtUEqohJLMIsfGyQPM4zCQqjDQ0QUYHeCGju5J75lbRDuwiCuszn60
a6p8Wpd1T7dGi8+kErpt1UfbYdZ8eROTfNfRTx6UZO/lZu9AkvNKrKoU9tnZsZ1iEWheMc9OLk22
epmO1afpRRTcyDmYZ20/AS+np221aHGCEEOm0Rudz7V0SRyivDUmdyaRrKv3ZcXSoAclXT99PfkI
sRCCFQgEgAiZgQK3N4xnTArhHlbSiYwqkxg9TdcPEZtNDk1kVSlji/GmJ3uHEvDJyKM9na8dSdMk
oOIyXhVmCFE+qQaX4afxxU5CN5SIWAHidyHFc4OUngyelq0aJOxqSaC5ra5zph+yhTiyDwGTy8kh
orGoRncMHeXZHwdy6CiKMW1Pa2XGuHAUkv3wcZq66cGnjABuHW1LBibpUAd94CiEfrSWaG2RxJEY
qqj0/hOmEr8Cf1gSVjxQE+AiJ6Jlm+lsTPjniulg4lY+1qa+GvtW3SchVM/MMMyt2ukh+KAAEpA4
rjsf2yKk1RNdQYSqivIkRMXXmFT3ACEzIwsIe0GzfNAkZab3pjAhus6umbVcYAsULXNqtW0V7UWv
pigQjfi4rf6E0GIwmI4tUU+3rP3ectShsgHhfsoH+iOjaAEjbqGTEKHd78geVtaycWrUNl/UAQ2b
tpDTrRB0eFSDdj8gL4Nk3UErNfNyz87s6E/4rlvGG611fKNikN841uEzS/VdNVjDthnUitp9V68L
tV3Sjm1XMx9yqxlCtexHlHi5/wIvB9k7JeP12JbncUhZGipCNFhDn2WZY1CgmHPxx60MSCUycRZq
nUTA9Mxk7QFDX1reDPHX/W1rpiyeRXWpFU7AHRuCRdoCIiOlU1lMw0Av1hOBwDQkFxrd3jCaVY9L
l+hX/fTr4MidtKtUh0dTTq6RkHWbaCgIOm2NJlW/CHpFFEarJcuW61klsnHQDOS4SYYXJRY5R5ei
jDJc8I9TKhf7GostzMORDCNdpazjWVQJEeNhh0I3DgnjUfG9ZBtPBLGLsr6z9IZ8Ia1x1Sg6azlW
+izxdUcp1XZDIARnocZPpJ2ft9Ju6ugPErJLIXT+tV8/4JCRwIxayNK0aqRYndbaItVJrqz02p3x
EDtkbKbgAOFeqV6ZbpRhFCH+8Ru/fibDLIH3PofQD7jOTKyUK/XSNWtNdibi8hin23CyUYmal+65
R+5+gxG7CRfSOXs2X7sPaz9DdALCKFZAUSnsApF/5Lig4kK3JXXZX2Che2/4rJv+ApLPQksoYF9k
hwH8bRVYtvTid6tiHbmim6yzpf7BL5zyq85fRUYvcd7I7fRRBgR+nF6MiLQ6B5Gdds4sOFJ2dTf2
ICUPgrgS3EcsVTlRAWzwT2nkWDdahOK7sYGKoDjKNX7XDYgji4lMnPWwKPGJfha3mEIbPtDihH9J
v/iPaurWGJWKAxPCnCXFOkIrM9tJ9XIkgFxetEQhgNY/oIxOiQ3OKNgtLHMd4puugNsQj7dGCiM/
lO85mUVumhxM4yYIH1w64ryVco8BN8RLakz9Z7lBWNLQinwjhHs4qsi0KqfYFusyvqVXdt0qYTZk
JSFXZO644CFpN9lj9Ci8IiWglITtYZmvW22pPKrvibyTRVsZnCn4ag7K3dpGDFW3TdEeuz7NRLvb
kTCarnCXRq/dW9rZyiVYmGcubnTUj2HdPxXDlmCcW/sorSrFQWp7gIBQQDW8sqohIVpz4pSWyEW6
o2rYhVMlqDDs7C7mC9Qkwi0i7Qzcf7fsGoz2x+lU94tobwF0QkOJI4GAKY1ASwdk17V3sb/kK5o9
QrSku7UjV5NnM26zffoonbRb1juqfmllN0Hhe1Ch1mKe3w70Ia7ixbjJ40Jm4AgbkXFdLp5x10n2
RG04coR9ujMPFI45SN6iTTLMI8DnxDG6/hMNu26VfVWH8kW4DNsEhf463UxLdXdHOLkMDikX8zQz
NiAGONJHzZb3Dd/5UTxKnwPlflsD1riITxVr3Ct2iCcm4FTZ5IBcQiz8a5QYDYvq0doEiK9rx9iM
qS0qm+huik7LSXbYGhSZeVUX7Q30yJFzOFoCoA3iNnhMZl31gidS02KpFvVetqOtfx3uwjo6autw
Y9yr7KyFG/A3nr94ki7y2duwNwXkkz3B/Ii/ql3qMA0CS55rqyufuECUoC9EfD2DJaYM+NSu1IXw
ENpRho7Nblz4SqhJguPwlmyrg3Eu1m9D4NR7ZV0sUeWWC5Lln+JXDCFX44LGJX9W7ZxatL9U41Xo
LwPTab6jbyLOEE/UMN2WylEE0+RKO4o+/StTmfJOn28W1KMAX1P9TpDlHRVuDEpNN7ta7xATCQC4
Cw4tE6Ltbs3OhE2CtfW9fhXnIFDHWgqHciO2DipQyxkc87ncmFeJSMEPgDELqMen9Do7epDiTrbo
xtekd4UbtaKo4ZFSDhJvJIF91M/RG3lq5dJYa5fJsKungqzwK+fE6Zs03iZx0714VS7WJYg2lMG8
zUQB+cgd4rCO+92063fMzM2a7Ua2pE2kb4NtftKf+5Xx6u2rnb/O3OIbmiDwtHfSO8bWttKdQfeE
f9wuVLsV4by49Ol2rfGQXMhRDfEq28mduv2zqDhkAqgLbY79WNQuQBTEyEjr+m9fPJBBFrUsibYB
ktseRwwwxx5pDUElzEA3PAslaw2DhjDjkfgrpHkLjb1nanvKhjtvF4/Bm2DgNXLqD06sw7KBBUAy
p8vBL1jWrnQOUB+D4lnou3YfVjxsBlMGopeladY+2OapuJBEAhXGY8kKd0K/BtyGABp5nb6st94d
Mpc6OmL1gCBymM7CVabv+BDd0XMLlILtJF2TMCAdRhfjnerSM20cZt0P/2geCjJxF+Ky2QvX4Wzt
p5NAE5UdwwFoiXbwvsCTRnuBtFgbH4ZyY0Uk2Ch71m7G2XjxrywJL8ZG+RT2tcv7F3Gop2CQ4kdz
Ard6xDM82CFKUUc8WUvMDE7won/7O2TiPs1XW36RKPT3Nh0JwnYZwETT2uGaRq61rX10Cg4CYFFZ
WNbSvFbpovoG7QX14pWEOu9B2kinsn2L9ukT9ACqdmCmiTRqHE5tyGQITuv5OqeEqQygd8l8KPZr
dVOXC3+TjqsIYsyjMNkYlcFQN+ph4LvMtpGFry14s3CcE3f2km7qwqWlhKYC9z8MqAMtWFTWkCQR
y9AAcadLADRctrOlv2iABiwNpNkXBZv1qnm0DpK4LnaYIDXDLtfDXl9bvCbSSXiOl43L1l0+h1/+
IcoX5qfYbXTm1DMgK7QL7cJI1+iE2QSpH5nb7OhxplxieQeOB7NXzpxhh8w3WObH7MV6Zo8u7UsB
BhDpvwvhjTo/clzvE7g8keHnWLUreLIcU5p3S0Snh8D4UHlMCwvhol/97qIP22mXLACeOT4GoHV5
8O3uPXuSb+NzStPondJPsDV32RHWR/0SPBbjsv7glSPeERjRu/DA3V1JWy9YcMOM/sSNmEqHNLDw
FgeuZV2i3m6ljUwbDbO1wFPinbaVJzHc6uZy2GjxHiaiK60nRBrPjdug3DVtQrT1T3gm8bAgQRaO
IpSIQ/fdkNJK7UumFrTOHmsEg053F14m7nS37DmMnUwyfOk3LbPxgVjjbOe5Fmd/u9wHrvquWpeW
VGWULaND4tyHt1EExwpX7UOkQcxb1XcBB0Zqw5FCoppy83YYFMcl6EK/cPuT1u71YI0bg2T275yx
DaacRNADPXnt0rLcC9eR/UboaI/VpUcm/56huVwKOD3OwspHUoOy1kCZTILvkhczWwOScFPyVacT
I6w+p8VGyhaB6NCwQv7Q7hKwOViRQIE/8OcNAXO3Q/VpfBi6nRGvZm1lbDNX0UfSg5WSrUxty5k9
1C/sFKL8rquHplnU5o2DpADJw7eLr+qhsa5N5HpsQ1+jdCNdmKCQP8nhnaJg9lCfwlOGpxJy0dK/
tk9xuSa6lzeGdo3tL4yNycal+CDVPWDRf9ROAzDnccWpGGWADg6MtCDYpODMbFRI4dF/M1/lA5NE
8hVdulfYY4QaL5XXfF9ugm27a17UhyJZj3SE0ZReIXGA1bLxQAWTG6SLYlkCq3lt0jVUhy7dgY4e
s1NmLLAABiRYnfzpmn8Wr3PeGe5NNA8mW/MvXwMFb2ffeLtS9Qtv2fiMd3F2xuuAQ9DOY2F02DM2
K+NUEUSwpUx6y2Bt7Oor3U7vSSBt9jB953v9mj8DbPFc8+az/dpmj3hQHaVxBrx5h0KDsorvaRHp
TsnLylNisF1KyalQoDjJnX1ck735gU14QXYYqOs98T0xh2IeYPnaEoWFQcd8oOPmFU9adxHO6RWn
zED2Lq8Zpw6kou+IPacvFrYSY8TOZythm95OfEK3cq05dWxJEtLotR9Nt0YwTV1xcrSLdkBHHz2O
K4896jsDXyDGa8u+FcPPgoJ59hqWi+oLqDOY9CWGEZTPI4L8x4ypeuu57FsW6SXeKdVCW0H1X5H5
djD3wLzYj4AJNw7BiZ2D/8o7k+y6fFtggVHXjWgXV33aFtFq9tsCnjGXJFl5WGMYbdpWOxqpPeyo
q1OnUMldRsq/IjGKjmdxpf3rv0pMWOyoogXGkmwXm+vk0ZMALH2+CK/F8Crmlw6g9zNVZ/DT3ood
VLhGooCQmu3ZUN0GtVybD22x9MgcvjQET7L3EW3rk4fBqhqzjedAsyE18JDehrsZ2t2rZSyqLQmS
VNk/R83Wbhha6E5K6mI6V7T8VuWT6PIYvQcPSVHPercL2PjJKwrBJqSqOy9ojnJ8ReboxV8jsjWZ
P7fJJtnnb51p+7vk5h8LjlAWe6UWwc4XhYAH9Z3+DAdRNqzmEpuMtUexDFkLsfiWxJUHvrZ0Fl/F
i3KjmMHH4o7ijPCC14e4aPbi4i5f8HCFXfJK7Y6DQvJVA2fWQRza9c3/ZDYGXoiiqjmaTxh236Pv
ygXdY26gwn6AosSs6XHmY49s5wcLuiMBpnax77dp7cCIXgafaUQPi/OQ29gh71G1jZasUYyX9plS
Aet1+0zpoylB7TkcGhb+SX0QXtKV+AFdGAY62fHCOWY+RPjJLW/eIupLH9U3q1ZfLprJIRqv34BB
V5beh7ern/xqFyHm3cBaWhjbFJtbsCgJhjI34qp8sXRmIt5QbvY3EnpBs60tPhADrcTCG1YwLC/V
pbkj5nwyCZHC/4jwk3cVRehq3Adv7Kqjb2Y/KVnoMKjfRwp8vv3VAchlVVCX6LNZ5Zun9hIo++ST
jIRV/BC+eevUtbwFhCtrZxwl/IWf9BYQXVjTIzjofGkoSOFt9VXYiy7ITWVpEZa1YPbXd7ROFsGB
YTXUy2hTbwlEkc7SdZ5sZpEYZzhjI52L+RALszFbU8/zj+Nden4uJdryC8o+NG3xnLMwlq+g/kkp
WKlHBg4PKbjIu+AL+6v5QEZ0+B3dug8WAeEqrbKX7Dam65x14uKth41xZY7ipTA+6brtlf24JUvO
eIlBN4C0uvKPDS+Nv2iJj4ptirdj5AQbdsTeF8rxmWufOdEX4LeUnZGKctIODtirxAdmed8GsE0t
Eg/MLT/mb8jRrf1c3xTo+iy9B/8a8D7Z3lPyxRjuntlCj0QVOuIlPDEdyUw5WM5s2l31U/2kvdRP
TI/Bg7jDSHAuV/0TZ1f1kO2llbHbxBdxaTxXvG0lgtJ8xeTJZKm9sLe+d6+9SzfmqbjPtKLFiI50
27GVXo3PHNgJRK73BTrJclGvRFp+NPserS2j6b26lAJlGSdGFEZC7M18HoedteiOHoitp6heCela
E+Hfcra0UfW7xpFsFo5+s8OHQ1yPjdEWX+YXaCDicVd8eytNdid1BcV6aFdi6fpr/iB4vd14LE7M
gmgOre3Il63W1YO2HdbcAXDyy5qG4B2PcWDH1IOAhGt4gTYhCyXNreO8fcZL+J6xLQuWEIg/gWrF
gMs4eQpM5LNwwS5c41C81c/YKWQOntJFuMN997Wm41Vq1bWBCLoHer0VaM1sf/2M7PIOB2phLepJ
jBZGxSuNeB9D06tPJHROX7OfKDSEAOzwygbEF4W/fj1GhEWkSslQseJdLXXmEi4SCqCYg10YYZhS
puRZSJR6ZTQa163XAtReLeOnvklwu0rtrIxwl4TsvVApoxDt23MsRuU6yfg+QdFhdR55Gfr5hwjZ
jdPS2cDjPSnI4Oq9Kg1sl4b8//0wmNWhVQt9HetBsh3gPqnNDMhLKhBS1pf1lddWt7eE1iRzIc8p
wqJPWKaFwEnl1w/6dE8MwV/TXKCIicC4WDaAyOwkMJ8QWVYuqFJe9rLEgkjhWcV7ipKDEu04fYpa
dBPis0/Foi/IJiJ/BetzdexV+VOOxdrOZi6Vbl48rncbEvGJlqld5DNC0xM4f1u4u0t//FIK7+A1
nswW1m8xjz1Hulzzqoj4j3kQrSq76JVTKM4TyyOMWSI51hNWCyozNM684lGtn0YV9er889AcCLEN
608him5WUlyroX5ohClmjlSdfCBLSi8ooY5PYyEo60YVXSrrK2k0zvHou4UgHxUOnlbnPWSSejU8
DkeGDAVPHzmxVAqREd7Fo7mz7BvzsWgnbRX7qIG8Ybr3k3zicbCByVWPOlHxaYKnto2uXVTi8GHK
ZEdYXoCjL3A9pdrX2VBvWlxWzDPAHiuDrasxuL04BsdKwHSCGWNcg29bd6IfOnNqJMwM42Am1rDr
MjaZVkcxEGogbaBJXVuW/DFSNF6asuHZIeKMhS95+Eefplb7VsG7IhLhrYsJ6tAStguwVEEtgqUu
A07D0Kz/5/8jfn5HrgEB9G9yDRBawHu6peLO5EN/AF30IZGzTjArt1fhQ+QWmIKO9UL2QuIlGjtN
y3WlRttCgfJaVOP9zx//X77L/OmWpIimTodI/cHNMQZtaLQcnjUx9d+gIxdi7VM6iKhiCLNAyat0
ql0iXuk/f64Edug/ly3JimGZGs0tVZ6/2D84NmKtF4M8SBWdltSzK5xilb4Ojf486njhJxE1fVod
sOEddAs9J+1kTra5slGtfvuXr/Ij1k4lMgBdlwG/UrUsvtGPJyDFmjgiD61cTwSLEJUCWAjhK8hN
VJGn4OQX9CdnIAzDd6B71t01r4Qsyk6488e/DAfjN7dFltCiKqaqydbP76KFniQLeUivnOx4pgcW
+BkrkIzFW4AXzRNM9S9PQvndAJSxeBhYTERd1X88iZiO3VSQoOHqGeU+o0/vhqKhk2Sn1U6EMc+3
35Ca16LwAMZkRAE5ajmwtUcOgMskIXvOi5AYR7aIlZbwGPb6qsZf8mJA4w2Oq6p6NNGAwM+D0Jjy
eIuWFngJOYIDEeKwJdTLy58f6u+eqawoBhZZknRk8ce4Hn21YFXya6LQWAh18DA28PW/vDy/Buk/
AhF/jRxF5t3RRPhbhiH/exAPOJ3HxpIrt6u0G2yaS5cau96g+N3wxhSUYI0+u0xFB47B4ie9uRki
DWArNwIp4UUPGFFJXZz7vaeae579ujDVL6uZmSXFa1JWh2kEoFFArhRr7yy2wXdepdXqzzdL/g89
izdAkXVNhhQokQE9D5F/vIyWpg6SLyscByy2pr6RQysgA7el1TKmPFPIpKlLmvxmgPYkzmVlc0UQ
36MvEfodxBBG9OHLt+QvM65IlIW5oPjQCqbeP3upWf3lHfnt3KGoNO5YvAxZ//X7//i6Sm3puRHy
dRlZTitBtcFw5UwzdkpKu3tMS3329L8O2i5SqF36COCoydjgcJu/fZffvT2EbpqiiqIeYeiPIeAj
LJEEc6zcWKN7YpQxeULQRsaAmlApl2tf431qyIrSfdoYfZB+/vnZ/fb1VSxNJmxBYw4Xfz47/Cb/
dwwOCIoWlSRTZO5CRKLjHRxmRNRNbtfzm4cvKwYIMj+cTr5GJnWlGSczYJPDxj58eTMQZULs7zSR
9NUYMQVX/1AkBeyehFO21WDvH29d4L3Didhho6RgGnXbmbLUzBiqP1+Y9Ps7a+oGq7Gsmv+Zl9Cg
MoDEyq3zHSxWavMKrkBUa6sB1EwToSWeJGuTUDiPIL/8+dN/ty4ywmbimQhwT/mxJqgDUHY1ZU0Y
Z06PQGmix+DGSxutJd+4R1pGgaRv/nLNv5u1VBFiEkGrgG6MHzi5eGizbkz6yp0GniWCm1fdzF//
fGV/+4wfVxZqjYxPlAGLyO8w6dVaNdO/TL6/HZO8DJJi8V7Q5P45Jq0IVovc8FKUErBsWgAjs4g1
MMC0PLsMvzBBarjUyvaAX+aCqYlmPPrhJNknAIjDqjt0Iv5QU5YWPRkta9WgYhCMwWtISltTowDu
FEZyK4x3OCRURmdglG88FKH3PgPHTA+Vxp9vnDS/yv+e7RVR1EyF/GbRQrL/Y01RtaJVBGBBro84
3W5Yxm01SZcyIignSnnNjDq54+6m5QDuxhdKuiYFW9/CyhZ//irW774JORFsVjVZMn5OOqVuiOZY
KKVbZt+CT7M9kKlfG41EH5cAnKrxdgrAikDZ/flz/7s7QTVpIqwzdJPM9F936B8Tr+VLzVTFSelO
U7AwZN7Jmpvt5EWHH41Jt/L+th+aR/yPe871mRrxxZKmqD93x1YdhtM4mrjDVCLcI5TZbGWfiyp6
/POV/fZzVFmUeMDM5up85f+4Mp0znGJVRu6a1G4mT14LPWYGcoz//DHmf7e9imT843N+bLYEJdE9
hCNEXxBjIViEk+BsW9a6LQzIAsghpK/4kIT5Jie9nnm7eFGjjVFGNy6fWkM3E6CtWXOlpEsFPZak
BCJBPwq144D0wTAbTX4P8kGPgq1UAdy0PjUj1Rqw35MetYYfKiwHTUTRC92ntUxEFZ5/9VN8YLLH
MT9SNlpZ+6upW+VpkO77OUdQ6kgTsHwVAXzeAH+eCOYZhE3PgRLPZI88kl5+0X6QRIS8IA58DsQZ
rp0hfiOhkOMprTZ/aNCrmS+SgVIC7GOBualvFvkGGZJ0w8dI3lfwQhQVOVwtdB1tUC9+EXyLMPEW
sUcH2yCNwEkn4uQqTXsWV3I0nTk0l2uPCmtu0QDviNZ2ohjxgDkEj+E03fzw9OdHKP1mYWJDaWhM
BiLKMO3nbilJJoFo4TZ3oxQggBz01y7JLkovX83Keqca0dniGF+w8zxZaXSuLdKXRK3H6r/PQ207
ZuoV8/qzJpVLKSjuk5C8SrqSsFI3lZ0n8noaAwo7JcFWov9YdUDvp8BrHUyJa2J3Pivi8XQjvmBr
o0ulkqdI4o8tAARVrPek769aYxGo2F7lmJJrR0RZBFdcSK1jVQYEgAVOo/IXoiR0lKElJwQvZ3RJ
ZXWPl+QiN90Vy5xffUZjtlEU6XP0JUIQjCM8GLJ8yf1qM2ldDLQeQ26759HFItqWUtOyrCbEFXgW
nPl7ymofL2qjvQa69Pnr73X6vs7rC+rbRd1BqJCR8zWJtR0Uz9VoC7aV+FZHnesNzGmS+qzI2Qaf
xTYJAf0H8tnX1JMfw4YIqrsw5QfcLjB3guAe9PFLFRTTvglg8ni+8NBkNTGYxieRkVTzzeopx454
jjsL71Z2xhqXP3AGZUx5GK7+MkJ+s1DIFrRUik8aqkzjx2TipVBL5Yr8mwoMWe5XI0lBPiwEizpk
WmmrMLU+QwTsSDIq5Cwijz2uB5qgntK7f/ku83L+YwJVZEMFN2HB8rB+HlGosnRdX6QEgVE4K9HE
CUI4G9VIqkUv1+pSR1hfLjpC0b8NRvMh5eK1rlDWkIVFaFhX0E00BX/TN8NfFjHpv6cOhROaqOuy
ZELF/Dm3V/7YCUGrZwT9GtSDhcJEKkvjBXG5v/OG6sVLJ+iEhpy4tQFnKxD6TduK3l8WtRmO/PMW
wbdlPTNNjf9+nhWbMTZ7b2zBy5p3iADpGv9fKix/cUMwddhDNIzEJSBOVPJNNdM0mtlzrnYWsuIk
wtGof2jpLsFOQFl+OMP7mw65JyB/wlgiE4ArWyhnvYpMdV04A1vnWsKGgNwcthahzSuv1W0sG8n/
/nCicD5SQDJo1DZk+cc+rCZqI4nxVEFobY+NbNF6r95gUNldUt3KPrsl7Yj0R5mAxeRvfx55/91B
q/NqKhkgoQ1L037sM+OuwN0kRdhRTNpN+JUWwzjeqNatSJDa93L6MAmIh/78ob8ZU+zawV0bBhsj
RdR/XHFR53nrd23i5jGST7SERVy/TXoL9CM6aR466QyP3PCWRsYFFfXnnz/+1xbw32+bKipctkyS
h65rPzdmfpgUpBWUiTtpjUpvsWN06ASxYJCitHqKEv3SYQ6gva3RkxZAW/RUJ8pOtQfRfKpa5dbO
v22G8Wms8fIXg0nFJH8bxwelPYDx20Y5Fn2j+tvT+u80wRfn0MGmXdP4+vOU9o/9T6lRt9bblC+O
6T5QcANP5meECR8E5V9OB78bGApFP53bxE5I+/FRAVJhz2ys2I1juAYGDg/fWKdae4DMP2EZ40TZ
WE9/fjD/3TBzeRDTFSDn82Tzc9ulFoA1BTNGCcQ/bxVv+SjdQDIsxEK6/7rlsZcuVdn4y3j877ZS
FTmSK+K8WeeDf7wEWk0Ro/GM2BXadjsmnauq8SnUxf2fL0/63T0lqhD2tglZUP5ZxmXbRVgZ/7br
Z9pFJ/wVMqMyF9xYKvOXUlD2sSqvIlEjQjQCi8UsWyk4rdpxEyIKBFKlwYEj6kPw/jayfrNd4h5I
Ivt3UxZ1ToT/HlqDIA9ZFGH7rfABTWFwVbSBOcDbk/i4a7sXiaBcW49gREl/G2ravNL+fB/nqc/Q
gISx0vz4bBaQxoJyFLuWBlxCxehHBQTWgmjkzOt5v2lguhHLSRlrJpFkhGxyBaiKU/8UYIK3+86b
HOCDh1/AW1PCCGjyUisS3uMhjSHWsBKQusRrT8FMkqsFzjhEIUWbrbw6e0hUTOTDTJD5BR1riCCj
hwMHCoDM7Gi7/WIZCKW51HrgRb/+OEA8C3YS0CdM5JRawcH1/WtTa9tqzn2YcnE2xfurwCTbCvYx
SI7wnboeyrcBuB8xvy4gLsuRpfINwPOqmI8Bfxlw80v6nxtrWnNpRjItAlL+/VAnkkKTQGWiG3vh
1YvQywXaUh+3aYUajeg7xyPmJc8gkWCa+sSds1SK+vznL/Hbl4vIAdoXlgz//8dEkqolmwfSeV08
nUiquGwxlm6m0fzl0PabeiMj2NI59zKp69T6/g9p57UcN9Km6VuZ6HP8Aw/kxvR/UJ5FsuhKpMQT
BEUDDySQ8Fe/D6p7piWKK+7GRnQwWjRVKCDzy8+85ucPC9vNKmRVYH9jMXQCm+i3SHYQp1XV7Umh
jmgegAfn2TSWcxO15kUddBe9P312Ib9mKnOH3mBM5NP85O7/fCFTokMjRpp1Zyh0L1q+rIZ6q8Kn
NB+/OjOVU6nse105h5kIn/vf/99vOHfB5kC3fV1/35FjG7hdGhHNxjR4me93Db4sr4NPgrX5a5FM
E4zIyJyB9r35ftcOKsUsriRiuCkjBoHO/yKTGegs7yYdDVQeiFmJ1ezizhWLvmGVozy/6MCYmDUq
4imEByqH3SRIeefxXWyLhxzNHDPAbGAAHqgMAE6fh+GPog02FDYVvvigLeO7tY+EX5eC7Gz3Wt/s
NSmfuJXLwjQvRv3TqP/hfTIttO6QvfB/mdxk3CTPpfu1G4crzWiRRE7lU0vbFElIH2RNFn9vs+82
wi+9hlxVT0bqYutSAID5/cLw5h3wPhzwoBjy2oaFOcm7c060JgJPYZXuIBnD0kHo30f4AQVKrCfT
GOwXJKmyUdcR2QQpwY3w1Vb3v3m+fczB1pSvQwh1Jc67nSJdSjggkZqOsHLgSycwI+wH59IRweXY
mEd/oJkhWQy6JZ/sJr0XVnOXy/JJDPqFRKh+oUBO2vW32ndw4dVA15Iv0aqmBSmOk1HdWqg1SRHP
wsOvccmwPfJza12a7gUc49sO6ySUuOvzqLWQt9A3TPhXgecheOo+FDFlLsteB3E66MhamhcRy2GR
OjFaO4+n//fcfH26yxJfMXQWvyf6Z6eq/eGz9+iwEv/g9r1P7etAzS2FnJOtwlYWsSU/7fY9Q87V
vCHqvgcfFI07x2jxgky+u9zpRBjHpC6ekrB+biOFH5x91GKyzKYnYFd1dYcWx/Vk1z1pqVimdfSc
fDcEkiNtBCjBHa9heO1KtMjSWWfKy1yQ0Zr70rG4fOmoZYdLaj7HYsvjRzoK+MhLSdg6HUyCMrxt
FPMsT/vkGPgowTB0mzISgreYy7ifo2LmtUMSIyCy0xpjYQzFbTgEe+wpjbD6Utbjky7B6gTZjSjH
T2oc84MjyCAYzkkzw1rrfb5vGuxqbAzL3RQYL8i1fUXs/94zonUlirtEPraGtbN246s7E8scgDvR
V730LsrAevK75g4PXBpjkqmfnDtVWzUAoDCDYkO/B0qVaO6iOjv7/V79KLrS0zJc8n3ysV/K7g61
1aEOS9ziEhBtXnFWtfR38v6uTvEIlOle772NFcHQAqU5FlwcOJJFr7d3WQM6wougzkRX2OE9J4P9
Nff1FxxDq8T/YuTjU6r0T2qqDx+vYTCWZBZDTff+9LU1kcS1r/Ctc+hBuX0NaOg+bOS5rsc3IclW
kQ3rMQm3o4/n3e9v1keJNe89d55NwxHE6p/XFiGvb5SNVbGGecrSZDUbg33Brtk65crRkjuY9fto
0l9kpr/Qp96g2LYt+uDgmO0d1PxF2vjAmBGftvTi8pOL+yAd4OIoZ7CqZXB7cmT6oWjLg9pGcJ4n
OTXlV+TGNuPkfE0cwmUYeQvq0wu9oLcUOs7BDTH5HsL7T67gg7qKJ6MLy3cpsPz3aaD07LjJC7pL
1djdzc+nd8UuVIiYN19t0d3penpf5u7FkPqHGD4ZOI8ysb4manrB4/tGK+yvBSL7mg1r1jM+2Z0f
HMeGBapGWDZn0i/T+Q59y2KiDw0SuqWuLl8dpzpmigUUh9WN3xafDYM/qMIIyLqJO7MJpOR9IGJl
4CmtpmJHd2BTh6Dh0TNZoLy6km50l0Qj3xw+2c4fFO7M63XHwnLYtk0xR6gf1oCc+qHWA5pXMJYf
JnCMA9xwr7kMy+Kzxrf30dP+8b3en/Jakia2PTfKBPpYKg4gmBoodVHhGPFTNZQIsPnAGm1rG+nV
YZKlBwnHP/dHwaZ1V1DWj7Oib257m5B5Xi3HM720HxCqz5nk406C3FI2baXR4pSM57rS5BFKbISE
voU17gIViXPvXLb18aR8DEQzZ/yINp98tQtjN1rkhU6H7EoynanIOKsKb12U3dUYv4SmtxaqAEnn
7X042LRczKHcNeW41StxLuvuIHJEX7RxW0/qoPXVMUXAp9WgmkIAzbrLvBvPrBaWWtW+4d947BRX
GRaHAXdbcP/TnZMxKTEFlkYlJO1l7CFhkw3TQn73z6KU8qy0BZovgf4VK5tvqXJ3NZJl2miNS4S0
8XXvdExyLBRpNhV8tJPCJY58aAWDkoSNZ+9dMEFeElabfAApjQGlBJpFZ1Hhg9WcT+GYoYVacI64
FU4+JSsQeYGtbU0mokhhvGcHwwRl1LJNwh7gZtOjTYdQVD8mGES06W2bkyRawkYYJNMzXmJW3QeW
iFaCc4gGL9qiLARknA72AhOGr0EFzjoR1rbAFsjX5A0yenB0WPWTX9wgdb6yJPmYpw9nquAodFCN
S+ELd3gHifRVQA/yYnX0A//c8evXLi5vwrq40VQDliIA82RDaS+flW88mBm8xSIt75PhDC3Dheci
d8vg4MFDHCmQkLwRKRbRLnJ4rTS41DG1ahEOsCJn02hn85IY3OpGjN65746QSLnIOQ4gkr4F37q1
UnQPg+iij9uvpRcO2NWP29+Hyw/3j+F5BsHBArbyrmB1K1U1o0tAMlWwql0ictRfjxLHC1BC9uiu
2wkD9vSzXPGjJIX+B9UrYAqwSu/e1olGNFTCERYZ4x9DF4cizennF59Eoo96r0yGmTUysWWMKN69
jw04CPF6gZH4KHZt38KJQgk+h61LN6UETreQcXQjalzBscWpjM8zhY8iPoeq53KP6cK+LxyFzKtc
9g4TBTgcWQXitAX/3mvuBd8+ABSg6PNxZZ1uCf7rKAbxiiTihV4jkOzTfGwx5Gma+jo1sdTy3fMg
N5lgOYglBxjR9ChnLnKjYAuqYBdmxUsZNrdtFOLcyfIbO8QUcJvqnBqGQkE3P8QoJIRAnPftaizd
o9UiA5cSLttxnhFm2tKsUSuNxpnppI9PVjHtignDnchbGsI75JEOkP/FVCnAnA4C/uwp61nxbSVv
ar8Ew25DGtCb6Wl+miXKYPC/hnTlJ+49pVSau4g2jMhnJTc1ekso95KJPAZaD3BhnthFxA0LHb2V
EcY0arrk0idJxasgQU6BLpTKvWZlJl1IlwEZRwMJ4SyIt1h+4EIAQL3J5CtEKoRJdbS5hw5ZfoAR
fWhjaTB7/w59tRnB/HuyCZF3EDC0DXQomD16nbtXOiTKrA4X7QDHtkvup1SivpHPIHE4n3HAG8yy
gr/fgx+dl65FiS7Au7FU5z36w3kZ68rJi7QrUD9kxmR+yd3sfOz1bWpgV/P/9VbvS7ROojdcIvm4
izyUFAv0hQt67MgkLvtG++RjfZglu9RV4FKAo1HO/fy59MqUZWXXfK50pyLc9MJiHQ3lZs7bE2P8
ZoTYi8FkR274k4/5UdZDl4aWFKkWddi7FNmtgRUUGeFlYOyLAnqeQ3lpmoMXiXND8nz59+9v7Mfv
6NDJn41Nf+k2IE4NugUdw12d1BDA6iOqMk9GMD6UWf3acIag6rT+/VueQse7DgdtHfrX8ygVsPC7
+zspiao/Dgq7ZMiipY3JYQfGEbKlwGhUrxdT494ptJnwguuzO98/VikqjvVIjlD386ivhGPe3Ggc
VAqyKzzTvCEjjaetGIE2OFqJ6gTOI17unKeA3mh0BZDipjNXeu5yqqdtGMhm6fnstx5WGl4D9LbP
O3R0V+yV8zhGX4rhrVoawV2dQYxr0ITLhbUrc/PLIKrrQivGRUAnFkDzKmoi1ISFlq5M/BPozfaw
jmf2eaUQTQIAiElYuaT6LJbo+H9LfFQnHMTxfn9XP1y1rFmLURCjaTCoP6/afgjwSotEvusr+ZqN
9wK1kTSYzpCvO5j2umlXCXzH6bNG5kcLCD0gGpk0dO1fKgPVaWMkTTffoVD9mkw8PjGppzFrcPSm
YMLT+gbdn+PvP+xHpz+TJxDv+vzllF3/EHl0UacAklE+TDlCSuRqlgKc1nz016WzT3zjKiur45yf
/P59P4p4P7zv+/o5meysKx09h9g8bP2MNZb46tCbxkNddoffv5f4qCSlBQpIjLKUqPCuVd70PoYe
mDLtrCK5HYauX8XA1nE/35l11mDjIt9w5Ybpxsx51CO47D6aGfQNDR50EChv4aidFb5kJepHrjtc
JaF1g1blkAcInFoZID/NeAlduFjKRiwvcL4lYCTXpgksb8B2T6ExONu2G870pWmRNJnSO2Ij2r0o
T22i4oycFlo0bBMFWxvntocTucT1Ex3bJ2h34pCWsJEqjXrDQP56QeVFw7gk19eKIzYbCkoIfefA
2Iadg8ddo3DTwxgSKNW6cPpv3WT3mMBR9hiNswXudQjcECXnHvFLPE04ghs0JtJlaKIhnFrDjZ1F
+zlvrmrrwScjHhRrA0uFdRgND3Y4YYPVHJOyPWD3INe4s58PqbPukZ+NtehNm+px7UTNHo/Z5uDU
EW5RkF9x6P3kiPlo04jZgJrBA7v1Pagzy6QCdynpq0uqq9J66JCjaHT7wZHOOQPfhwaLsk8ivfnR
4hVgMmBDeIyK368n6ssQ30IChJt5BxPBe2C3gbky1LJCCTee3aGMeQSnYrFzgwRLwzw4DHGS7HC2
v6tbxprSZOyb49phJm9FIL+Ct8fcqptmaYn0HC1e9BJaBNWRzVpnHRRgw0EN4vf74gOmgA3HApyH
SbihV/luX4TamIGpzNA8CvIN+CkY7jod76E2DnbOp8J/Sy5iSH3aiP56qkWY7QkBMHss6ZCHEBE1
0Wy7lijcFHe46oHfguq0xbUAJi767Vh6ZPedtQlcC/F4ieJlo2FAkemzNbSO72vcRbvff6hfHb+R
fgQ0YMzJlE/7Z14xP0Q04Y5+3phWthvMZF3RVEdKzT82pdsta3PYGCKQqzJHOjw3jWOEvgI1fAG9
N8QbpCnSbZxSBqBa6Uf+J3HoIyAGoG1GR3OW4P3SmA0HZ5JBR7CVfnTRxtmTllU3UQkx2rEhIjd4
nNToeCtnOCL+eBUNzaXD6GvRBVSejfLu+00eFa9NyoNCpR6YW/464lbg9bxEW/jnmNaA9rG1t0/u
qf5BBAUbAVQAgBuDnfdTTT0JQpe2UQ4+u8ZIKYXv146EjUDf4/wMRoS7O0xlfNZHe9EjPVAm6XQp
dLQb+uhFHyvzigEa0+0MxSArmP052wrUmzE+hRPbZcy+4w9ZrPuiuUIdFd0TnBWFpMdRuOwWJ+60
VYKuKr6dbLYR1XHHj28JVghUFqW3y1Jh47ZbUEv51r40ccixIvrC8+QL3ZRoj4AaIn0ZDYqum3VN
g1d4ircPqrIisIZCW+uVBHmqWbe+Ez8UwJAWVmsbi16SK/maf5GKZ68nBLtJ+xI6+ipwyGaKbgeQ
bVW5jyiWvoZBuB9CtJ/CxFmFVnkznyed9wUbzMc5KWwy60HV9dFo2xeTWR9z84cuNg2m/7ywpTfH
iJy/77szIRsG5NE5qvXdKoz7t8tAtw6C0yC0k3RLtxBKel1hmSK8G+yQKR9RBCTEdmh+yWY3ZbPu
6Kg/FuX4/Mla+GgpAEizdEArFLXvp2ojw4RMNVa+G5IyQxbSWiDve5uHathSz3F/YnHT2RomnnP8
gmeT5sYnyJIPkhYIgj44c2c+0d83eLG7rqp8TtBEyePrM3nvekgMd6Li3gAn3YmxWk/wSBcxWsuf
7eIPoj+tEmY6tHHJEN933wtm7G2fx8UubTGRlEWys0s0zDyE7ldWBb2qhIx04Tt3DntgkwcR4qFq
F8gS3+eo8bdmkRyCtjLPrHG2AOwEIoT4cunOWdcOwSVqmSsMk46xj3EoucWWrIacsK7/OsX+83n4
X+Fref1XmaD+/V/8+7mUGK+GUfPun/8+ljn//df8N//zOz//xb8vcW4rVfnW/Pa3tq/l4Sl/Ve9/
6adX5t3/vrrVU/P00z/WBbia8aZ9rcfbV9Vmzekq+Bzzb/7f/vA/Xk+vchzl659/PL3wCFAjhvb8
3Pzx94/OXv78A9qdT4vmP398h79/PH+EP/+4fKrH7Kl4+eCPXp9U8+cfmuf8C/HsGSSq03mmuc4S
6V//+pH4Fwk8PBkAazP6g7ZXUdZN9OcflvgXbSiOJUpSy4XPxsZSZXv6kfcvUnA6VC6UAk/3dOuP
/766n57jP8/1P4o2vy7jolF//mG8bziJGQUxc/+YgdBQeL89Cr1N6jxKp52cWmziu4nDwVbMMtBY
GrUcLjUNpJQsdVlVwmFijDVWlnr+wq/QTRrdFwHC3p4tPS3MGn64lX9f7E8X9z58cHGe5WE2aPIx
f4UHAKyOIHUjxaepdj9jhLF4QrfBaforxujgA/L6frTpD+fd1sg90IaupT5L4N43H7kIn9IObq3D
ifZLAtcAgesqJxp2Y1NhnkWkpCfVQ5GR3BQvoJGfLfLQOkA0fv2OvTLWsB2Jkfagp1xihoY6TfO7
0kMwLGlsfC/ifCn17BHfd1vDa0oorlmL/M+ws3OAI335seSfq0OiDnQf32Slve9ntu3ox93oNVgL
eAiwtQ+dl8k1wWqXBXi7JQOerH4en3tRoq8gqjkr1Pc6d/oW63zKRsuuSRa65eleTylqr3pSgzjA
VZf3gy8IrcGCbdsZ+nEwo3ofCxd71eAbN8mCW9CcewVvg6f0TSMw1JA4ey4G4m6ot8h9tCbO1pUf
72KaZItpZ3j17CremmsSyxHL9oQsNyMs+vLWBMa1DGwDH75plthN+vXooY4swmzW/a4wnl/6RXo5
oOYc6HkPJURDEBRvB+WbCaJOAWejU5zZrbwLQ+1aG0LkCkt+J8tdnkyB5ESKmbEXm7u05sNnge+T
gchHD52bZnCqldflW3TC4U1NTrpyYHG7SJivLGe+k/Nv19RbbnKNQDV9v6mNEZwMqWMkQsnKhleE
iPa59Ky1gawtQr1ohlnZ17DwYjQVKwS1AxsxETN8E2GZnPX4cS1a34kw12wfw97+WvoMQap5gQez
HxaMAh25N6tbCsb0fVxy79Jz0DTPmW6nKyvx09WohQJY2xV/DvfMdtB+N6seYbaRBCwulq5FWRkn
9zY+tivs2JEkQ+rKLq0LLzHThZrkdUV/CLG7DJWmxN0WAqOYQJBvqUdjdir0r2xbW1SVGrdNL9El
QnLPkSgjpk2YL5Q0X10PkddGQ7ACvh3iDYCXTrtU6/Q3xnEL5fMmbIfQd2alc4ZlXv+g3OTRKaKD
nJ14RPpYk9xZleUtg1wcKUEZYUXOkuGtWtToAY2hvht5kcVYh+c9Qg/xzD0arORhcNLH009yg8fU
YZI4OPYdzBRFUom81EQ9rtIJSUzUM7qoY9bsaggC9eqLraNIOib2vRam68oNMtzFaUnbBWgcLPaa
invnSbZ1NUVvngwvaDp/gQa6cDUHnda2RBLXx+6rrONN6gs0oUy6xCj69RqDQ4/gUVP9YkZdHQKD
hVj0pEAGNpaNzdgrK3QmPsiU9aVBWJb+6vQJwhjtwbIY7+weVGUoWKlJjdCU3gHemZ/71NlvvQtM
t+4vrKQ/9lOeLTWjoqnNoytTOnGKilMSlmpNpbc98J5gWMGqRTG/p80foB5ZWKhO+pa8Vozw1vSh
VgIL6S7mFUYfp2w7rdYttnvYTHkhNj4I3Hoh5pppXWYrp5++Jd2s8KfPGn9RdzXF6OCpgd8PqQSm
Ci1p3BGDivmW0Marbsrumfkzouut7wC7oR2PY7oJ8/JLjfgTkeMVlRKJ5ZCGMmrf3xcjUB2pOQa6
aggN64iTJMEMoLRYvbEAqA/G6Qs8ferrjD/MixGLnQYGsBI8Ur/KuF/cuVKnXFBMSDY6girLpi8v
QPOpRdyxlHjMXhTCYpoPmorZCHbz5lWo3YP8e24dJhFAXS/qqqPHaCy9BrEN0d63BpHNT+BCnZ6N
bFkfpcgex0mnSPe3WCSh0T7TLFo2Ca4oAidu3iByqekMaVzqhv29zjki8FrEvZe9044o/SYD2zm5
6gBzLBPk0hd2ytY+PREoRDq1P2aDg/bqDNFtPRAjRvT6fJurHrIkX8Y7gL807kM+XQEeuDARYRwy
Xh3e0TZH8y0qeEYlDYZSnpYpUyZw33CiSsQDvXo1lF8mqjN7nBnW6aNhVRj7zm9ElsKOHvZOa5nI
5NfxNtPje+VXVxbaNgi48dg5G8x12Ie3k4mHVjGxNTqFJZl4SqgByyr8eloiU080y/TwTZWI8GSR
Dnwu3PhGhxJdfEvl5S9wn38UWY1eoJG+mToHkFQcHm0CBdwwsVbpjOzKcRi6dOjiqRABpGF+gJbL
FK9epaW4wjmaMo/ROYL3K3gy/UrLx1VjmM8hhLkF+O6Z3CevrQBpKLgQJZ+BzwlAnR82LdJI9oPK
ZiGIITg7Lcxg5PDG2OUNcx59pSH0Olp08spJfW/igIYcoGqEiu5Oq8gShBV6Yk9WhC5w7a+9gFNC
N3mc1bzAFTR8uvP5xWjiPt5WsxksNFW/nViwNWu7xupyqbnlo5lhmTqE6abu3G9zb0iYBJV8DtFl
Pa3ynPagjuBiUaEEf/qZzOU+DavngnkOgCfEqdHQQTGpWvs5oXhisHfiKmrN/EId9N8ivnfnd8ZU
GaW/9Cq3ikfJsUqbAYN6zNA7BBkQmgRWVEoLNz1BSIah6hPkefDgV6FET9MiDDl3kipZIWFzZdiF
XNLhemFazSKW1RfFvQ18XG29Fg+ayuGfjRmCMmsfXXxYant2TRqUvozRtjud2AZcgVUrotckUhsm
Yv0qg8y3dHIL+XLnS8enX3V+/njKAzTctuGncEzyTBYIsBPvi8OIWvoy8Kh+reGhqThUkpRp5KjS
t1S236TtXeeOtnRKeDgYdzKDQhA0Sd+K4UgvoVoOVfCoDSyu0ZNz6nzRlTh2c9RyDLrbHAzfopUE
MnPKzwpExyKyltV8zyw9fOpihGPm1EPDc6fSxmWmcQpNOok00NdnRJZi0S7/3hbc0xh7JY9os5CK
m/tXCmJgU9hV+SzLTpNQsSwaDGNH6QoKzCtp4cxkWpsoYpuHfXXXNdO9cGlE2wvEjA5WWqxj0HML
G6ro0hsQOKMo3tlutFIKvD1OC0xbA23NTAowfHpZW4ex0l4oSuiHZWyVNmjSbeab59IWs4TT8BBm
GJzIOaxCxlHkPtydupSP8K4JorCJlubBVYDxLCxyTvdCtXq6kjkGqyU0Cgxb+kWYk19ZDpeQDHsg
G91s9s5f9sGCZslse8te1kJezPbGl9AHMuTaBFIaxlgrQZHDBkd7FTaI6rQdsOSu6G8Ec6q71KcQ
lqoB3C60tfuyz948n6PVEawfPMPRkhVv1BsbR4poVXMEj4X5FRUA6P1o9IL3UhG2KWTK43aa8/jB
xr+0yY4nQ2wLG1yOjXA3k1KUSVTW6Ikg0Yjzz2jvsJQgLYoIoN0Y0/xMgRS4KBua+N4sCpU/q7a9
NSt6UBVd4RW8uHOZOA8z+LezJoiF39QcbyGinMc+ltX2ALyj7e/pLDAl796CjK0DWgwlevTD2IKM
x83mqiHRw98jevPn98+7lPkU0Dq979eZm1+3dfaYJMW11LBNiQEIBjPA7XSOltdNGOk7D9q67aaP
2exEV5ScQ1rd7PMk0pAz0s113trnI6YKuj3om9BgrSoLswVoso9GWj6elp/oUNNXuJWX+A1N1VM+
oYQ8+JfAalhGcz5XDvn1KQ2KzW9Zj4zjKRgnhn885SCnIJ4oDlcj0W8CC03NNjXIe9KadhrQbB5l
26ovosY+oWDsurAK/yjz+Hoo1GMiqWpM2mvDYYi+WNJYhRNphgg5nXN9FolS6fMp9/VcWI2Bxhlu
aed5Rw4uZ+wk8QA5wzh7A4nL7ibhzlT6TVDeLIyOFNLVg33cxngQpo9RUBMv3RxTAhsBe7Qi7b0x
1tf+FGzKduT886m0k0TR4Uzh2M0p6jSH/ymF/VS5Bdqic7bhM8bzjG9BR4Ct624XKecxzTlIwdnc
ZSK9KbBpIQXIHj1lo8xYL+HQU7sbS733j20sjkNhESMb97wZncfT6ThpFK6m2x7yPt5XpOAUFHGz
SpxrbN8fY0VWU3rTCwnKypuz+CwPjvQ+SQb57EMfXYiwu+7mvEHkiFSHKCn5ZfL2F9CLc8+x02gx
8oGgUvE7aXlB54MkoLqolQs7mOQ/jJ0ns3htY4LEVLrQUhF33kotfT2tfc/t420cxAIXFH4jixGM
9DBkbsliilbd5SgKecV8vuBrGRXx1zlfgDp8zHyK7i4mH7bcFPFa7o3fT5cx5K2FM3Tfy+YxrTgw
T495im7SlhaxSMIJKn50HRr+DnTJRR8Re6q2eDQV14qH0zYGb7dlOAMLST0zi5htTAjWydtcIjGA
mQPaXT8R7U7reD6HK9ve6SOXlbek7Wl+3fX+RW/cjHDcSA5JkUazfSXVfGTO0m4UQ4/cyd4aC1BZ
143rsZ7r3D6iQR2iLEfJt4+14bZHpwjU04XU8/hSyvRckzwIG2vxyp20naZV36zY+dLo/lMkxMHL
yuvMZX+VBrPxzM1eCsfrtjRk081VqhNiqu4YT64kKPUd0uLaXPyBDeWwKbFYC/rl1K9MB2/qid6j
6WFmKwLYZSJdnZLKuQdgKMr10gE4YSOtfio6y3Dj0nAlzSMhNGSMhVTw1SvHi9aS+EFppBaAk764
HJAL4WkD9ReH5MR0tMxL5NNta1lW5riVsXHRSoESfwDZrzI0sYtC66rIxFsXeGgE9dkqSZ10I76b
ZdVsg45d04bBZuh08JxtccFhfRH6ZGJqys7MGS8o6onN7rhoi2LYyZ0BW1/zkOZ17nndWdUlqFa6
SOEzF7pjM5Z7R8Ry33gSG/khK4NVSf92oRc5mrHD5JWrxEdkVcD8RP44qff9dZFFpb7uct/YCBh5
bizL/T9fJInnXi8gny16E/9uGZbxitDANzHksXPP2dHKw2Oh6r5Y81ufLiIwSVZ2jKTK/embbQB9
ofSMeG0y6t9nXXxFM9nd6GPb7TsSsb3n4NYQWl67SqcRaflWq4r96YtumNiw+tHun2/99Svgr0UK
fNX/+xc1FfGHuhlTAQcozlbDjy9z+ut/fvmfF8M6ssB6gy+n753+efq/f74nTq/8zzf/+Z3/4/fe
vWqcIxjb0an5++Plpw/ZOQkCcP+8z+nylIfkd9Ng7X36wekLXsv7KBlLuoZarcCgcLUMnO38x5si
XkoRD2cnGyhDBxdk4YWFRGxuw8yogbot6y7kgXR9oFB2tgrYjfw79NybVvrVJjDyAiVIZW77bNhW
TdHu9eixbfAW4l72+6BFp35QwYAxWebuW+Q5GcL7jbvnup396ZunL3h1RysrRAfdCS0EkGkkUcWl
wOzU4O3DLPH3p/8jnHr7ePY6HxoD4oy6bmRgb0pMH/daLc09RrXmPhi7G/zNkWFxqTAZgTynnL8y
oOA4C2d7+6Gl+vLytWvk6HtkmKT2erJl3/IBdUqRXOtxiED1oBQIXUTMrdwiTRGulAALhf0l01zx
0o7rZLT26EdgWABcYxmir2yYSGw4bu6uMVu97EpK+TPhYC/h60G6rUyQQQF8IxMlhc1sgtZEB0eh
2Rdh+8kZjYtf61ts+pgEQlF1dmjWpd2N7IBpG6o4aH6mlkUtDoGOhnH8JdTDfZ8BVWOKCMS29/OV
MqZghx7EBn+ky9TtL2IVg6H03GcVpNfSst2F4Rst0vQTJU1GuxNH1mXrTP5iCsKrAcaG1YbXkwYU
UyuxT2jNu9ZP0/M+i0MOOr/YoIz4ao72s1/g5qZVGGh0ff6CtzvYwKp5roCUDt2wHqoM+2tHbsu4
uXaS9qCkQRacDxcgyylXXAJv5fSI0tj+GWOCy6LpV51CwrWw+mHVty+ZMXa3SilrbdmINcjcW4Mp
AKjOgvAzb1cGRnY2OD0gatxb6swqr4YcszYWkEfPzNvl+EkvGglPMZ/H7S7q1szQUno7qEabdXQ7
5K5L0pLa57pT+2hUgWMP7RYbOwU2q/fvnHm+LOBumhHD8wL+FHMCXDAQr1tOQL+XYCnp+ebjocs1
Y+clI8NIJLUqhN2WdgNYBnO+qkKIwlbduRBNucRpbzwDE7dSEmgo3VvcSLpHA89bOjDdqhd3Zkwb
GqbYudl3Bn3b/kI2lg9mwEdhvKh20gLDn7sUmTJoXrgC6hUjENvUkgCrcQDpYL5WMXYStDR88Otb
W48g1cNKDnHb4zKSdR4jzhbGwFaEWR7SybvApwjwBRk+8Gb6cfoyQQy+0xvnTODzZnXI/bZKPlMa
7kJpPtocjduUTIz5sL5ug1RSxtBDTGreCrtY2qnRBlzEeaT7/qGjd80CAqJa61Ciq3hjIlLuuNPK
60t746gGIqhjPPpOFuJfb1/pfbAplIZ+ujKwebD6e7eJrmkjfHEDf9taBAsM+K5LV1zmhncMAloi
tQ8ny4ivlNaPR03p3ylcaam4yXmrlQ9G1AKo89prqVAeR2tvmdkSI5K4888KUaHLk+xg1eG8NEJC
pYV68BqcdtIeblxT90yxhzMqle+0hr5HU3LZGda5lkHujouDe7CjpIU8wpzE6GMOY0aVKrjQMmRc
XOiVxYAzfZ4+GS38dKVClm1A08Y4FAP43MalXRW6PXriOjA/8vJdXXkP4+BlVyaGv3N3rnAnnJnL
6jUXOYLOZEaTOV6kBV2EHBeNYCZLJtNQr6bAva4tWe8qyJGjGR0bmV+KBDOqsZ17j8K46rvuckz6
dg/7AQPbtF7S+GajZsHCSfwzX4XrKZAYo/ZTvG4l9kcdzpP0Fs4iR+E8B1G2yHADNfvxLBm0+KzJ
0+u+SSWx02jXJeo/5zdWZzt3Wkx1lrjdJogQx8SPlAwGnZZmdO8d28FpE1sIqpdSdWutRdfQ7O/H
UVyTya1Eh4Um2LRxUfjbKVZPwXTp5MkRwZwtoe4Y9/0S/MgyLmEY/G/CzmM5biXbol+ECHgzLe9I
FsWiqwlClER4k3AJ4OvfSqh70H0j+g1uXIoGhSoAmefssw3DvTWGI+/dAN4rnEPnWqeAmIPCHDFT
1IKVQ0GSVRGafUu81Lh814yCwukAGXXH8JQJBz2ictOKVZR1PWDn5W5m07vqIS1OxibmO+Nz3sa/
LHJRkrB6nGDN+v200qnixVhAl883mUEgPeF8Eqs83e5/pfEINiEqc90VAbljzpetsAwNhBFonUmJ
tunIs6zDx7k1H+qqvnWucce88YnZlkts1TEcii9oPAcSZW+aEaW7y+Br8aWrrK2GRkFGmKoPxaWr
K3ZLnBry7Yh+M6mbJywMH2KR3SaNZSOoqod02NiD+RWblMGmaA6lbrzJyHz2XLGLOi49EgRgLUes
bIOyHI7y49iKc5ZGzAF6DKYxwOYzLxqEfrP5YYz11ciji5nIJ9MFP3A8gPa5Mk+V3W2SnBghPb80
EbUa6bkknUUpMvHZKMlyioGp7HTetLn3w6LnWg08l/lMHFE84kfevGm6dS7AI0rbflOXRh0K7+GD
UN4rIGNm85D6HzYGtXTs8LKa4TP03V+j8G44MgTwVMbRe825HP1Yf048QxLavm/gDBx/OQh7CIve
hLnDxCuGT5Z7x2h2T7VWnAKj3xhZboK5yAcw+JWNVMwHAu/H7qiN93HCod4COs19scVHbYNo7yd4
yo/pxxSRCB/p5FWBeNoh5vs5RPx4Dn5oBRMKlqVun+eCVvU8a+W8kXzwmEm+uYn33PrFz3KOTl11
9QF18raBgizuWoq414q1ny0rWZeCLGEGSc6FAbuEyf2DpaGNeehG8yI1kquaFFKmIbIfozP9ARN7
p1TZiLr+1SRnP+U2LNmu1uAHR1j/WI8X57GAvALhXQ/a8zyLcOca2UBn6z9PAByedGI6bEnUKobc
ZZaKdW54V3sqiW+jlQQULS4h7negI87ZBV4zguak8TBL+9ylPuKu/JG6OtpMbjtvME++4wb3px7x
VO9aEtGNyN3oxlYUmnMmkPGQ1iWrQdmpKVO96fzxq83El9uy65c2N6GeMWJ1AJXrCxa9WwOU24c9
FCPZHQljjgcIenD31q1D3GxY1rRRTvQpNe41ZbwexpQHJIRupYZmovCdeaP3HRa1XtwSpS2Ompe+
WhP9kSjMfTHatBdxWRObS0tV4KdrS8s7E6VaE5D0A4T72dUsa53mbPQuIdK5SSS3PcmTkRo/Jook
hbxkG/gPAMq0g8hGqqmXh1QjLGHM7D2r3y/DCN+cSEv2XT189jic7MCXxlUz9veKAWoMg8xIrlU1
f+pjCfetZE/H2pkcUkIONHZs2ybpqHofTO4RmRbvfQBwmkEU3ZWJhFUD3Mbm+mBORJKHsv+cyLjr
dcK/vErE6xnig4rifY1ym88kF6/aMD24Sfxa6B0ekh7RajOMm07259R09tI1Sd8wn7IQ3MQjB54R
XrJlDJKsIJh947KTrzYOs65V5cc34QRXWfgqW8e1si97pr6m1nM9UKmpoBfOiuQ5xSFQhvbBNuvP
oX8yurXjG19iZvLKfxO8COr1dS9NJnBy5zrIVpm+o8uWOxi8K2a8oGJE26/gDgHD2iudlGD1Zz57
t/mvnyWjubYp7xsMwdjlGD4TC8UNovMSLodXR0vQ+Yja2A/xzwaW3b//1IxrViPIIupXAmZXI/Rj
Xq5ygoM6RF8y5wzD9eT124nDUcmrf5pWubGS1xkPRI4bCTzjlY6IXw55jT7G+D80MlZCzmq0SuQ1
/TrJbsTeNBXAHNhZUGY7gw2pjt1NzdcW3Krla/Uz/quRbQbcObjZYGzG71CkGqLfNioXT/+Sh6bS
VpZF2hv/rxnv0lVAx9k3GjcjCVoBf7/8CMdG9bV6HAOOk5bBA9m1B6uCr41B2hPr0NoAsRs6/Vud
WIknGyNKYN5EPtepCTY37Dr+AhVTwD+HIgDCKXlw9rXtoEI14W6rTJT6FFflRp2r04qcRMXwbsEM
Vi9eN/12eQMMrq2MBJTuaRTlRh1OnZd6WU29HSSWy3vnGMLZR3Rb6q9jX39qmGQbBYgJv9rIcK0+
HvX21Ef477cacFbmSDUHbiZmmgkUXwmDtWq0t6zfO5Fyt/G9lgkYieAb9bX6nYp5v+5+6bQtdgWa
wa+22d9fxylwryck83C4LAjJge7WBjgWCIWIvZ36VsSPq9Y/qF9B17iZezoUVA22kf9Sh9JJw8LM
mGe1WE9N8yWr8qoOqX4nqB7z+Un9hjqnsvoTP/77pFR+sjrhqHKO6qV4iQc5kCFK85y2xvJy6nCu
7OEHPlrEWdGi/AjmAz7XVC/p1i2rS9HgecAQy1e+iybAYoOjY2cx1cMWalX2jdgMJpOOyEq+ocHf
LJ6qVJJyO2tuvY8jXWO7n67LAL/u0m+225s2crsWjsAoobhFKc52eqEfeibmpjQZB6ckKnVg0XrJ
rQg1mqz5cNxDR/iug/YwjkyzsVFKdmUWrlzpiIPTQMkW6UVEP4m0lmw25jPdwlcxjAUDd+9poUHY
ght1KB7ZJAHL1FDEFje7Ihwa5V+LpGCqaOTb8oiQLzaL+GhF5Us1IBuYfdg62FMIahzghvzUVsOz
+q8IhLmtFU1MUcFaSEMm6vjdsDO8lgkWmwim4ZighkO1S7xfsMBJV3Km9y5syHJ0gKj1BOR7pmJD
E2RurcZ7teb00yo9f+2KBu8oRRVmh6jvk9O9ZBH10OwAsrsm0yZrYs+wB9o4/eiNpXOc1IbVpMpD
QAAak9LA2hXptwXuRlHDb1aJt9E2TVFcMLBlVqUmMAB2+bqxmcck+F1odnIImipeg7FyewMKT8V0
7XqskdO8eoiwHVy5amSmdzAo2jL7ZTcJocYR3aMpOf/yT+VXDGut/BP+xFbXOiomhvtH2RgHvWCA
ZCZ6ttbDrejq97I2Snxqs3QTqnBgy97NBoOWzu+rtd3rL0i3mJKZ+T2sepVKWELiZUhRRSEeuRa9
zjKcpHY+lB7YQRkDdJvw+lZdaO3nsGMSm7MNYzSA9mraW25V7kyC9/Q6t491o5+bADBikiQOSjXM
dMzqskD4+bGoOM2FeVVBFVvptYT/N+ySEaWLHoJlG2oMLQ14b3n1EoUUqcuN7nsEk/Slu22MwNli
R97vCjqZyRuSfdky9CuLuqXCYu7cq1u+1kg6maWT7hxxcSfHOk4aV7UffEyBqBs13z+UziQfIJRv
GKs4T7p3CirtbQ7HX4k/G9skSHfLSwtC7ldupiXb0SyJmLSj8ki8GPwvpR23IZGMVvX4m1ZQ9ZUe
PEYeVmhuig5Wlg/pnMhNG6HyT7gvpO6+5chC17UEOO1zZzcE1C1z8hRWSO+Tib/0UmeNJyFPYh/f
LMXMkKzRKXKBUUMvD5NhX+LcUJRAzbH0NEQR4cmyzXwDfzvvubbJuxNWPsFLwYuLkmJXGqRyyvEX
FWeFNciEW0dZnTu8oZB8fugGw4lY5hf6QGc9jTNxm7K8WnH1i3l3vIJ5E2xjuz71obj2bXwx3PTb
zx+CgNJI5I2N4ALUWT0LYc+9rRXjK1yXfl27rAEG/gvmQBNh6N0lIKc0AiccY9hbBQ7OGJbBsljG
qWqguLCkiorzocjDsz+5u9J6MKj3vRyKSCcpj7qUarDlVgK2iYNYR0FMaWS7klHXQKGXJ6feh8LP
uGgZGjQ5cznKj3umGPkI/pgg8S/drq7O7PwoYBAy7GFwwwNMEv1j11tvTkoDV2p7nZFjNlSXwRVb
toOdnrrMfGSf7UKPiUDVE2Nc7bLwOuo9AC6U+XmGF1daVGXqRSST6DI03vO6ure585LF8IAUy4ut
g+qRYdnclaBDPMCFsjzO/ZxMQv2Pmp8txJx5YB3mRc+OBW8CrPghmkLmtPRodoyymQgqhwZzmdmP
EfibNfhnkWZ30yiuVs29UAbxpyaJFm0Zapt96u1y6fE8j1gk9PrGCdnwuzkg67CjA9XH9zgizlTB
QM4AkyeJnWaFSo5qaMxuxgxGVPIOm7Ee6UmsbJ3GJJy5EcRKHBV+QxCzGKqi6IuAyLQIcQYVuL9x
G3mQfU4elMiDS6H5u9oxL3Y2/EDNmAAdcoO4A806gUXKd6CkjCiabSWqdutX1kvdBuLEkG2TVJhR
uQZMjyp18iOecE9WRVyna/6q+/ZLxxJua83UACXZFsnAJQhs+otojQ/B3zEj/P1THJoNpDpo83B6
CEvMkOViGskHqcZMfUP3YBOYjez1UDCca6L2DRPtfYr13brxmGl73TdhNLe/5CnZ/izrb00+41Ne
2v05Qxu2XUZ+eeI+zKZBohe3eauYnvjFEYRqgJvUA4SatoE0EpV3NbEjuQUGDsOb7TQl32oo6Pr1
W2vKl8wIAGvoN4aJuxcgGMle7T5z3/woG22la0hbltkZLP5VXQUfjZw/5MgCVKXMPkUQswgbdYTu
I/1/PBwW0cV/s4INnM6gVmO8A+/8P0VPjcmDBge2Q2YAh2Lql6Eok1/fT4moL52XGXLooWiBEW0t
BDQL1gt3Ie35kEqNqbuiR+kdC9/Ixq64SiLhbqia6qopJqMXURaFgXdc/uWEo7rd8zufiTjFkYvh
eOc+TBYdjl6f0rynfxsYRwZqgCd6caIB/TFHfG7/m07u/JNO/vdtWx6u594/YpKgcVVFnYruQJt2
yFk4xtl4CDzIoxpbMxkxD1n9XU2jv8FKyVkJ3yCK1FCciyrlgaCTgxVAuVLBv5sUzSeGCbBlsvRN
EfJTtKoAm4MvXwwQTvxd7/DpLbsoANualKLzkLOtmXHxMjQhDwIU5FBLvlXZFKv7FLsDcH+L6/GX
a68IDmUJFBSK6UqV9SkbVmy1whUuISlQK4++LpJDFp/rPyKZnxoNY+b//aFZ/62fURxy3qhpuT5e
hv/Ic0JSk3mDZrUHLbEgwNXhbWZGiaMba5ma5Y7NS2eqREzF+lnoEUxdjpUNHKe2FhqWi1cF5Fw6
2utQao+RMHcLOWbGLnQ1zywenjtVtHH5OetaPjmXWyjW42dg0s+/bDbbeh1M5rgzLZIiN0QyOcxZ
84yEiU01PqrYxBhQWj2B//vte/+8ZywcQWxUGD5Mxn94A0S9yMwgIYZJ11tzl+QbLfSjtRezTRRa
xHyLpJqFTK+bmMC2fnJeSHqaxaVMCkUCV2zycAqfHMzdLeFtWfwOs8tSVwzHtoZiuRQMoyD2AqZB
pTaVyC7uk88nU2L3V+YFL0iwUgEHgvVHw9RDMiMK5r/UISeNoczRVuS1jlWBbLfSq9CW+TCp0hGG
Rz4ePB3Z/zwtPKRU2uLktPXR9TF0QJxPgx3jBusk9rFSRCw/Ij/UyBkDWcBH5Hll+6CB/Znd9RDu
UTS9ZlATZq/F/l3troyragpygteXQtlMgw08bgAw+yhgYm3+9xUhqOC/RVW4d1omohViq5DzYgjz
nwuYg/KuzidCZtIKZ8iBYnXf+QRimijJilI+urOLkSn5P5tS9CfXFeamGeJv9uQa9/WV2UWvk7r5
asWzIqbsjDzsAes1F48//khLyveGEM+gZH71d1FqjaONIWA7iHSrGeZPXc6/vSS6wz3byTa5mUH+
7WcsHIX2AvDBhtqYzFBglWWNq6/byntI7f4+F8QKTyLkerifQvE48dtKtsQHJtt4yreFp72GXYxH
S93Lp8Abt93cnTXR6btsMDGBLJ1zaUjn7EB3zTJ0dQ1jkphDX4ZiPIXB0PCd0jiG0twkhXhqweoO
uKpmFF4tdgxVq8Mmhzu7qSVwY64XW5Y2xBvVXXHwPeECdrLgKWbYQmezOhjojvVbrfhNTo2kijS3
yb/zgBQbn7XJsakCFybV8nOTQs5qtGd9iL7LIidfCd2b2f5eCsqoqK+uxgSzKXt8ZNSToYhbjefc
5rC5qL44qpMPL22OQRW+slLeVWtKF01StsKG4rz7kIHzEer1JnNIRW6GEOlI0OyBIS9ipuIKNGqE
uRqU/cOnIgZR8a9t5Mg7OIzf9jA+i6I4m3rs0iTCoU8sqvCZoOQyeoua/LAwVbv4ZxX1X5qpjhXT
Q6AY9UokEU5RYI5la9sh406ZYyZ2el9ttYxONBHlpXG9W6bB4FWsLlVxtnlrKjJIvoZUfvHz+OhH
DlLYv/y2XvUd5cBDpxc9fWQjDgkcUh8QwYuBOhSBzo4ZO2U4dNklp2u2BW77tQn33q5vvQGfX7TD
2letMJXstoUYuWt76xn70o9QrULezIvrnXhLhPmxPOBxU8cbpySROh1gANQRAhhhXusU10n0aQZz
FUXXdtDHNu9+JK+OpbHY0PesHOKjHHpyX8PWEbsxmmeSCbd46P8YRfWjTqrrpHQTBBytOtrjoGXz
18McFwU7vGmA55vQIFDcIl9oabs7DeBkMIACZsp7Q9EfK40/xCMrTuSlj36C9GvactvG8dkwGnYP
Zka55Z9rF4Z/2lnJueFDtucakkRZfshi3gofIVsmGVwzGX/ts8o499DTMClZS5kl19SUR1J55KEy
A4AeD6MhORM0giANyAIfsaoc2E/0wNnbc3x16C2PWubmmzrUGQD68iKn+cvJJvMlw68X660Lrtm3
ekbE0nmvPpZjzGAKHWEAiFMC31MnAL7BRwh4qwSQ7RJ7V8atuZamNWzp0EmIQVjR9/ne7ciBHvGy
31TBqFDSjk7VZnDXKWIPJM3y4LXOdiEGdch6JvwwuBJk4sThCVbZycpqscu08jTPibtpRt1CNTw/
mKDm+3jQILKU5bHoJvM0B/NDXNrZFgnMVeuNmsPVMwk1ZK/asw6h66OeBPmZjoh20mm/R5PvOhoY
Q4XT5QlKmnXyvPZfXzE2NLChP2mm/jwb+OBCXzvUumVuYte6uUE1n4LuTeI+C74EFYUEXIeMSPVl
xzCo75J9FWcjfEWhnU38a6E8jAcRzto58VLv1Mzfyz9a9Z3lKxR1DEEbG5ptOeEL71sOBED/YYa8
frBtLziH/Zzu/dJ6T0SQXcZoxNtnLjaBUTiMpib9jNnjQ0//c6jk/Bh5XnrI09xAOdJDN88FsRga
gRnVkODcUTnOOR7MKyQ6Z7+c5XIWloeDRmm131UIhyWsygbyQ8JIxZ+MdUgbuq6k5eC6PezNaIqP
bp4z3xEZUWFpsHYSXk6vCCLWdUzscoBzg+Hh1lI5wC0MwbNfvIkeep3pRMfMa9xzrYqQ0EAl7I9o
qRGbPdtR1x2k4+89A0glo+5k0DK+oQPfzcm0GU3ztyXTbJv2ZnO2Rdecx9j4JSCn7wqVNRzXI/nB
fhHt8MndZuNgHD27ZJgDSniWpk14acTYkLX4JYz8tywZSA8PdegsIaKjwl3jCYEO3krPcnp2uumx
bHlc4sC4msR5k145wx/U2vQwvkTlbJz85DRzAv0clQBDeJFAchr2rZGfon7q9nrh0iULMbcnR/Na
kAxrNcwMUdbpZFxLGE4nCPbpMa1CuMcoF8AIjaw70RZmiExOPis1G0/qbZZjRFB5cXWzxrXpYZuX
J/FjAkMcbzAgUJqxBN8ghnGtcVoYwFmLEqWqOphZWrluWoT6lhcfFglX1XUgwNnwHWG0rnh1l2XV
KpU2A3r17zx2X+1ifl2qCywXqw1zsr00GedFXftB4mq28xn3weTO7z6GI9k8dhtd6RkcXMChlWB/
HW4XanQ+jsk+RlA1ORhhNdnXFEXnhZ5dmrm79iikGdeRuWQiWpOu9gg/arec5UKYVhDRHBbXMd5A
ajwZsfFo2OS5M1RZz33A+Ku9LXVSM7F9yKjYxyl0qzwMmrWG/7EiO+Np266dcn5W2+fCIUf8Aqu/
Ye3nXeCimf4gbgzKbZvdpaIG69DOKdOb2yyKu+LDKva5a8FAR9jEKHHctEgCEkSQYUX0s0LNZTRt
2PUppV2OVEuoOfgFtCHVZYcI0cqYw9VinRH/k4Irrvqe1+mgPmcC0pnWC1orvrOIZOao1lf3hds/
xHTuXrLD/h6eeib3Ri9vc5cMx7LAkS6x4ocml9VOb3eLZmshCOMUV6wbnV50gGe/9QTKMoiU3xb5
1yvEc+jJLPpbMc4+lgHFyehQvqaV0qAG5mHUxGOjB7fImZlVmle6W7Qhrrw5MHeLPPmeRc6zygiq
126ZsnJ33Rwoa7pj3CJWnS625iSuwrMP5eQiNHEOSwPtKbZx33pPsCWeZNFau6GFxdV5zTFf0DSl
Bwy0I8lUV105OhTRhCSCXPu+OrVBvZlz6yVXgGat1DVaCh6jYxsq456ixbo4JrwpOv2hRfnC/xMJ
Vjl5ZYjL37hOdZGRTw+KZo4nK7QyBjJIMqLwzxBjk7jcEXNsgUVSRq5Ss36kiJarBWwZQ/oTb8jf
PfxfMEL+QJp2jJivoCvO5EZPJUoiTro9Fj10FXukeioj6iI8QzdWP89IdIt7q2m7NtfelxeInBBC
D+uDVY7dKnXamxLt2KwPrLbiXdWeC34Q4mPUCSfaqPq8Fc1LxugakQy1bwFok6a09bFWXZJGIxVD
ej/yyXoUWveQeLCgwwamc0vCBbHckGqV/wL+7KtArxHOpPgjuzg/cWp679ykg6daNL7rWGhvTY8H
pJNcHrwTTXgI/KIB+kyIJHFeCnVtpBKBFZW6Qu4ffwiq7eAmwaVTUtRESZHw8ODUbOZ0S4uocYjA
ix/8IfqtRQ8VmnPQ6lfdCr9rbSY9Ev4kIWpiM3oVNbmcr7LkXENcpZkeed3aHqonQiA2rD5IXcZ8
m2jRl1HyGaoqlQ2b7AvvPktxP1RT8KkXxbdhIhZQz21nxM8uvhJDV//JwuxoKACkAPlF16sfs6n5
PYCcWuocR+rf2utxpQjmjlMMYA6VdB/FXIWnuamPhWVCF8OLmUbjIDUenSC0nY2m4Tg1WIgbe2Hv
nRi2rjWm3wsigivrJiLSfO0BBG5shu7Lt8mBXYWD8eJn/k9/DB7BoLaqXoqHfqsPfqi4VnwCSjpU
RfeSmLnt3GOR2s7nTKnf/65lERdaVuk9IOiP9L4/GBwK0OgaJXVf4pmPlflo7KaYTh6SOMthi26C
TLTRkhTV1r6uehocpblr8RBZD8LbKdGK6sdVS+JMtNfUZLxIFq8F/JmpIuBw0den1k/8gxAMKoXH
0h/VMbt2FNeIZ7ocR8ngtginFgWGoW4qMWmvJWnNJXLqBYBbcGtTVc0eccF5J1HfYKgArzRC8kvh
Vyg+lS3LbG3xoGYAkYd+NJDZE8G4DAAWfQ5RitwIsL8Mb4BKq7oOAs/XSYv74rFxHepeKvvBIG/I
h9MRPPZzty8qE0czuCfHpDUgY7k+U5wkPyVTXLK1vPa2y8VwzqkdHQ3bdNZW6+FFjJ/dmrwbDZGu
9jjM7o+uLsM15lnMeLoB1Nv6NalVNqMHlV0TrrQG4jn9Gnoyt+YhKg/2uKtjKK164npb29qYHVdx
UcTqycROVAZb5LRjjsmWUdLoF5JubzkFO2XFlaH4tGMdfToPtzbaT+1YsruyIqUFzaKwUe17ALR6
S3GQSXsrwulqTAYEDFQXWNySKljr3ooIJp6nxjgtAlEZHWynpzXqNkg9tfJpGXAuTa45oNuzvAvB
J8zZQd+bovq0Om0XVfNjK3lQF9Vt6DGvdMTY76yvPhhvgdaOm85GoJaMpX1MdWwYSfyqkEHsusK7
1MTGMFADyK8nnRg+PGCqGOxBN1H6hofFpmPqtenBtN8w19bXhRwQlijEx4lsNH+tX17Apk9egPYA
z6XvZpLfVabB//Twb8aHYJ3n1zSBJUR0CugBj82iWV6UJ/Esjqxot8AWn8vIbZrY6/xu+pwD45Lq
M2Hic7qCCg8wFmSKpVBuRJB+Loo3lKLsq3H/5YXz0whvW1berRPjGxaVWMS5NxkOD03l7H3Vv/ZA
FbDG0GwpXwfiEattoVReatzsCsSynPzST2o6fg1Si9JVXGVAPkkF4VysUBwEf3e+tG6uLTGN0EiT
nVJjLk9XZk07W7RnvzShLmWvdsRbqVJxDHo4dGG3ylV5JzqW5+WRK9REZhlqqEFRP3zhEVmBgOti
jwlkbtO7d9xcVnpNHP132fNcalq8G1xWzqDA7UAhx74H11XHTHbZkv0s+tJS8hWVU8HfkbTRyBWU
KFdpovpZu4Sao6xQWZXVNYRqwaw+BXRuGOY3dXPsPWYTrXdj0MTOomqkSmdl6n3kcvCvj+NYpHhs
Ybmna38Ge/joQklcJvNKkUWk7R4Sl8ejBsBY7gatSert8lwsGILGgIWRDwcEn8T70PuhamZIm9lm
mVwsA6zO+Uk22suiJQqQNq80SI3OnGIQ50cTQOL8Fo8alIYw3pXUw2CPnCs+UQjhc2fNqJHDZ0BQ
IsfRQo9D1AM8HwCJ2BgoOGOcL5G6Ieue3lnV0r2FnwI96FFrymuAzSusw/Ji5Cy+LTVTEmkwHmB7
UwiNB0vteD6UT6Tc+VXVYxYuxAXWNUoviDeEwr5UpWVQei6fchrb75K60x8BfBaJl/HqzW7KWerM
JVuNXSzDRZ3WN+zPkx19q1lfEsNPmcVjPaT75ViOmurONZPUtBE3Gv/vUkMSjZvXyefKrxdhsXKa
U6s+sB02UMl+wYBGWCcL3jxGBoRTZhJq6gL/zF3rVHtMcOtdivZQyG7eqREmVDNmXj6XpWiuyJs/
WprbWQSvSB8YXIBlwKg3H7I8/lieIWEYcueNDYIVr9pG1bT1OxQmyqNGSeLcETfG3I+ui5DWVwJ8
peb1tN85IAUqpmCPtoQyQz2Z/pDfAY70mT54WSl6BtrGNG4zCqUxNdWH8baMOOYCU4LafZni1/6P
g7n0arTZe0LvEV3OvaSlXgVAF/gzMF4q829y9u5JIa9JMCG3jIxl/o0Nv7DgHi/6SULsAXdrds6i
LS+TMhMovKzc1ePeRg9Q2fQN6madEmr7TqFTqmxhRpZsMInbLapCVc8lygrBKpC/KgXiQhtxrGKX
2ymQsWCoDX0KtaZ2sIgUdlEFbcskBDZOuWvVg8XY5+QQ/YvNWw3xY5I7G7GzrG1sQavvhTAAxZ6Z
adltpBV1m3vTaAaM8uKazD0FSuTe0cLgfl3cWek+9GDaqXYmUdpauy2usUd1rIbfatVL634L27+k
OYqslRzz3wqDlD015KLgZv94i/DSwcmB+9rPkAbraH1UnV4D/fboROfQOUqXmLflLcQD5pFBSQRT
RRStQ+yDwmlLdW+OfnhbfC0yZNbskbB/u+hQ4QmQ1Xq/zhzzjvsrQ3Geq6QCT/cxKh81BmcC9yJ+
jl8DbUhtoleNWs2FDIymxUZtTgshVpEhfky5K+h4af56LktQo4/tndWgISTmtliKFZRQ17Ikk8qP
v9Unql4ttho6MqXoaE39LyZd2OaG6Vm9cpzsUoIgz06Z7xaYX6cxNTZlU/zu8+RBVU5zRolGbbvL
0wRVccm9w1jlTTeAYXBbh1eC5as5v4seAa4H0OGqQsIxbQP/jvm8rBmt0qWnKYSmDP3kCh3LOWzG
HbD4ltOl0WOY/lcWT2Uz9h6tsw+Wa+Cw1LjApNU4T2uqjQxJBd1uVGyU8wUwEeMdpXAomu6PzsBD
w8ZkbQ4sJMU31FHA3dA79kYAnkIHZivBrdMNG7hkOOxh7QUbY/jlpule3e7LmpilCS/Xp7tlHuLq
qP5zj5ESJdhSZuqxD5Xf+eVXSCD64pLaeC37fhmemGmupdDcjcLAF8sCP3F29FGPi1WBoUTx8QTK
WzmIpQpqyOX5iS0PAQcw76rIyalq5uiiai/bYx5aR/PjKLNw3SYNLD7vdRJtDY37dQETFhxDaydM
1gfzZTHHaPIJtm3WwvZEDzRkLKN+ENNDW94pxjfairlziJLYY/Ib7drbbLN1E9UJzkTsXV9/TzYG
SMQIj2vhOC8xE/BVqc2HseMeKEs2dj0YjF2VHXpl81J41YPW23iQuNNPX/5ZVOqhyKCXBHzmPViN
T5Pq1Anp0y2r+cBWMKPrCqQp1ooY0NERAcPXa+JBaUZCYMiYdcgKBdt1giFqcYqNnjlauVHTd90D
fRzUVifrt44lWSErRQUeY9QHQWfkBZD+IA9/Lw10N7cvltW/DXK01ybXJ8Ogf794LIWMSzSmtrK3
NqMcY9pzyLeSBoP8jj9ZXR2nXKcEdEmW9BTVVwH1sMs+p6T4acYsEUznhrWcddY6KFumBzlDQ6ST
iK1dQ+SSuXtOQn2CUmc/F4rxkcvhUTTmzLwmebR9OFjNDA+uUOSpOqJ4d3gqAWe3A1tLNLn2Cn/j
ZCVASTc6RrYL5aLDaHblOtHFpUhZi4D1OJz/eBS2cHNQvZQeCcB/p65z8VEI1BhOgwtQ43G8EUNN
nlCIXZm7XchDsQuXbopoT1usSbH4zD9Gx1pYDK0x/Ew7DJETTtlr7pbJQNaBkrtWO7maiS3OO4nL
AEQ4HFTDMFWz9e0CoHCpBVXJ+2KukmTigeTKF7VvCjjoAPf9GYcqZOSqhU+ZDnkGj3kb5b+q/n1Z
Qpf1rEzviUtTYNVwKe33PEj2YQI+4A4jUQZN8+Axe93R5t81IiqNon6OxZ/B73/Wgrm6n3LNcpOS
LYFVtx49BJhWdmmxg1zGeItVCMV4TX76Gvz1rrq7MgoOfiJXA0Qdq3QBeaK9mC/mECt7gBa8Bv7y
zq6Ds6aF+8LIvhZTjkJjhSsUNI2GYNUo0kcU+regowILLSown+VcoV8epgALp0PO8Un6yQeMQ8C9
cbXAnDWjnjV6wn0weMlhMYZamF5SrKyIfWAhDqjhX+ZCovWj7A+UJyqjsA9Xtsj+LMZCmN0yXqos
8mGt9z61/6Rt/qoMjNS2qVcpIo2q+e1X7QMkyt/LuA62335q6/eZtBa63a7G20X5NoByKs7Q0MG2
bJnsxurha7rqhkTzuAyADY+JHQDNyg6CK16ATyF0vy2iDJbaCM57F76o9mkcKe+xcYSfquRm/8fe
mezGja1b+l1qfHnATW5ukoOaKILRt5LcSBNCtmz2fc+nr4+RCdTJvIU8qPlFAoItK6VQRHDzb9b6
Vm8vBCuqw2yR+HUyO6vENVZzrv16DIcNtdiJR1I3QL2wIUHIavG6iwYlfF6TNkJzgIKIcFad/Rym
om7TI35bPd6kLEb7ldWrVQbae1nEk+OBenZ59nlzo+thAZm15Ykx4WnRKuFe2D1qv0fvVmiXKPO9
2WGnmaoIHD9i+6QgOK9BmG0CaEKiG21HmWzbWH0TBkcyatMf4SKpDUXtuY3BipQ6xKydZ6J5gkPU
l99a4VRr1jsrV7UXtGYI4ReU2NKljQsSCb+fJLnjbZn5ki0BOkBj+LmM1wlWItM3+0PI2i6kscca
teuMT0vm+bqzPlNrxFG44CSWzmaZjkbcAfMGHoM52tgSadlS/tle7LOLFEQiDYl75zp1+jksZqQC
Jv2ZtKoDtE6O0dz+WC6IOEOaZuCrWarohwCO/M1lbxq9Vde4pqHIll80XCqAtrtqO1VnueePDpQQ
0dwf/K5k5nYdORt08w4doAG7j3Wrp5CGAxoPuZZ9bZNPGKcNVlarEgy2MNTrMh0nAvMz1+qPhWi1
9IwsPr7gadlVaXVbmCJFZJ1mhh4MkakZR8n21H0BW/odFyE+TE5yjjvOlVs2668P9mG6PHxXO426
pntVgoe4WWh0kESyrW8i022ODDE/HlMWMXJyhM1MI1p/KZjzYzyNkAFG5np5Cqc5KXnI/bOziHkK
Yv9YoCCCodUy0/xrqj+26g8J5dJ4Pq7ceaHrLT3YY/bEjOJgUr2kMvtpLvPT5Vl2yvmclc7BLlnX
zepnNlTYZJDo6tnvaaHF2fLTiMb78vKQHZlsQtabtMUsAxTvQ14N8g9ydjaVTX3IayqrZyx83NBZ
4y3/DB+aGwFZDNVSWS1P86MiXsbpj/56hA7PEpmtx/LVE3Q41OKUzI8OsAWvgPM4OU7LQbHcwfEc
JcS9PZHTiEiiJLl20hbfJpNtU/OsjH6YruEdX/Kb1XDwarWi4IZTwzMxL6W2s4zvYV1eFXFaD5Xn
3KG4rivn+XEn6VH5gDvSKeXZ78cllQhv0TcFsDCbs4P0A5htHFHdOcm7t+Wsedz7yYO/mAiPPHSi
ctosKLZuySUzgui3DwcDRntEhAlswygvv7fFy2Rarw+C1FL0KnN+T3P3iANvwQ+aZF4Fwbf2ojfh
W6mZn+VdbhJZWOu65AVdqorHzUZzcINO0wZJpOMvpeqyUDAuDbCEJ9n3+zgf9tikrkj0vzYDCHjc
9a/58BxmbJKxRLxWhmGySIw5upL3R31LjJ5GrthT1FgEXlbDH9M4IRgGWBbORiMw/1BB/skM/gsJ
9+f/EI3/gB0/iMZCuOip/oFoHP0Mo+Aj/wvR+I//6U+isWP8Cw4uRG9iFJZEdBPN3J9EY1f/l9Qd
BP1YDSDXS4Wa8E+ksXT+RcYjwnOFZoso+4XF/yfSWIp/KdfSIf1KQPyQ463/L6Tx8kP+HXtrkCYJ
b5soIZjbUup/p45XzJfaKm3EUfPFS1tXxdmfe+tQmBZ9tPtjFGN9QLUTru201QnNXZST1RQe3Vlc
Hn/rROEcstS9T2jl77ievxNzOhwff7MYKz9pIsw2yHN/SqTfyJvuhabJU5jXdJmixOec+9HBGMhD
m8LsGCTKAv1QUNlkHQ4MKxM7s8qrJV7kDcKtYtkAyIE18xVivvnFj2euj1FvDoSGj/tiyK4817em
BQKU2yraKOWz5XH1Onyqu8zHSTrurNBortJoFfCLbWYEwV1YXb+eppyLH34AdfYQfqA62GVjP2zM
sNfX0yjyFzqKkP2Rw+JpmTK3oe+zajLlfda7iKJL3Xrf0F6y2PowYSHfx17Wx8jSeNDVT1UEw4ud
yWE7I+Rdx8BCFnjPO8yocoXNePFTWT2gZqii0kDZYZDelKbAoCZCCV+yoAR55bgnPL3hUxomGYZu
WjFePjZopmlfnAnugvAbGlsRhydH9telOq8x2O1Fq/UX1OWbEofHL3K1mbAPjfvizKgRDFSBPWXf
U5PE+rUwfAUFnxF/1CcJefdNf1KtelFMGLcGLhSsDyK/5gUqXMRAp7GddkUTgW1qxkO+9NWdhaS3
4MsvaAp6LahvETO8WWgRAF42WAYa2RW/3V53AnXD7+0fQyu4O4OenDMb1bzPwJQl8HZSRnsB0zZ6
mglRTRss6+6meCqtOD6HrfaeTjMBGK1bHQFLUp5VXwOSlo6ip8sM9RJkqzuwL2EqN/WJQ5QKNY8x
2sa+d4Jm5xgCtoSRrBAoi1vjjsMKxxuyEIgxT5N5ReQz/KcQJPPvF5zkOnM4EsBxkCP89wvOaboh
9eu5Pg7Qfj0keYr9an9CPFg80SyeG70L95YZvbQAL/aoDt4k1IB1yDaGxSh16L8dWH8e7f/ODTco
lf7bI5I6+HRpWXAIXE6Cv0pEtSg1S60rgqMbhMM+TTJsRVaprdJyeO6STO71HjxgU0Hzczr1ngld
I+zROtZI/CvXrL8x+1crvxJem2bODQvEjGDXD94HOZwUW3Fu+cObzevGvioOXt2fpWtNa8nc+/hg
laG/odLFSrPFdeBjNrSe6Au0Vb/I64oiPKsUe2bBaK/t+B8DBRsrWDyYLCQH1ktWR0tO99Na3Xy1
J3AaHVEg02TDqEJenpdXkUqFGMmMPF1A5I5JZr1Ifd/CLf2h9TNDWF+ztwrMTS3n+DXowFiK0D7a
BJgC3OlbBk3C3EuhzokmgrMStI/G0qpCtGjPWZ2/GJNGwx9Mz06NOY/beWLE8gQN9aAMTd7m2t+G
vgixCw9AONx+3cal8aoTGA4gWVLO4B0ansfSiHchdEb0yNjNZDjuhUbAUj/8ziD5bbEkfhG14uKO
llQcUyNcxQ0veOi5jG0CU4MgPjG/cj0ze8uyNvCiIcdSlrrtus3EB1HsyNHyWW2Trvtm459aUxwl
+3ioIEu66Z61IoF9S4QfoWGYnZoZF3J2xOaoMaEs0MwmZn/PMSc3Rr7nIRU7ho215yRAjOIGQ301
jKcR1I/HsjyC3Vt1u9gWT4boP9mdYZmMCw3O+bwSIpCekdnTikkWqv64OPaISh27aY5h4qyb3mJ/
btFE4VIkPV7oW7wHdOqBUlsZdtCf2xnmqMaWvuz4pvFyjdSWtpt1itWGiDjEwjTuU4ydWGrRUzu5
xbGSbkbqkoEhFkVO6pau1zasvWQo5dGYp1d+p+ts+y9SgdqJZdSfWdlimwWNmbIPvjw2VkuTsIR/
7dqwRWflSig0D4ef8bWvJrCaXB1oGHx7Y9e0w3Ubr4zCbSHY6LvCMd2T5dt3rKvJJh7MBA8SIPTK
d50TMogrNkCNOMQvlcV7gMzKmPmL/2G5dJkBOah1KcItaBgCpfwXrdN8pFd2dSbahURIN3lGPRGq
tsAcVbhbd+zLdW4u0IkOTd0oK68oaSBbMT47zFVtQgNYhLH5nALMvnLM99qi3x5L68UchbzSSZdi
NveNafzUKgMM14yTMYlgs0r7K21Q9qSZOTZwGXlVXBSniQRkZHy05uMN7nOzmgDIlnGtrX1Ddz0f
Ti4th7nqFTQYbsXATWO2HjaY06dm6k3M2+WmaAW2vCYjMreP8q2kCp7YpyBIYfBMpiMcGe5S1Vhb
LyiRAdRoDcLD9E5N0ng5CfJrpgoBXqPR9YgT/xL00w+gD/VOmsEtrl2guRXNG9605zEiRLfCk+Zq
i9F3OXkwc7/DGkJpEmrGyrLqr33ufmmY6AKenrPtmLPdH5bnoaitox5rI3NsbAPpjPkQPF73vXZ7
0ADi1uoAYzRBzx10kDxGE1QrDb+HpWvXDXp0KkL0KWEKe4Otx080AdBmf2azQfaxytYd9b20xO+B
DF4ORnb/TfgJhguf+nIx5r5/C1W9A4RCaHK/rD4Jg3yccWXC4qBGN4PIwTyVY98epzbapWNF9yDo
6+VQo/wa4h2zLlWyQav19r3MimpdO3Di58U4i+Z5m0yxtnIXk2m8XLmGnA4TjBavHNDL+EO+sbJn
yzdtMBDYXOfRurRDbjMu54szM2LEHRYX264PJWCmXd3Y9a6viTebi/KOt4fknbk+lRMj1QqVqMeN
Q7GfaH8xEG8uWdfhje6g7aOT8mvh3Fw9cG+OM2EyDYZFrsFEpze709StKx4bw8/MPKhKvbO5AuiB
/upZTdpRllNzTANK2CIK961bTit7ya5k5M6yXbmvPiGnu7zMNmY626eqQAsZGQjttHidB7lxRh4k
ofyH2noItRCGXbzPnFknwXewNlNn/x4Grr8QVdJaOpF+7HPzF5PKeIfVgQkwceHgIAN7Yw18BVWJ
T2MIJQ7MOGKPLvgkfzq/k+9F9lNRvMFxjA+12d0xWbTHnMPkUqeWcYxYbYNBbsWJ7mGfIgDbtzp0
8KZ1PVbE5UYb1KXIL2jg430DMdfMcJ+n5EDCWsYUK6Xc4Jr50OaOJb4yIWXNdnCzA/dMcBgFWaqa
E5uUAfRuy83omocjSBRk5OsJ+9S26iSMjIXnl2dT4RWivAx6WJ0JNiInKhg+upZVUtVyET4s+Wgn
JhC8LT4I4W6YAcckbCXIgYDebxq/bQCnhNwgJG1xZeL21TQuRqlV1t6ua9bYcYVkiPb8RHL1/WFG
f/xtSEjmYw7P2G1Ge9Ryi31JjXBnYWvYVdbimwY62S/cTN5j+NB6znIBdQtJr38PUGnq+paMM/8b
9hEME6ChN+2oX3UdaNYMYsCbLecjBWXpEbqJAnGiLemblt87kF+m+r303dYrlgM2Wo7aLkCjoGZ0
Iy6X0l5003czm8OT4fg9s2GB88UwuKc3GEHhue3COlwg189t6/zC4VscE0MTr02PPsalakopaalb
6k8RI7ZzbHEpTfHKw4l3eRL9GtkF3npl7U0SERi0qGyLFeMLUDy1jWS7jL78djtUYHL65WWPBhYM
8zB+TYYOWu1ToEeDx5TavbSVti+m6irN5Hekm+UuDKetzntVanp9Z3l+YSbKzWAWP4PFp5s4ZGeH
hqdxkXERrnmgozctT+4Ux5vUzrVnbl1STdDIav2mc+zu5NwQEYyq/qkOgSNh9XnD71wfmX3e57DK
n0uyMp+csZNesTg70hIIk+WOz5FuNJ6IOSzMlL1TohE15gT1xnAD80tjGyBK8Uq4RXvLGP2DLcZF
HhaLR2n50OX6ZxHHfLkW0oDVwXQMWxyxfXaMO+J5Jr7Dypj7fddi0kDa5HMO85vsRiLQt5gyWHwr
CwfPo4GsI3t+ZicaRRbkGOZR+zKCU4WNpltHVINrPfcR+YIj8PwwG3fh7C/Rm0awI2TumtbIvMqh
hYFTLkPCkrVxNikCxbL0l+8rF3M3oS89CjzcxqHcRzbC5hFtsBt15dvjXZkFwXTr4Qqjpbi6ZVXe
QvaeICjJhzCs8UdIh4TDA38f0hpjM7hU3qWcyk1pV98MurtFjoSSurFKBOWFWPW5kh88Mh5eyziY
xFkL9W1Ccks/GWQhTOFmNoeDvRz9rPtyL+hK7A1GsifnWNGGluuQiCPuW2ZxLHIT/l5ewpYNi+Wd
Pu9cLfvhw4K6xLxH0fxcalBROnEYZkJp3vTq2dSi2HO09Bho7k/CbPQDZIhfMip+0OLKI8Qwe8dc
C5yF43hxiQVvrGMsSMmgNi4j8/dhRnWFFYp4TR2N18ilzOfVtm6Rkiu/E8zUF6yJ1ZGvSTBY34tT
3xk/xESVE0h3ZU6MrLsSLxQaXJB5kWuu7cgHUhKSToJCgTuuw460QFfEltpIoUY6d18y35QDI+Km
6f2T9b4sMi9DLp5NBhEag302bnmwIXNhnxIG/NUqonHl5wBY5to2r+P4/gjivRds73YTWt4t2VEX
lOSEqGs7pIP10ySyaoPYFtrM4JuHn8yt9QsMMFSdbqXWueJsN7p5H7EChTAKGTJzEO22xkvrwDrv
qmVlONgnkyfLo8E30O8HiG/ivCaAJBbbRsrfvCqwrctErLNl8h7UezkjcMH5bz4ZTVPsrTC7d1X8
1Y8KxR69xWyklqtgCS+SggPAzaofPhaAk9WxaW6kfRRJPF3aXc8e/5wO7PHR2Jg7nQQVMBnGuQDv
SAa3/eGDBL5bvpEh14IYlxmWftapuQG+UlsH8tYWqJ2ipg49q+LyNrNIfqXKfYEh3NtGvR/z9kIN
kBAJN5h84XUSJphIjEY3nUGOsFEilRFjpjCPSR3JS/r/FOxfXR4HC7ly5o5Hq5LWWSQWpM2lmssN
316RkX5OfVvfWIrOQasZHrTU7l6mm8iMpsY96QmbfTJ8yeLjA1zDGkfC1Q+FDi3JmL0ONKdjF/oO
2Kva4p/6TAyupKHnRxjUVriPtOch74rjUDcYOZaxG5Z3Bl9Ml6kVGN64tQ3btRZ7rZj6Y11IB1x/
UnBOqfAYjXF0fPypEtnah2t+cGUL1qiAwBI6RQWfljeWKcQ1ivT4mflkfrW6jA6NgwB4HpAohNf5
2h67D9OPkxvXSgLmIaxRkdM8kqK6sQOjvFbJ4J98WDbGUy9GalHMgUdK/eSYO9zsagegodBn/4By
w8WfhSmZEj3+iehLskXNs2cGoGInpk54RqsFmHtWUZXZG5n7b37XQhsMlysrhy0nO1isyAgir7er
cSVrQ3sdkvwblW63pIf6CJMqgu8ZTKVYHr2qjKaryOYa1pIfwW/Ef5QwewjYnj0DMSMnwlyyMJBG
oToWRwdIz3VYhl7aaF76kWk7zJVgG3VB9Bpg5j/kLY9Fi/TwlVN6Jski+IQ0E9kvemXbL2EF1lUT
udqHkwU2x26NLbfx+F7Ar4qwph31IqVTqTkbp5hUBlG9F7MZLuBJJv+qL7ZalBm3zvFfejr2jWm5
GKjCTgNLUmh7ZBf7xy+NLGZTBMjBp9o4m/ACz4/3SisEHL/sPlAL38oynZ8eQ8iS1ehxZpSxlr7x
6aseKI5wUqxg/XX2vQl6OXZFhiVz0sCSG+unCK8V9bIdrxkGUgY3rPyqL7Ndz6eaacC51tSzb1Ol
VYiWyGDUWV+48lSd2/ZXPId4AAaOJRYoLcM9gxtvncXbmtILKF9kHwvLr1eTu+8sNzizRkT8lCUn
24jHVeKgXRnBKLL6a0GRBfxKIsKg6xa8Uo3TvOYUFDtEzO2uqeeLsgkox9M5nLO580miqaKL1swN
kU/mcDb1uFzrxOes83nI5FMUYdXp/Wes5OSKSklqCAc6d9vFyzeLX3nmlsdmSLFaRbRJKRrtrY/c
I49dnGtj6zN2ncInKMg2iGI+yMJot/MwvFi9YR/7RSOOd7jbPQoQbJ2HOajBJDejOJgCZcQ8i32B
8QzIkU6CEnv8LVWKmcUCv+nwq3Tz59GujgOIZsQsxUdgNgXVQxl4BncoUGMOwrBg1zD0YDtkOntC
MbKdHo9gkec+2kgTeJUfX7omab660PXqUj93gGa/5NnZUIRBWyIOLlkuxNnSoo2OZHLHLcOA28sJ
WiWNc0PLGVPvOvfOdue1a8/JyZ3RhDiRSSZ1ea1DqziOVfPdLNmeOu4Avg+Zjz8Gco9/+SCt4tXP
EH8tjWTRZPSNXfa9dRjoPKJQtKzYObLNwY7w6zcLT71QxUfUzL+K0Kk3bvNNY683K2XvTTM6+4EO
udKh3MnScV7FsZq3c4HebUo7XGTFAaCA6/EiQ6Ye+30JzfNUaP0ddGF0toL8exhpA5WnCziTFi8j
pW4ppce8t3iOsS8z1aiVv0b6OR/yY2MNzBRienVZGcybfN602aK+k4yzO1Y1Gw6aBmmbweUl2+Ao
I9S04GCrLX2csXFI1iIZVfM6KuUvMeGwsVDkDhSmjo8JJX1T5g0TGrD2j9ef0m1a+xouISXLb1rf
5lvHmGmF0j7eCFVTN5tfwb+21ylLLz1T0JMLAwuRgHGaU9YLrFSlV6aNeZ5yZ4MpC0Cjm0uaCgaZ
dQI3sxFNeUJns0q4V17DyRsSlAo8j8jca328NTkXulaXW1IX2zUr89+Doapzw8nUdA40CSad2z7Q
gnWoD9YhG3O8oVm8Y5aEznngIKwhzFES4OCr83qtkZ7LjAA5Re8zqCwj85UABmLyCMhZxxryt6AD
jRk4QJ6McEubMCC7zpjUJXG9iyYe3EQEDsKxQ+PnPAsBU0wqneiAjRMextCb351Eny9YVZ8xn9XM
84KvVoiAJEX98WRqTPfaAjWlbPzPJO7B+TEsKvWs3uH4JSXSqkaAnYy5oA6niLxim/uuYrwEwzH7
beeigqYcaC8gcjYKC88fwxQAUN9ZezyXY9J7c5/2uwyQXUyMyGpSeXzIvqqQaTjSv+HJrCmtpCo+
zTo6TJPRI62mu8g1NMpW1SJHDMudO+t0A3auE8bgx5RY4jZBq1mrDOM/1cw2HYFU2YqxjZLMd5i/
d15WAYzACJd7mnpPBuzCTcG5M5ApcUdCtQlK60DlJTf4YXvMO9lAsCOjoJikKA+7MGq3j7Dth3e3
tV4LTo4Zgtg99s8IC/I7oT5rfI+4wfDv0WaK8s0xBlLL3HyAryqidd8jjY2M17YU7j6QbXQcuwa8
8QDTlvfp95FxVsQU9DG5N3lf27KqLmYbPTeKRtudyVdtaXPdwgBGH/nuVyw7lzqZ6R38kgO0HrRj
V6CieEwkOpMzHL+yjqtwRjSSgqoY2H+xXI+jRu1sPV4ovSMTb5LoyRVyo10vTczbPYUfxxczLhW+
YIJDh1wBJSUsusSJ1YUvzYR0ahjwi1mixKS0fLAi+0wKSrt9FC2hMd7xgGkbN7WDo8FbB1HO3DM1
ajPieZqYx+1Ux7iMvGUmUCBpUsne4q+aa2QnAk0yBIHaV1UA1W/rEA6TO+iXonI3EG2rXduKeyJw
DzXmb0drTYhz/bsZ1A7TDEn3VNmzN7TgadImsI+MSW/+IAmEwJN+agyQIVMZkAOu3nUtqLZFUcZM
D0b/3gzRN+7/P4jycF9QHWBbaCt7LakoiXDCg8rUJn0lPAiXUAwtIM6X8ZFrbEv2prhreKC13Zvf
wrn9mQCVJRIPN68Rq4AEmWzcjkk34A/Lwat2uNda0XAfV5knaxIK4pHw41nPDpXhZPtWW5yYY8f+
12fFik7S+kIJtOsRTXhD36ObIpX+HHc18xkjgnIFYr9znfm1WWxnscvawLV73Ni2c2vj7L2Gixo6
uvFayc/G0dXaDmz9NsfVyR2idFMZUbZJoBOt5MAUzJzbL8rK/Y1Zlww7xGAehVF80R3ezq45s9Hs
kKUE4/w9RWnjmdZ3k1xHbqlDybo2QyI4gHLNJgoUt8+2GcvAgw6PP2auaRr6WhUt60i2tKfZlbdA
8VRjIR2/DZX/m1QJ2kGmbienB57GUfo9L43nIGZ2k+QlFrqBGwsvkbaNyqi5oc+kRLFOXB3iHEca
+ZF+i1wnp6qdI3QnKTaNADXk8xi4S5ajHmzQWuNYGCdsn3H4XWunYGv3VbAWaQoztSHhok9tkOvL
Kem2VJgqR1k1+lX5VpJBdXR9cmke/8o9k72ovmKMmZ+UVqBQYvm4Kmf6Cbm42c3p2mU0aXFXbCtr
uvkdzKRAC41zT6JprKbhxnUIH5Z9B2sxfSUdq/vihx94/FpERL7c+w5DE3qies0KqzxLa2JO7VLL
w6lFJOY38Ter+JzCIGbXVjAEx3TKGVGFx4B4WO792Xgc0X0VWuXcad8YwrICnOup81Q2y3OuWvhu
fgwlNyb9lHQ1ez3WaPtRUbOymTi45piCpKqb65Bl5kkXv7Gz/rHWTmIqfDfpXv02ql+c4ZuujJvq
IlabHCM4HZyffdoy/Y4wK5Nx376MCtMvw5ybNs2fQ5e3zwHxEa3jri1ZAU+eHziO+PfIQbWuK/Mj
N/RXFSgXKZGbbNajhPM6uRrK5mAKVu1oXmUTEfIH4zCKg2tsdS/SQARE8+H1Hf4Ul7e5UtqnHzRy
HWoiYSVMK1FZ9ORac27pbXkum43QdrpOgMnYcPmEujjS3+A50+BvFpjxnDxrthDOa7+/20ncIgEA
hzT12afQRcDuYbWsUpSYYR7nzrgWmf7eapTmLN+d1RhPXPRRz/pASzNm4h2xR5siIuBXKyMAJuzI
NxI2Xmm5T2qoTnqWEK8eKvf8+BO8tFOCmGnfqhEGn5ma/Q59x/chQKeOBxA4/KIQrcKA1T4fHn96
fNBIKjn0hrbLxzq4BHkWIjQPPyvTTBBGplV4IYt1D0h1QqCyfK5bPjc0aFVbyX2CbWuMA0wJD4Mc
zvZFSXt5fNANZGkdepw/PufPk9jULRsSW47xRQ+c+ELpP++DILslI0Hy//fzjz+RaaOoCWo0xPZG
jzTGKeTWxAfikU6YlOnQSFPgRs4RW9nTUkMmqxYWBrl9JL3x/e1V0HfpzmQgvK4I6WDGkugH15Xv
5Mtw9QiQULqe7notWdAcJKoac1V7wqX4xag5e5pTCA9u5vCSMJo8gdiAOek+KzUH6K+jeGdwIvgt
8z5m8beMZ3alcQg2TnqJciZkpq/eBzovCHrRl0Ivf+dD9NUcwh2d/4F5cstSYqJ5rhjltJO5rc2I
8Xstj2JktZKZILKL9mAXGevp4TPP35TqPwTLvy6oxW4gqFYQvZra31JhsVYjabIO1MmdGBbT21G1
qQ6wUh48N+xREwuVf+DCep+ZnD0hZ29sUswKhU5Dc/unkFTgItE/8tFtnsL3Tvyw2RfRSclDMYzA
Jyp8m6IPMs+NE1R9OFxkr3DedCnA0NjK0JkYxJmS7SuL8Spr3M1Svc0iJa3dyUgOyJBUOPadqC9W
vGV9sWZyJYC3EytW68zWpJ+xjgYS4PtlSLHKJDq0urvPSBzXKvk8YdpdNIzZY/jNtEob3Qr1QUzR
qLWSOV6bnjCi1YuG4S1Hnky4aMOxC+Z/Jig2IovXafieerp0hc0u0fDa5cWPtLdAAVhmse5nLE+a
r1ax7fE4rLUpEijr0210f0BrzOA0E3c6FZjBXKHEijwqxjYbtlbUwxm6U6MDVcQ+jybH/JwHEFGD
XMhE1otb2utojj7xNit7uS5qPYTASniBLO2fc1RJiBJJug2d4TktkwsgpDu7Y8KGWrw6ejJWG1X7
R8O0uQoCmjPpTCvkN5NXVdarw5rItVtGPCG5KHZo/XKTz6Sz2Zo2uCejxsyBT5QRBA+1Iwx+Wpt+
vsWt3K6moSk8IPoHvvpl6KsGskZ1NGLoDE3e1PRd8iU0wATgpNa9Et069+glFbD+ZhTJdrSGCCJS
9cuydaCbxsZIMC6TJbLnhGcYH26MPOcVAL7iZXP1bNQwpbPZ2jiQhLemZt9de2CjENgl89/FhAN1
kD7zU4zmrauZPoLuXJt52Hq61SK8in7ZmJqcJurWLCshao4xOatNsG59+Jy+XW8NK782DHhMNSq2
9JmzaRP9naXkG89rVF7NUeMNrnhTFa1DOd+yoO80j60195iCMUrZ4PoIiPMsNF4fH0kE+TjodcEI
7sO22dFzwmoKLJYwJUN70GfAY0A1aUW6Gab41ixhyViBBC4p110zQeOGYxQDsaJN/aIMyuam3xCP
2Hp9RHiPLpt1jgR6PWcIk1Juh0NQs6BHA16O3CoCuzoFdUTKN3blxGDYpKerrFJijabOi5A3ebED
Ek9L7oUTS8JQ03k1a6SsRqx1pk6THIQ41lXOfMsV5oV1KD52MWPBV/CcB1f/0abwRgDFQI6pAb35
Ouzb8nOKC3OVlQztZ7DzKGC/FDBE0oxZSi3qACRm/NKJiuCKDf7Fn1mQsl2ZPlA2fSScaE82XKan
EEFN2tRqM/j6ezUx8mGCgRvO/NoNULDt16wT7WbON+TGgwK023ORsar1FYM4OZHahHOZyGQmRYPV
7iPVY3SjiNcdoqFhbtdIXlZDGzo8Pc0LjGicKjlKSth7ByviRVW62sgm2dPYfYvj5IcIh+LJ4jDO
68lzoyHcwvF7ncYjVs03g5No3bKO2jijfNYZ14cOw2Xp0PlGyXcwKqEXlKBhi+Brx1VH/BIScQIF
oMrP72T7/LL7pgS7cPTJJQrK+i1ToJFms2fVMJ+K2mR0GhoMI2rw01kLrlnrb6KBHBFrfnTWeS0y
P27XKSYemo/ixLz0E3XAe1D0w161zu9+dn+REUjqRqohRHb0p3+Wpy1K17/qU6Vtm/wnXBvituv8
jV9YFZmJkLrETUf2RTQ530pVtis0o3AvB5TOhom2HaMh7onO95J0hBGknRMa/XWHK8GTCbJyMEPh
NqA6+g8Pzv5/PDjLQterEPna0v0bHVb6c2iH7BIOceOY+7pB26HcCHtsKD1G9MzzU/fsmvAwmGhB
tYMuAmBqBbp0XmuCumyYfVqUTJyQ0etbY3r+Dw/wb0ROw+HZg16rmFsZHIX636R9fViornED/yBp
88gdqKkmCExM5kjbVjxw3AzD+AR1BpHfAsKBkwTdtLj888P4bxpjHoWt64LXUZiOK//2GgqJ8ztA
enhATcOSYk4IysIVmVnvhaLoTJcXswwRkxTEOf3zj16+9b/xe3kCHHw/vDKOqQvE0svb6+fHc5QH
zf/+X+K/qsC1S9TB6mAuK+mGdWEcRY5nDaj45+U3DrANoJDBbPvPP9hYXvu//WRhcX7yztWVtBz9
rz9ZkPVaYFSwWEFF1RXZ16EdNChgJCm0QbSdBsBJohlf89n5P+ydWY/byLal/0qj33lAMhgcHvpF
syilpBzt9AuRLtuch+BM/vr+KOP0rWNflHHfGwUImemyNSQZEXvvtb71gxzZGsLIbbqf9pYk1IV1
m48ZVjyvp/9WjDjZ5+6UJXX/IGX5kdsc4tE6/EmeKuTvL1voru46prC4ZH6Vp045LR+Pk7Evupr+
ijb7w6IgKBk6bFJh9TdhrJkU1AcEetYsFMjxOTsjwCX3WvUYHRpqZ4j4YcrMXSO1ou6a6ZCa9WPV
Vu2p0ysA1Oj3HKHtmRsjIp+/5YPb7YcmYeDAaGKVI7g4V2aEVs6x17SiE9QT2OEZTWMaNI2Xf/5N
/X51uvjfuEp0xzEZMv7yiyoLS+l80oRK0jeGzAK7SBdqq/rucyM4CcY1DWDDST7Vdqrv/vm5f1/d
eG7HABZsM/v8jc6aBeaA+r2xfUPHGT+PzQ6RJsklpHA6S9v0n5/t9+UKLq9nuFLansey9ct9aLfC
VKglbT82te9DWb2i8SYlhO5+auQ/xir4/s/PZy7Lyy/3gPQsoQsXaTGWhV8+2lTlis5HKZcEGweK
UrLmSLw3GpIjStxqP0cEMV7udag9VVVdIPMS7LalSxNwGY+q2rGI1aie7qLRvCJDrxBUVUNAoKTE
ccOCNbehvIYNAHWNTu4f3sHvC6hry2URpRITfPXLR1bEfTBh3LVIQCWbkp5FsU+a+mZ0buiPjjce
DEP7LBiE2R4vF0FVB7JkpMe2yBEHF4VIVeybABhgZk0e4wz7AUTTmxlX4ctcvAZSzX9Alv83l7Nn
eox2+djZ73/9zEnUiDGwStOn1UCDn1xlZjtYvVAAHo2gxMq/GB1ohYe5fvrnT+tOQ//l982V7NiC
BrRjkZryn2ueQ/OW585N/86FU8U8rQwX5U5fpydDMM0nxmR6MFoXz3rSMutaNLWAK8YVGr/+D1e7
sVxdv70aNgDD0qVtS/HLqyHZuBCRZxs+mATWq0U9NC+anxvXX7Sfq1eqcm44zoeao5V/uLN/BS+z
83i4dCSCOoeBze/LCrMuVy8i3a90/Z2eIGCCSEyfpbvPRfY0x4yghcTGlcMKxLyaQOHJQoYkkf3F
ic1DkGnG19pwDnNXymsvfDr369ioq009o2YI7YRcEQaX19EybvOC3CK+1g+9zjilvep9KWeyQnp9
38rCXrURI7cKTe0ljENseHOzwjAidySEs/tNtreNy8zbJFb+1Iv20CmvODGUWJYGOUH5CVjBADqh
mjWmMALkYSL9ajime7XBXmYUXxI9fDJnt9klHoNCQukPYbt2uVA2sRMS05qY9n4YcS6GlXY2RD99
GQdx0BJUSVqePhEiNWB2xYvdDzNzMY9hZ0NFlXQ6fnu3d2EvZc9tmN66JjKozgrjD5fLf7NhezpG
KNNj26OAuC9mfzsqFDHV4wSl3Q8Hyz3NqQStln9NosZ9JKnqBOn7VKcTmoHEoJBpJFERSfFCJoE8
6nPNcJkWbKjQFZtdticSlD4BWkaGJQtsSMlXiZd5hUPB/MMLl7/f8UC+WWU5HntkFNyvxL+9cIKm
kK1wBvTvMlGJxmTWph9dGMqveV5/cbXJBxfkPKQzcb5kVzKTLrobCc5weSq2UyQ0Oecv1qxYPwdZ
vKb7LFAP1uOaYac4piGxV3byFjKt2vZM+fZWUGM5qpg1NIy1DO+zIMKJ6EMtt04iY5JvI1P34bLe
7ierlrr/DMajIMWw8kZzm5kxPWRmyycrF48jdOZNVv9VB4ieiUuPmRSyZB4UHbx6mLyd9sUVFaaU
HKPtne80c7oXfMLXPBjzVY0b7FC26LykObz/YUn73a5DlK3EHceCyk1s/rKF6aqJ5t5lC8vcg0ez
59I4rdoiZ8Nf5GViFbb5RCOOkWBaWqWfKYAUY4QoIvWqcF+nf1jdjd+2VFvw6VsGFiLbBSz3y+tR
ccPgsp5mn1/vcHSIE3UdZzuWen2JLToJ7WPaEl/rVOgeR73aRTNK9cJh8BZHZXPuYiP6w0n391Wf
l+RiHcQI7rFb/nqAcmcTTTbNQ9+MYoHM1F7Ro2dgyLwhjQzaM3CQmXLqE7lc1gTQt13nem+ehOGI
PyQwGL+d95fXgtbY0MVyeJW/rPk57pyqAbLhy9DAF4g74di0ah8zBoTswS8tME2kr8w9N62tGRun
47VpQ3UN06xYTSq/MdcP+DudtVFUuxSTcXIi5OPLH66r33cnmwPFUpRgbqJA+LU0y0QUj3blDL5W
AyjHO6kf81A/o47FYc/Y8UADdmCJaYJrEHgHzdurklvbi/PorMVPYoYeMzjyNQrr+kiyQgfCyM3P
sP4fot2I0PepUmO+Zrm7tF4LiNi0c9KaTQxHA/ktHctwmTbVZrLSejuX3ntQgMyZkX+Wkwh2mt7m
6KyqwttEBYJwmVg0FxdhdaSCfNe7EmWh3ewFSn2rceRRKkHO5ESudmsq4E+YhU4yorWNMm1nda6z
7xqSUHvDKbDrs6x0nFJ3c1nEm464hSv3dEFXcvDpjQbIG3FOl5YsTqNgLHx/qNqp3cEItvb3AqRk
oIf6VbTnGbck7pDCvs5QWDf9Nu8c89WYOM4nafiam9U7YbtM7uNsq1mtccTB+aPW0YP0YoaNVNQP
YSTbtd113vW+iCY0DU+62z9Pqnsnzw5vhLYdUFqdY0N7akzg2yEg4tyxwoew+sTAP8FzAOLGrqfD
vZKOg/rHWKBgT7yeT4OdYE0kK0zhLGaPy4NDY8nxD2eO3y9+aVDp4zf2pABdtFQbf9sI4gKHDGqu
xo9TMOJpvb6foasBRr4QO00xQBim//ndLw1ue8uxGFI44tfzZhvqZtuPsEkJdm93sG0esq73TlC2
MoASNvGErti3LdHNiyorx8zzU68gO9s9//NNZf5S4Fgc0x3XZCfEDCb13+6pAuuHoWppMZrWXpQD
sZGbiC1Y0rBF9rvHvmEd7Sh4AM83QRlLVrPDlShLx3tLUm0X1QOjMnd4IGn6KwcRGscmWfEIHUdS
dy+hxyh/jh4F4z948zGJfWW9kylZduNo/mmlJ6jgPw+wFu/FFrYteC8m5Aa57E1/+31aGZNKC9G2
H42KCDItMvw5l7qfNwl97fv3WBbBgy8PaZEtEaTxcQAS6SctTujV/Us3QPIElC7PdpPQ3sYxnf37
Q8wpHok7Yd5ZLTf3H8H8p3lI6wLCQzv7JhgSpWClC4RwDEGUgA2FgeLaTcdazQxTErKxY5lo+Sqq
xv/3pY4yBZIZUw9on34SudNW2s2P3Js0Py7nkf2duMM6b8jEAagOZT7okS1lIgcLmh4SsCt+n1iB
nyHXDtyKtz26hCQsX06YhRhI+MXycP/Ka2IKSr3QecSdzGFV6I+FbDHL1MlzG1i4pQMVHqhFs8No
W3vT1ZHZjNGz6ti0WMVQzKmXvM0RGoOqYGQ1gxN8jfJQ7h2FnY1ZAnpxzY5XZh2RQIn6/6f9Cr0g
lruwW8sRP1A3MZYhJVDdtPjDaGs/ELm6zBZouLaOx51Y8qr1pgwPOfH26xEticlw4ykxeuOliLpN
g5ZlOwYpo4KMAasxWfXJwxMEJYVvp9x1z04uNvSeg11FlPT9eDYN1c1KQhB1YepC3mujQ4tR7P4q
mYE/FMzej10MMFx3QGa1qQmMPuVqoHxhMo9EaGNnWnvWRNmdE8RPFBcVknvTIvOtpdfUFv0tCJT+
koS6t4d5iOTGC57x/K9BivOONCXYl5pK20TOXe1nPYRFmF1VgmC2TFFg2YNtH+92HbYtbQXROoX7
0SOmaEk9nCbs8ri1iOqkSTkWEeJVoRX7aKypFxrKaU+G5a5p/sI7e2jFYLyQ/yhWUPzIPG9pyU+l
hLxWGIvaSZ5livIsxEexbxG57nFuGau4pX7yFJlJaWC/IBgDLom6Zl/m+CHTrsRuGWvMf8I3ekRX
rFa0oYDYullkHM3cOoQU+2jUYZqCqvWnmLz4eJUWyvhc5PLNKvLPLrCqTdRFS3Rvbh/Nrt5pPfFP
IjSw8oXl0Sa7k9RaXH11b35COMvZucis7VADGm6i7cCTJl093niZq9bGHv+zQ6mnyA7d+qlUqNQx
kj3djanTIssdlfdiou9iCEMvU3L0Oxdjdy2NuVsXWlJs3QF5VZ/Fn1DCKqB2XEZ3d3GAwvYG5xrj
S2zHf9XRhx7O9t4jU2BPnN7i9spI+E6iElsr5TouA67X2XycUca8DGjEV2mcRYiT+DZT3QNGHoPV
VrfRjdBdcLoBUUskxhuBEwxB+qTZ5bGbHBqlnz2pFQfR43tOMsyLI4a/rQWkBhd2IJ7QC/D0c/0M
3tTZ6FLfJhrsJ2vhnCXsvGuXzEWvPFqTXT1DZgjXVa06hicW8VAzE9YiW/RHWG83LXe+juUUAUF2
sMLSQzQE7LexphCxrY4Eso7ONEuio5WwCjU6NwQQJm1Xi7TZEFamb3oGWA+2CXKX4JOTN7hs+A4T
amhaKPRwFpyG/ZR+r1Kkomj7qrMex4syBcNJhrDy7BWPVCrtmVZvtqUB6a2Vk4idWxISkWlleHR7
sqFSO1QvnGvXpVtYj5yYsKx4zUPRdsbFE1qCJ+IJ4w7Ip7pjjWmaOdv0rUdDxRqHE+8/8u3CXMe6
O94SWUw3FFQRV8C86gdH7eB5uzctbIxrxc2kKGfXIWJMP8YHvzRwB79X2jkBUxmEDMk6/XNJAGKI
fuCFRK+AnXKaNm0VXhEQu89p+hcbAxPWRrh+m1P1UEmq0MS2iZjX2reYLPqgRwh180ajeaEtb+x0
NZHPHRWZP2bhiQCmKSWpvlPtRzYV9T4mhXgdVmlHXHUfnMrSfWr0UfKRfkRdePTwyfiphwhuQvy+
ixlrg4gkjFTWff6ap69dIyBumuEpRk1+6PvKZ8qYnDTJFld7EtJ5UaFrdCyOlWT4jE9aGoKJQ/9h
lAQetrqzG2u93gdp8mgVtPraihu/rApro+l40joU5sc4L/RjOOWvbPksVGhU+bR1Gn1e02FIQt+2
5kxMAmAEpyxjGLwPO1CtIUy/ZZqaVKiILLc5VUin41VHgqSquJt1efES8SMll3oSEfNYkylNIEe5
jVFNFSHzboSz5WnKOS6rYGMX1hdS7kyoxdLcta7k3JylV1T3/BqSSt80kB6YAA84v7R9mGEUwC02
XxhJ0mjTZ29j4CbeRdiWt7hi4FzNCq+EZ6SnWn8wO11cKFvQqsGnuQ41cRABsla0SabYuvTs9yMh
O6VjumcEdN22lGUE1TLX93yucO8zCKyKyG0pFJ7z5Z9mKByvjYXWgnSHqBVnfB5YhbbE26LILetn
ZYYkYYXdiHjiZkkhnxVLZe40xW2eSsJd+3ZYz0s6WN2nWHyCDlZmoBtbPslkS64rXsqpWSwj8bmN
B1R585h86N6bnV6suHPebXgbjVQZfi2gask49M+o1NZ37W+ZxoxZIvmROzaqwoTYKU9r4Zhr1kNe
WBO5WfWNkhLIljq4vTcfDX1jcZSiMBq/IefAfZg3j44DEksvDXmwOueSpeHFpMd9NZvpfbKqYJOF
2dlsdO9g1kQdzQKpLczwZN2Fg7HniLbt4tk+NJgngNnrMb04qo6ILEyyXUhoa/qIqtk+5qkyNqWy
nu9jma4V6dGGoMXrLr6IJfiq7e1zW6iTtYitxxDdTpaey8Sqj2baMU4OQozWfQv/3yMvSPAsUBKJ
wC7KfRxGxln29gmK+DfVJt4lQBYkaPDs27m+qRFcK7B0iP7B3PmxEWyi+VQAnr2gL0NSbFXakckz
kBe99raE0esxkAZaQRAEpuSp9NzoQWKfAA/vnlVtb9xZAMwKho+7s7wF7+kSWwAFszkrF9Ct9CDI
eG27vg9DiHTSVl0PGwwKMzToNtmOMT2ikkb0lnk+mlZ9OKYJgV1ubjxWdEeS7i9d7hRiBKsOvGOM
pmQVBRXZZDqGe6vAem9XWN+HxcKIQxSfcC0Y1EVfkRaPh6oVNxStxWZK6goRQBf4FHno5LFGrw3l
1ucAe+Y+NuVHHAjxIOdmMSolR1PPPgfjYO2Yh0JfzjEvOHh9Yr1oT4A3n72sWqdWovnBwvkiYXqJ
0xyeiUXST50Vwmi1pnU7WQXN4uZgYPsFVlo+0dt7ySdTP2UzepWBeIksziTj7b7fTo6ILshJdsOM
vRlAiXM2uhbjydATGYyTZ4spI/NpC+YUzJJsufiNZbz2B5pH15nNWCBvPQo3YgFpU1ILpHeldWLH
CChjJoIILBn7qab/QveverQf74CTMHXG2/0cimh6l3kiOnPeFyzjSLpJ46u3Gnc+ELwZpL4Toins
uDhna2NZbXdE5NFsQuH2j5o3HHV8zQ+g2BuU8BLKEDC7fRE510S36r2Wk8odzAjvYBYgVGnir06f
zseR+GiUD/lTbaRsaIQK6qFV7QFMeyz3CeITOWAGj4OjN6rqqZgBJRiaveycIamuPNfYp5960Tyr
fHyzjSF4oluEHqpKzWuPyZr2EICZKSFhJUnd/NCkVC14m7Dm9fMJkOh8XYByqzoftC+TyK44kTpb
c34EUcK7rfUP6mES1M2W7BSmo2qmC9qmxrFOC843FtdGtpiqcIA1FaYjgJrDWeAPPdjK/QodwMQ5
dlItU7I5mHI/LSHCWtITGDegO/0UATfACRCPMk7FXLSy1TT4cHxelTS3kVcVj6ixy2McuQRMR92j
K3LnY+AG82ZsQV3WFARJWfpTBdy2ZjU5xqGL/XjsEgzq5LIuBr9qJFk4sT7bSuM8WDRIkqumMjYt
kjW/qVR8jPLpFqq53FnWHHy2I9Q2I1Fx4EVvYW9xzyWNuDgzu3KN9HuKI/MWCOvqyREPyCCy84SX
2osz78UVeByR9z10yjpVw1Q/yqZqHvseRWQPEXW91A/363ZAE74eahguTYfyt3PE+DQSG39JOuG9
sft4Wzmhh8fos5sqovp69LFky3X1xhum46xR51Fhv1neYJ20XMdgqZvFnt/Mp7EuiFosWG2DRF9X
UJOPULDDxwUpU9WI46d0tAA0ifE5b4EWDGl/sDOM3bQN3efMfQ9mCQDF8J4H8Cs/uSLc1vUS/M22
vowLOhPbE1cb5sUyYIxYAG5pLMDYSwwMjTM0V8V4zHWyHNzaAlHT9yM4gH5bdpwHMiUAXGTpvPey
AboBvNAzW80EH8JEgFQVP2hleFumKua6qfNurZnjdNQNXBEB2NNdgkjvQZRih5gnPeUMm46t057N
MVI+eWcbV9Y3/jnEv8mEhDlNq33rIdUY9Vbb1xPBY2WgP5O5m5wmGtL39tbcRH8VPTNcD+frKu+C
5IzFmqUZgCcj+JehmC61hqvL4gQ3FU2C41FiFG2i+kAY7CfP2GuZ3qzbhWXUJPItjvHgKJIht8Hi
asKq31wr1Td7sLz4rAz3xELS7/FXuzuT5tcm7poP0KMCJFk/M01AuQMWdlnDCgJhINGSLkRlYBMm
k7nmhWHZ+J5BQU6mXZ5lNkfbcWsHA/L2sCqot4rmMrRt6htt4OdtVp5cBeG3Vdo+C0ccHRZTsFIw
D7sjklr0s1tkWxHQbYKhaEFdYOLsCtnUjyLhIBkk9dcp8ghlCNBluXEPZ5m0idRk7mLHY7YBkNKe
+rAVfh5LGmal7HyOw/FZ5kTZzeHDqCIiCHpCIWtGJUjAwZzYDFllxGdYoKJa07fAbjYOx86p7UMc
jJcQweVhNM0fTj3Jh1x3z3dcZ2PhSVFTMhwiZJkbXRNfLBTHW5uKgqKpn9c9n9/Bqd8Gl6XBFGzr
3TA83UFQnI10bnyyKSGz3TETSM2NS0DEYq+i+kGT3YtCtbhu2jrfVi7k5FTF3bYPjeyBFnIwlON5
kKPvUkP4FQiwDmXdFsVvClXLrk/EeF2NwW2eqM+5PBeDbB5fALP7bupZV3y5p7KDk0w7JrzRv9/0
iae2Thjqm9ZBVjlpkTrXqurWWa2uRtVNn7odmvIV2b/1tUGIbuFac/q5uTidPJG/yG8ePASY1vLL
UPM/3q2HBEQR9d0V1xSr0MYIUV8SZMi8x23fVCdeemzI2IxIq5AEnyYBmDAYRGtW/q+5FuFBy0z1
MPCcR2+Qb1rpfeGsslKWm+2x1XLMpamxJzIFA02WPCjSEe9VZl1MPxulWWWLY+EYu8Zg9DpL9i59
6Vp6fXZRZsSBt8ueA/HdAMaFPVxNHKvkQVel+ckNPqAofg1HPDOWMwTbyCRNMTMo+0dTuFtslsYm
aNpwh7PtEOKOSWfRbK0edkzkRQ84B79ZHQc5h8bAyjYUaawtjiAE07jVzJdU0BIzjM7+Nq/t4os2
C+K2ILPPuWu8eBk5R6H9LnrZX804O9a6k50SlT+FNYWXJSy4L8H4OEwWoHVHS0kHt13I9pV7jFvz
1HThtG0GIT96I5ZbbZJHOy3ElVr0zCVf2s14RA9gbu5h2/cTXMnqasRML2JUx7wlD0EbEEanL9CU
tOF+1p0fkUE/ClcmRu8OWcAwca82KFYjh/q1HFh2vEZ8brjWV1E4tUcx9yPOKq3Yevq0ZZmId3E7
nMyJEWhvqMtPEOQiIAP+NG4SwsgwONCVGBMr2wDtF7tg4trsO3TGRYmdJaVZmSfPnr3YKxuEg6h9
966ytA36t2oNqZ9IwDiwMcwkD7jGyH8I5gL0DhaheR6/OzZwvllPPDqCpBXiFVwW9OZbRWDcAZYI
1vN+/qrt4fLg+PEug9kNvj2Yw3oUUb+547ugCsBOGpHth2Zb+YNJs/YummRQnPo2zctVKgG6yJBA
EKemC0tZ5xZVs7cGjt1eRjnFFmT36HkLjOWrtk+3ZlgWft+mH11rxw8c5dWqtiHlupybjlHZPg6t
J46icdhSJjIwaJrSyVt+ptfT2QA2vBGy6Hfh0L8PVt3uhjYjqyO16X06Dhxtd6DQGxeLSjsgtIka
/XDf8bsWkkRZ9ruaaksJfGFck9hQgdqNWT58thvzGFu4nh39golWl2N1LEZGZhPAIaAra+Cm4w2J
p7Nyaialer0dO1McAxbZzrWb06zrj7ObGhdS5cWmqzUc28PAvUMh6i7FTtYGX+sBaoJLVuGqUUA2
XNnAGveGxCfCkNAa195nyzBRx5tHGQUN3yzVnvnJEutAZsMMMeMQzBirjEB94c8wv5jdto1j49wM
6mIOo33UJgzg9NJvnl9e1xBbbLpFFd0pnC7HJNWbTWOQgQWX/rnKzOYpqxPrmFstrUQtv9UXe5DW
o0zDc+2Wf+lu5m6r3lJ7F3ECjQq329HxNV4UW9WxYOpR1uUNlPga2BxuvoANAYP5EUnz9BRn4C3S
yV30G/FD8pQpVxKAmhkblo8b+Q/gAgYVrs2EJXqOJvvMSbSfrvSQN4JYilUC7fQRzSpDOmWTlmwP
DXdjOl0FLjeMwxVY80qJR22JJ7bMxj0QFivAgeNopFaWjCKWK1dBhcHq2+2BnwLokkXIILyxFjw8
jIZqiIDwm84uNTr2Nc2kXe3F9vswfXMj3FlaFVBimmN20ev8I/CKL52kaTJlL01umq9mP+M2Rf8I
1qM6mbL/Rs0fbTBN5cws5ujKbrWxbJPsakAlO4Fre0VbG6ZCaD3VUm5nFs7nksVoilxfcmjaRaP1
tVJT/Ibe4LNLZgqY3/q7pN8Zpq9u4Ypz1+nRg8WCbKApO5sd4wOXdssB4Pj3IS4jrA0ZkyvRW29B
8E5F9JLTMXoqiYLaxFF6bQkAY5IRT7s5ijCYDnF64EB/Hgra6Ro46ue60rl92kni8VaEcgSDBHlH
Tyqyw+YRj9ebyRHoQVSEHcb6nujDovOnKO2YBqm3VHbNRqW1encXK0IwVONVqVJ/HIziM3666jaV
zY+ig0ZmDkm2TwfN+TSTcUEbeNYu5YT3Ix1ma2dSeh2azks4QGnNJRxvHRSkcu9kwUY4CaJgWmxr
CCSsVfYCKpAAsEngbGY/iGcagEsqMxYZ/DzIZI8oOWl0eZm+iszieUjGT0FJPFsEQvdMcsxJLK0R
eyLjsMfzu8nLerqgo5suJkvZRhtHurrd9Jp2oXXrJ/7hlcVLU2rgtEta4AJP758jLJsHu9e5OZZv
pyronnWPxPtMv2ZltC+d0ngNo2HrmHr+XjNd2WdgKnZ1abSvjsqXNNVNb+N2X20DvMpcjxBqQEUS
FVJN7wPQk7fIwwbuei5Z6OTOt2QSzMjIvFwenRb6FFW8a7enMiLiweO5cYCkq2UkneB3AF/X2dv9
E/99/37rV/0K/zv/sV9vwR3u4Vad5MW8uS/ZJ/sb3WCTBMVhNQgM/pBcGBttWk4Q8SZeW1h0yG/a
DdABpgN44/o8uNd4eEbHTipKUm9Qze6tzXZ72V7eLzjLVh+Ed66D1bgdt+ZO+uoY3+Jb/+Z+Fj/A
3nDqBUmPK3mBqlKAsQY8qXbbSUYfhF7t3K8j46qDfsxO0224mS/NOxHFDCNTPFHA6+s1jeugIbF+
q7W7btjTy8e9ihIEB4l+iSaiamQVvURdtWsAouGWYlDZVW51AITY74Oks7Di1946EZN2dIfigu2u
vLhd9D6U+ciNam+ZW4uvKQcBMlFokGLWdQ5hUZ6ztB8+ygoYQDdq5cOScnnrBv1tyWRuBiJb+SLZ
z30ZcsaMs090kteyRoKQykjhLbesT6K36ZglHDeT4iQwfBS8iOdP9dZe4bGZdjcSQXBk+rcUcFXw
fHMe8VWqarA3spmUf39QVqV8Be7z57dOlNBHrHD9JGZS+w7UNj9QDSG7y7f3r9KGS6MjActgnOYz
+SJ9/ZzTud0pcyx9r7JL5uV89cu3NdORwyz7TeKKwi9zB5JHFCoeDeZluzFzn+5/MgckP8aypkNs
5IUfJOLsMCDc3f8wKPvCV31Y+ssrGAZT+9vPq8KhCYcHpxiM3L8/hAmR6EHMw3/97P4VWJtl2WfP
znAtG8tzNgX7dTAHal7fX7qMK+pKZrrr0Kiw4XSVHzRhuZ/arG5OemV2e2JfeUtkCN3/zaaJi59f
/fKzRAFwMuqsXjMnfZ0LFe1qx8TI1ERxu2FDgwilqcKn8in8BltnViTzHh2jydJjRjiEGFSbmf73
h/vPQqfOaOmVJ2351O8PzGPpncZeyuNoj+BuiANeC51Vv5cxlC3CVfx0eaKB8f5P7eD/J/u/TNX3
//O/P77lMcMPCsz4r/Y/If2U/X8Tl2w+2o//9b2gwzxdPnL+5kNcFN+bsv34b/7Wv9H+3r8QtaOS
lRZyaxRcyG3+jfZ3/kX5hO/DtXUwT9hA/gvt7/1LuHB6wG2biz7bQcTzb7S/+BeROECfkG679O/+
Z2h/nuY/5SO6Z6C4h3rPUBFuinlXoP1NPiIIi8xbqwBRqmtlRH5W5dDdPpUW/Izt1OBiPeGlEt/x
tM4QYlwnc8WqxvbvvKjEzMMfjiEG+Y0rsdRerYBu5NtQ1W3zI5ysrPyYHdFr33qI3TW5JCw5s5jB
mYxkXaUr5bqUiyu2P/ipZWVnzXMtnclknts0b7FZUC4kTRV10BbZ1JdV2Sh3HlSc4C8ZdWO4JiYu
NE9V1GfXVHNFtQlIQHZ2fam1+crSAQSeO9gCdEYLTshEkEQTKr4Ob/Xezlxp7k28vIw6EvI9NnqX
FV9018UCRjRJils/w7lN8g72hRUIB4tTDhoI47s5jcyaG3DIIzLOMK9WkRrbhXSDiYkGTdfYZ8BE
aR9duwLZGaqwNvOahmdLJmK5I6KrwZQlmYyNDyeq0/AIBogIdL3JdAjPQ5omR/K8B0aNkfVkDRhM
EjEr6tnSMdqFR1gxfib37CtscwIQNMvLooc27HNABZkTMNrWLSsDVTFHcLOQDXnBO3Z/uAJ60Mxs
5lLkAE1jY/IZ8IhkQ5KNXNzPzuTdOgxrw6sYXCWe+R+96psdjdFr6A3ZXzoqx2bfpAp4S1LXFaAC
ySyOcCTRfiEbD3udAEV4yT0WR9MMxEthYNOODY7cgJ8x29H5hHgIr3A0/dQyrcfCzgQWAHoRal0Z
JcHKjQqc187Bxr8r+qodH70OviNrHvniG9MEw+/XNW+VIbRAarQxGpN+qDW3dnXDHiPjbWxPbPe1
aqplXGp2UGUaeHY7lBdzM61irSfZNKNJ/UM6g2hWmkciWLUa6cfBMylxZ6ycuHY4+/dxGGsn4E9Y
kHPTpmS3qmp2oWXbPSngGHkHBxmMY7n7xB3ofVQZmOZtoDc5cALaSeYBRE1u7mzKLf1SVQRs4yU3
E1rBclAPGbrn8EEbw9F5KyTEmAP0H9f1A1YUYTH4s7s53cZ6xW9lWNFmGSjPOk5OE0NNG2utT1KS
9rmy8um5d4R4MqC3bDFmsvUBd77pzhSeuQOYlLRS0uDSaVmNbRZ/yywzfdHqZtgPBQQmZNHxV9WD
uhs1U55o/1V0R62Agjov9mY1tlsHDTYJV3ZZrWa9qLdR1oqTVRvqIUbTjqqGxouWzhjYYm18yWrb
3A+xW55yRzkk9Onp3gsGUocNx+bUYeXHmqyvZ1uFwYaKclqDQEsOYSfMox6E8k2fVBCtIi+WePLE
dysfpg/kofXF0nrrseyG/0vdme22ja3b+lXOC7BAcrIFNvYFRUqULNmO7diObwinm+z7/unPR6Wq
khQW1job2DcHqFIsW6JpiZrN/4/xjejDNK4sdTWt/FCXo+T16GLK/mP3wank8HnMtfo4qIl4jNn0
osQZ7Pji5DMPBPRy6OZJey2IuyI7JKVDuvBRASeW7YWbgMhx0oKgazIawy6RGdpa1mJA7+RZVlHi
eAgl2c8yQt7htSjfytlIg2Zw5b1ltchY2zQKbNPu8V9gJVyXuYVVp3f0fWm0uCgAsDz07UVwKR5G
aHVbpKl5PxqR8q4ngM6boaqf4Tf0986QsuMulQV+WQqtDxXX0UrVnLGBvGLTTIx7jOY6dLbYKG4z
/AR+nKbq90JNy8d2KLpbbXYIa7awwFjINgr9aHSr8oK0FVjIaG9J0cuCSVmNM3CxIsfhPlJ6hYou
fZ0mEL03F7nsSP8krRB8UQ2h/icIPICiwMccM/T8sFrNsLcijH8WWzEMDrC6w0iSV6nTdzhkhYMu
oDNBoxcUDjz67Zg6KCh8GTQ95QrBxNwSavFIp9+6bWezA5AUV0HE+xNihDKP4OTmo16T8U3TWiGu
XIhTk2hzmOXk4zqFPl+UVM+ZrRboaT045qhwbb+MTPtLOxGuiY8oOatiK+G3NaIGXdSHySFZQyQu
wUtU9m6dtqdzuNTxx6jLl0s8oEnUdTXdIxWYyW1T0sDFa3wynaIn2pzPmMW+3keHRw5vbECNKhbn
GSVDCgcuNW9w1FDgyDDYIJ+ZP0QFAnxeA5shuSQ+NJuq6uCqWx8fKDN1DYRjLrkxh6WlplTpa72n
BpiQq2rEe0Vq5bHRK4wEVtTf2kuNZytfhhMZLxFseOgvPeNmMEubIn01auFKRhrgPzki6cTRxITg
QFcwsKXLNTo0dU1F0CBMpYcg+ZVaE3yLtKOJZUOXKJ2qOCAPSnZ1liJvKcApOs40H5UM0ly6DnSw
UgyQwh54x5dlPMZ0QMOyGEAiCcH2QbXRqiMBe7ERun3MWke/UyJ78Jkw7cPkpvm+6HGQRgqWbT7e
DKL9ElEiY7ZAa7XsG0M432NDlTdaohJ0tyrtA5Q46tommNB0gn2DIhLlQLEiOF0dubGS6SbBozsN
K1bZdBymO7jBdaAMxXirMXIcVjCmAelZ0W6dR3lIyXQka9iG9KCSYGAqUF0pMyQzpRAS/zAIpyfM
8d2ldvMED4sYNihk7s9uJHxRkSrjDtjWPCR4642sLJbtawzTDxkgCL1xY4pZ63FIKapbK2kHNlhF
nx4/lUONT0ZhlMsedBxR3qXLNZy07b5PU6A75QS4KVWHQzwV2wQyIexhvqOxQET2XGtcpUUq/Xwm
Pi5LyUb0IA2kQTqqzKGtSsDXMgwPigKU3yxWwqq1yjr2C65zxZx525sV7WfLMNMJVwkp3JsBMoo5
SEprOKyZNRLMuGTde9XWsLzU0TiU1SyATMzDhMOxqeMPo5XXx9xxYlwcTte+gPJf92Ja61sjT6d8
D1pTt/1Usp3bd1nXRZc5QVbvq4nMh32sWY4ZEhw1rWeHF4mGYbNa/dNsrDX7qGhoe9+gMHdhUs+r
ndC2MrVlLJQEgVMMBM0brtaQXopX0Ixqr5WDsqjngUSsz3IdDZ12zHVp/7+9Czp8q7bNQfdf24H/
Dkr779/vdj/uy2/Vtqf47U5w3V98GL61y8M3doX9f/8XB/rzkf+vP/xzl/If9zdIxv/9/oYVIf/V
dfL7Duf6vL92OM4fBGVoGjY9W7NIG8N59tcOhxgyg9WfprPr+DO1TJh/0DcRmGVNjoIJFT37n1sb
of5BGdPW8Jfgxbds0/mfpJbpUEh+39vgcjBddzszSwgXhRx/7K/S+MROSCevAWnkY5WE7tS/DYZ1
y34HiWc5RyeHz5GLPuNQzFhp0qQ8yhlKr9nHatjquqCFxaIcmk4G6AtbzHrnRj0SXaV+z+cKCbQ2
fJuLiKFa0qzOCgKQJjl9H6ut1MtGg/kak5XMCOQsU0BTIFUJUV7sdghiZbwV6au6VPsM7rbPstXx
1dbehLVEJPfie0spYT+b8saYCpj69zS6QIjU3VvRIJChrmjvF/QLSHe8ePgiYxHvesd4tMqZ9Ost
SFbIOPOjFcKLGq1hAf5qHmqWYFvIGa1iUjc3VWOaoRZYlbLcpyCTXSXKbzPFzO6ZgYedsdJDT9BP
McJhl9IK+UVpycU2il489b1IQqacT7FIk1u3GuNbO2Ib1WtMaPYcLWeW+xPCOFITWawfcfFBbS67
mkzVVFGCzsVvhpZaJfyiQ9KZ2JwcTrrAFHHoAJzykiXvLzqG/sWFm2tm42VhEA8rNAZFlEz3ebw+
OhZ5EHqaZY+O+nkeqyOuz/Fbi2Zu7SIaRAOKIhczgaJFVP8Rv/ikWzcIBvZTRRIJioDCzyz9uYwc
w9e15Umry+Xgdi0HqhqSPxZCZKMx8kldu3Gmab5fbd7QWsTLoZqz6rhpF81Vyc+MR3iyOLBwFIFV
tn0XcQUGgUcvfXxrVqt7MycPRZTfOJHRUNghdFXlgGnRmDSIgI1P2PyBOaSVJ2rFDZc2O0Wu3h6w
zSvwBrQTYe7xje1ISdcr+TISh8Qagxs1nv68ofiEKenvu9efXh93/d6/unv9QWSkKmgk43y9p+CU
3hUjM0WbDpvs/fffcT1eff3J9cu1oJLXSOvh5++9noaROj0ZMcNLI7oCrsdvJ3o9pslVTbcYy8i/
P73rc6/PQNJPHJuKa/36jJ8/uN6VqaTre/3yl/P78UhlfTYt/HtSZguE+78f+MuX1wdef80KmBKb
LzlGelHtoKWr5+tNp+mQblYHH9jEfDORFIHghh7yuGT9yXRNdg8SXkdxRiSQ/XKjYM4Ab43MEr5X
tSM8eKtt8z0EgNpeRAe7mT5dn3P97uBgixdAgFFCGCcTEBCzehU0uk4RWKRNFy7jOVbYec1VSc+M
S0lTC+UcwQ85X78ScKQCMvJIdtfn/gal8Wlyp/VIk2oKiDXyyqwqPFULgSaKM1tOcVa2G9dM9DP9
Wsn62GeCeoGThXNj+5He67BWCfqLbGW5KRWTl5oCzH6sJ+MspWWcr1/Rj43wiy8PmwK+Y28fKVxY
K8S1syyVcRdhBoNd8tf3bHi2ZBq3p3l7xNJGX1o3plGeiRDVk3VTFyWxbBOdPi3O0I1tr/s6x9DP
0hpxZUz0i5vukcyQZNGZ6N9yRz1fH3W9UZGA/7iLajE91FP2iqGqYvDM36eoKQ6CNCwvcpfytNpQ
ux3XvOnYAHdE2YQFySm9JunOG+UX+BQAschr3peqVsNyy56JsiBHopmKfYcbHtBaoYMmQzYgVnQr
UHfm84LS8eAW1VNRLvO52m7mVMftp9ERhvsxn/X2nn2suCH0sThNZnwb3yeTYcF1g2upjpV5nJMK
nHyJanK7GecU3i/hVuqMYDNHY+x0gswNmwOOCctRK8mqiyjfcJbmZ5b66oS7oqUXv0f3t56VRVvP
KvGC5y4tsuMKNyle+db1++BIG081HDINtoel25V//epzA+7FdUjuyo+TAiaNPT/j1KZvLd2J+OWs
JgjIUKFv94W1U6F4awl65JG4tnPkciZyVdKQJgSuq0ciL72MceO8zODQl2IKDWIuap/IBRGUqPkA
OGOsqoX5fL2wWkGTzooJikAWmF8aoyoua4dpEptGy16Bu4bSdfsF17k3qktxAVBT+ZNdkQ2GoNIi
qN4Dp0m4NB1ull1BZQNZrLJx9DIJPx7CcH4cMmSAwNY2yqDU7mwTnyuukJeEfk9IBMId+HQt1Lc6
+4yfjVaHmVWneVnLE5ur8rRE4GlkO437FS1P0PSkr3vp9pipo0B//erHN3/evz4xVav4z0f+4+HX
uzpvzx5E1N31V9t6bwPUJhT8+sOfT/jl0D++LGlMdJEeE5T295lcf9/1168F+DPM81G9k1YCWfXn
Sfzy+LbstJ2OVYssaWIRPaWhinu9cbY+0s+7tChaXIa/fe/602E0YgKlabE6B+g5+q6NAJyV0r4V
Q4NkJ58D1JN84KzPVFk/Iz5vfJXEEGu132hHjZchBS+WEWBB8/LVBDM289cc8xkihWmAJdjAVj5K
mgPu0xGeaWb79WzxDB2lZm/kwbwmNPvyfDkWtfZCJedoUS+BNg+dCLadHmuS/M/6YbTKMC6Xh14D
eIU3nb9Zie8U2u9DZsCjFAnpGRqYyhFRAFCowJKFtsMKSWqgtpL1leMrS6I+JGy1s6PK17STm5JA
v1JMPSLsQMlLe6/rOXyFaNiyUemaUn+dypTmcpzae6zRBdr/i603uID67glvPCCzl3gcZiKeSQOC
Io8t1WhmKhrObYq5NMtiCLmF8lbUxYiDFmGfnJ2wiTMdm4dW+IC0sYZi/z4POAMh8TB7qnCctYqs
7lQ9orUdvHLsXNrjY7eDdJvszCo6ZkDqWKJQUI2a+YhxH6VGEkONbNhBC3AdLCTFMTbHhWK7Ogda
0xE8vzbAuLt+9hrE1DReJmifrMCiTSOSCfuDwvvQJl0aQj1PvCKTRJibHVrdOOZFmPL3euyO2WIe
SN4mJlt8TTbzSKE+WhroRHTbl0URlFSK7hUlAlaXyBiDZMnQC2GujvKiPRIWlfuJomyRSdlTrWPZ
mlca7P1qvbE9lFCj2m4/cXmyFrPuF2JPzshp38pneyBGdM0pDSlVh5kCvtOVWD7bnycbyY9OLEVG
K+lQW1RxXHoZdIgnX58UFhUz4GWyi/jr6zfKRrHvXmxnuq8pZQfRQHCmRmYSleYQLW29y1O0gE7/
AnHjWzy4IcrBxrfZ0eOIsI7uKkJeMXFpSzl76o0GbP7Sczn2iasib3fZNFDKZO9ReTlpTUZF3jxA
1dilLt5X320Ks9DSBvUGz9w0le8VECm/U6uwJWiENnh/dlPrTGE5vhBEcaC8yexmzTvMliBbAISO
KDlvRDIiVUTX2WjibV6X5YNFvbyNs/aSTFxLKDapHxCvZ/ZcoE6t3rXK+FgMJ3w7GpZMi+XzaoLz
jbCIWcY2Jrsf3VgZgoZcOmjOESB1kR8S1CpC8EDVdCovTgtlS9STfibnczbZAra0e4hN/nUJONDl
R62xn4205SMVyXBsVREOkx7Gg5XAn6XsUdoXuZSN76onVPV5UGkVsa+co4mcpDQl0CFi7gqZDuEg
plADmSkiVtmEUfpCDUckMM+u2X9Em/Y+W3BDwH9Jqjq6OAB1bYRheUrPsGLio6dcFkuoI6Q+YFO1
A+IcP86dwC7ekX5S5+RKtU12QNFmpby2awkEV58OZilwKxCRt6cHYNyk2Z1Fvq3XxLGDS4/4vJo8
1RkDJpsjInRc+Rqh2jlO3fw60S3Bt9nfxsiHzxB7Pzk96T1A28jXJZNVgxgfWrOrvM9xm+9LXDMR
dHq/WDjvFDvAzmyKJCgIPi5gQ+9NmT2bOVnDelwlO72OyXB0eX2GZQkWkSqox1uaR2pc+4kj9YAc
s8u2xKFsuLPMPD9A3uk9mP5wwxDVVVJuEvBlRXioXJBhJRHDfqaMe62vsONO8gENooM0dyS2wuZ6
VFB1UsoBpq7ZFX42rIis5MvZznbzuyPL0gP24IYmYwhlXhIxS1IliFRbvFJHsBC17tFRv5PMFIWJ
XSCUkBKjd9bwtw/pnYbjjE04L62uHcoup7ptI9xWeDdSc5I7kdRfpXlO+8+OgN5u4Lr2y2R+Y8dK
J2jUIIqtjFVOjDSTpV0UrrWL9iWquILFeGltgltpF/iKYXHUThUXbSg8guNHUiRX1Zuy6SFe7U9Y
DJBBGA78um3E6zbNQ9+kr1rZ9kEeodlh/bTKJtsSBOONQ1EwsBOsAtMnMFuw0mgpv8rh5KxR9Ii2
gQys+4L4ZJKtpeMt0vhOFONV6DOE6PNohlgnRqop9txPYmOA5KT10cd505U2PS34fdCRMTQ3n9qS
Scno++91glW94IXG/TLqfrxtR2MdYIiCLnTNkycyjdhZFMW92JIaE7X4EmnMgC4hPlpLplZjkgsy
AXmvCGTb9HsSQrJAd2aA/kKBN/jVBiInCqzcFR3+Ba2kMZaTQuaQy544D1Q/L1J9kNNwUdFmQmtV
8InIlozLnOFENT5JPX/G306JW0s9d6aAnhP+sY6EQ1sTDRXiAtl5NibxeqVZVz5kfThykKJwwwBE
idJgKa03oxj63ab2SLVuU4p+0Umm9Qdj6jGBJzeR3ZQ7tXOJu6h2TSYQi1j3ZLntBoVUlDZ1bIqk
Wr2/r52K5kZjPZaO+iErt0jkOJ7A+3df81KGuE/wu87mF4vi8IOhfHOKMRzAHT3MjZl4K7shizBB
0WhhbY6vbcrCwkHbpEtW/oV8L/Gn75SsGb0iliyRVzDAWzwgxrEKa8CiEy+01sm3qTE+WT11EwaR
GWtSlBFIwcOj6Cbf0qdyqfMmEvbjOsjWmBhL3xoZduvNvl848w4OKGjkNP5kJ3jtcUN5YqawpYvy
KS4p2siPdbF+jdc6CzJjGfbAOV5XMABhFW/Zq+tdVfG+kkhOrEulIveZ33qUbDTRFjzdyGFi4hqb
fqfJ8otVrn6bomiuOaoSEkD1hl0i881+iz0aSfRJW2T8aYLIHItGkRk0xo1lvR2jFvZiVr3BekZ+
mj0sE6JyE/db0gOqGZf2QEPDpBInP9LCIzd6W3LpmLI8o2WC1lJ2p/m2911Nl/A81znZjTyAuUBh
ZF5oddHlb0C9uea4byyr2bsy2bsZEGCi+XZkUCVB260v5GPX3mixBZqxohCO6N4tzgLM1RQ3o42Y
kh4fTnI38prWXQ8zMTigGyLazvPdMn03Rd/u50IpIQFnxt5ZaecSNfsyICyk8m08loP6vMStODgx
W/h0uGDdETdSnNCNT8e3LFsR9lnERictBi9gZPo8AcLR8X8vRvPq2kyqhWl/U/rqmyT6ccMTu14d
JzTSuyoN4kKviIe5rYgSJVaIUofiRphdDXafsZMcDedo1I4TOhIXc0TuCrCEqT+3H9JuVf0kIa4q
d6oVtYBBQCghu3ZD0l9FVMQN7YGPoVCrt9oK5JqLozKl94khQdMTp7crUE+XLqouwtoN7D+bzbHr
I9bXUUgjXd5Ngo5OPe66orUek8H4roOC8uZEmigYgasxFI+w29XuzLquyrTPMYumAVoBTMzW3KeN
7Xg5m9I94UzzehnwdDd8+k9Ifqk78Kcv6XyYBvsli1B2ZHox+gO25yATZw2aagEb81St7RyUxZQc
4eJcVEV+LKsG0f7qtF6L2sK3reKTYi6P/UgD2Zob1LRu+4liuHUEOZSCM8r0LwOVGd/U1+TYC/15
WpqbFhWqr7XCIVz2LtcggwPGY9Ydbtx0YFJUJDqOmkDVEdcJDC+PKC0jEHVDSixK3DSqyGhz/WW2
JK65hR4gXlZvbO5HPX5QXaPwHVR9u3Lun1R5trRyhPEI6KGb16DQ6UEVumLiMyVzQRYQso1548iC
raBU+tJFRKn2cDMzkx0OEvJbu6MSCAPnzipQpqz0ijNp3iN2ujGL/qLFnA6LqguvE/FA0Z0eA4Cy
eudlQYbhz1X3XLvTQ1Ybz40YWPH27uiXSvaQa8RFxPViBnmgJYDA4recvj1eqHz0s5QYGxQrlDYO
yzyB9YycsFbii+o09s06pJbvoXdIT50DVUHfq6IrcTHp014AkvSs1jw22kgA2lDe5h1OrW20qGvC
NaSIRNhR5Y/306i/ggpIdygS4qAW+u1cgpgc40ywlJZO4Cr61xqH5g2bIED/FP9rZHnualbwxY/t
zOHsuL6hfelAakGyip/qeaR2/WLFfX2ahbMiRfTwhJRfRf44NBkMeymdQ+9kD4lOPNDSkuGFCtTw
a/mNhOHp3MiB1utAa7WefdUmecapHTZfeLgCdNMl72JZ7KFhhXPBpEiULauirYTVhw518oBdj7XL
WBMbBQnMjUX68DBXYdRRXLAYOoDvZrsx1sn+je6kbVyy1Bn3XMm01+fpSceE2Tqds4sWKKy5qzzZ
ruzAkdMkz7pjhRzGXQdWR/1xSosQvf6NU4HAR7VQMLVuWWSWjU3PGMjNbVGnTrrJMp8SKU5R+8C2
8khY2vdIHfMwwdbKSI7cuwR/AKeKxcfqnpphxXGFdPowMhfSXs3mXeNigByq/intOv3UxWx6iODR
boqxxWUPYMlQ0Y9J7E7ADvY41Z40SwCQavqH2YZkKceN3jxY1OJwsXsbmAzLnd9FTO+DfRqHrtzb
ycIieMtgyLmgNDKO4R82pE+Y2HkSowgA6DAF1ikeR0ARGPyR+DJbNgT9eHCmvtmqnuBClZ+SNHSQ
ETHZGSl6I/MNOyDjB5kPWhZh5LTt90XW+c7JB9bB5K8MKMxd6s07iT93t6DUUQ2oObxibG2E5S3r
FI6z9dRGMG21Adpm3RPdazL0I+b5JDFu3USl8yyjduA1LqnWbGkyYmDzrJaIrAjkhboQf6i1FYcH
xtRZpU28Nm+CkrXWPbc59nKUa9VlTZSFt+g1W2J2s63yuaVIoamzOHdaAzNlBRko907R2A9KDpGU
6vupL+eaMuASUYYwvrmrfF46os2KGEYQnyFoSGKTRHfFxpJ4XptbMKfyQtRxdQ+QotmvrM2Dsn0u
yRtjPqGQYyv5vjcAkuTwjkm9QR1dpI7frGp0GKfiSchoCOaeZamuli+doAa8wotcs5VIHJS7uhqU
NI3qJf8Q845R406Z5+/FxBK6V6lBzDNhHa71wWjS79hz78ZifMJtZge2RctD6wmJ4lOZsuEaA/He
gY8EwmHhmEYQ4K/CanfGkjzl7MyOoNYeoHWeSns+JI5+adUoPdD/Iz0Zi1ea4IMQxZ7m5DNVUZAv
Rv/Qbx9S6pH+wn4Rnb5xmmB93yAjyz4THrNdagaGuWmhTScid5/gxksHBeFcbKDNWkMHQRvSYhJk
3J4r06WlelDtaT+lxvNkSUKrzY5dWbx+X9G2Bb2CyqLBMdR8ieR4EPH0uMWpDHL+aq7DfIjhbbVO
A4oAzQwmGXjvYotDitzvIPLmfd2Yb6vItZBpEwl93i07mid3XBZ9UCzYKVB+w/4p8B122+zoLAqC
JLAzbvOZyDJMRPWTAFaxTyLQIgPUqLbLPqiq8TTl85ZK3xXU7O2XRs9oQiKJ8AotsEnD2SXrZ82A
Rzc37U3curjiTLaKsjV0j7iHIDes9IzEHjzLzE5nqu6IaI74XLtQcybATrXIX1sh6iCuNYGj0eg8
TadqS41F2TWl64bFABpChREm7eUoWpultYpmwfiKSOepzYe7HC0cdKr5vSQMydMWpwksgYGz7y6U
J31wOXmoFI9j9znFcUsgg3jD5w1yhN6rlgxAy9ROPVrzV9aY6aNt0W00hxF2RnVEOUIVsHbZlE/B
GKdBZpps2hIENZIqmIdnvtu6ot/Wccv/MzBk2KzIm66j8lLeg9xxvRgikg+QjlNjxK5B4EICqrTQ
TPnzc1V8zSSCHETqX3uCNkP0vTDDcYb5yxDRuGJ56dkMnt6sQFbOGdB8pVeoS8oSgnBFhhpWYtVa
WjIiWR/isz3UjjzwAfK0dBpOqGKSI3yjvZNAp8pyPK5ps3xcetBi9OthyZHm3ScN7rYxJQXaoAdV
Oc0hHjjjylxNbyy15Gwolw5SMcvr4s5Iu/NSUjxs7QyTD6XjEwpiLkfxUuFACkjgpf+AVith+WpC
CTIG3IW9MoFT0+yQTwxVgz5DMpoyZ05tixe5B5pWKPsm1TZHqYslXXPv+1z9ZJnquNPAV41j5Z6F
9TFP8Jvk3bY9SsEglOrgMz4dCrV8Z2d1WdWjvirO3dS4tzOuHt+dlbe+phY2Uik4LA6iWpF3FwWu
wW4GtRAsJlnVFeFbnlnejuXXBF+TZ05HhIo9fxPBiCOI89E1viTWUPhx9Sjy+2lYMMOjjArqSPZB
rQBvVUoj2jXmQsoJVQZFeXBEiAaKfSjCJhaBhU8RiLq5eu9QLT2UxH9yQU0s6nNxSQzrCW/kwXT6
4dAueevX42oD0seeB8qUHfR5y6/fYT+tfFFrH0pnuTFTxDY1vthjks8XHTy4X4OzJr63whpbU43G
JNXNSSCS8sOa6e/0pnTPJjdmmZHYYeXRsoQq9AQ/JVE/t7ErHxibySeJKKK4NPq3oOl9zkYpIMI6
QVp+nxQgLvDiA8oCUjZIsj+V4qitYBB0Md7T+e/o4iCeTlONVQOurv2SU6gem4zPYkm22Dy+kHjf
B2uf8QJnA/6onlSdpo+fWYkIX+eixk+4i5s8Oa4dJdVFeYtAfEedMb7ai3VQ1HG6TzpAYYaF2nBR
yYhGLAaLGCLEoXJi0g6Ihd/RHhgOzOKbfGp+t7kSaEiEvRqPXB8degcjlztLP5ug6Dy5VB+HrU90
tYQMm6fELEhj+mERud6//qTdHCM/H3N9iiMVJ/Ouj7ne//non99L6GJj+05UPgocoUQYvO6KFZWd
4uiPvxzmx2/9l4d0ckKX1KXT/R8Puh6d2XDLKt9O+JejbN4k4JEpqzQ4F3EUhWPmSBa825/48/x+
HKfETURKjAubefuLrz9u24H8YDWB9/r7ka/3fzzw+pd0jvkeYyoNroeOKT1xhL9/y89fdX3hrnfj
oowJcodAdL378xVVTa08JEK7SVrlY0RIEt1GapVJWr8Bg4PUpFpkCaKDpHg3xt6YK+xcRmbMWdfZ
SWZMujpMoWJkU8ya+cMtXE7Vd2bdPaaCsEIVjrnsqYSBKPmYM8KlqEkNTX5hyw/mpEob3LPDRLLe
wjBf5MQY0b6HmalEQ+rPCwplqyw/ukMTLgI9i4m+eETEjMfWXBGcmkN2q6pby2SBoLgoNhFZ8ozv
8mZs0i9bC6NdCJBJh/pSi/WdBDgiPxvzPOnGwUVLAumTfKM9gXO3osDHmK+EGQkUej7ZeOmW0+tN
RXSvCgbU1EYhIEjqZn8ExGytbWxNLADdO6jd1FzHDWsKeS11T3DliiARRr9LrMNAL94rMSPMyTru
LAsJNaj/m6kvPoPmqvyKFpeo7UCqsFFc0X3sSzDYMqNdY3PReiKfj0xsoVI7BwppYJGs5V1Qy1sm
5RWdjrKT+nxGmrMjFpp9r0OwlJm0hxphfBDHYo//7ROyHHYO/R5dIolPgPGMuYuCZGppmRv1c5Fb
X6tJzP7YLF8nu4D7mhkM3KIavVQyB4JEKoJxfY2l/lTlLG9rRjLM+TVxmC+DShV0JgybPCO0wckO
l6YZTpvzodQgHjotDfQ0WWt0R86hUfGxwkyLokTz24XKgCFgsA49o+mYs90YbE079pPheqsyvDYT
2Wm2kT1NEesKq053NHs+rSCRKaTZtKPggvhyyD8vTGqQBbeoMFA+WmJN+Ol0PzGgolHibIhGhHRC
Vx715y3DGAAjxAtmryjolk1OvnEJC4g+wME26ZFhlpw763kiMRWGqgUUMG/2/bLnp7SZyIHC9Frd
9av7jHvkBELyvZgTsGt0LY0Y+PGMndTUcgMtj0160aZ5smq7835RH97/SGX4P+VA9m9S9kTv/JO+
Tx/X0mEhGHijWCqh6/td0BdHCECTgeIU2RTCK0bFPdkZnYVEy+9zFXVHYkRPJn7wQClK8sz7ONqD
5LcOxVBpO0UckeAT5o6XBMLVcKMVivvBmBdvju3iLuNCqOzukaFA/ocTv7qofkmZuJ64pXI5EHIi
LOr+v5/4mpSttVCjPdIIzo6KZSLXoJznzZAFyQogC7ZLHXr6eXxnpjFh0YKcwH//4v2TwL6dA/UP
/t+kkA6rvN/PIWmS1JrjAvbv0C93GP+PmZbGR1Z+2s4FcRxW4EEBrjw6oFovyaCeQGVDRPwPsPx/
hgddzwMQtIu5TkXaa22qzV8cZ1m1LEab2RLPbYQjB2bRcXOBdyqD4NSlr+OKHbPKrSfNkc0FngJq
bIotY40rOeqUy+j2zZkFvXeFMEsEM8xXOTO6hqHakAzTKEK1S0RYc2SYgGMm9NtKpyNspx9OhkTj
l9hDgwrzleWMYzhDWMjcyj5fb5Ltqz5fX//9y/8vrt3NYmdoIP625CT7H2LUQe0dErdjebQ0HSg7
qK0gdUlD1KS9rzFsx8YKQaOZ2FvCEzD1+kjGOv39fGXZPp/LQhI1rk5GqJnFeIRXDEFHYuto62g8
wAbTAUVNj0MEqul65v/bwucLANiqq773v0udr/Llnzro/7/k0f/J/gkIcmj/qY3envSXNtr9Q3Vx
B9q6tY1cP4XR5h+2jfbZ4mP4tzLaUP+wNE1jmLDZwaPm5Dh/KaMtRNOGrto8QHVQWRn/M2W0/o/U
G9jntr4l3hDvJGxBW/j3z2CrWWkzNDI+AcHaOYakNlT2h0zqhFPEeg93NSfZJIsO13vXG5RPQauq
aaguWX0cta9XJ/X1xoETA/Rjc1ar7PZ3ar/eZknhc5FS8OpzK0RG9tarUUxJpWzPGg3hWBTfrA4h
JEPjRYVlnIwU7JetP9CiWeTp6ZmKhC9nHRLCoN0BQUygC0uShMsY3T/Z3CWbvGDRmNicYX0cyXc+
1Ot6Mwzsnq3Mco+RolIGdYoJpYuPtLjxOiK2fOr36MjgGt5lWWBN9mnr0Lyo86kEiYelLyf0gCeX
0Wf8gxYEzohgb3ZrCQ6njtIemeloauj773RnKX1k5JYnhnk66WZE1zSqx2BWMDn10hVhfBxbLfKm
Br2W00x7XUlcqgLZLumuLERsh6OcDxrA9FnG7xraPW9oMYHMtfpN6E+wQTCJLKUe4DfNgs6iHcQk
qXirQ6uvMhoZ5Fsxth4/Ug5EBB6ZbeDoy56oqVog+CY06LuV2g8Z4tFjj4YhGQ0wSsJGPy3vnXo5
9lpKudkChwvoYGcgitH0YTwQI9k54Esk1eckUG2oimgVNitt7RP0HV2miPVMrMsooOXyf9k7k+a2
lXXL/pea41Zmoh/UhCTYQA0l2ZYlTRCyZaPve/z6twDfOjrvxK2oqHlNEAApsUOX+X17r/1ga7Zk
6o3x1k1bVCC00GOglDtgrM3OXvg90iCFlZf05HaOg8+Uxc9LuOb98t6q41SPvyYXAiNRnkwdrQ4j
VpMdcMTSJCizL+boYj/GZlgWWH/qjtqKG0aCCJVy8hYbHJKD5w5TUQOUVsOpFGmZv0yPRD5E56xC
nZDaxlc3byAedCBIB+du9YFhpbNvbMx8N6Gp/xqWnMoYusvDKNm9mqk9xAMfk5kDfZoTUDsOnIxa
rt20wHx7m9J2OqBkMoiUCCsagQAe5guNmdhLG/m4LNDGy0RFXx2NQGJYdntV6yijMsHQrOu0q1D8
mCkOYEoRr1Nv0iTAMb7P1uqDtAqPLAZFdjXBf0zOQi0rT7DoIr9oqSVkj3OUuXwCQTIG/RtUFOY3
Khl8emX6xNfn+xLI1GGgYK8pue90vXmywkRnp9X7qOM8c5D/XWj2z2AdcbM6xkcWyPwNGHxbm1BG
c9+Y6alItMyGXJjeO1/DpXiVRQ/XKI4hZcQB9obyKSRV4Fga7dnVC8BlGkwNZRkUf+cTA5r8aNJY
OeElBM/E3os0GJNiQCAVldRaZnWUdMCGGC82CeJkCXPy1PgUurnVTpCrhubUL+GDPllHZVpHy+iZ
3VIbYli8NjoUWemka5wrW9EuWH2+laBcDQkM7GN4rLKc0gakeqUDQsmi9E7J+IqSq/SMfRzr430+
f+tabTmZVZPvNeesci38ovPndwmh30I4r/bgXPBa1wep2bdlbjxMOQcybrPhplLmD0GfL17K6mSR
Qby/jauBoTvrO8cEvhLG3+IRiUGfNtExhAMcSIr/BM2EKwQGQUm3FwX8sazXsHXmVC5y84FhwHId
2vZFG6LviZGiqTbK2Vvaurw0gXNEiHigdf8DvQA1eis7InyGrrXMXoiLC0uzeA8peNEKCPIYbzcT
OY/K/O8oG/weU3dA/vi9QkiyG2kJUUJiWtBMhClW8xIdlEBSHqAW2tdgXXdQqoheqTER0mrp0F3v
M3tEjhafzYUpnZHJm2WxrnocVPTuqspL+/aHkdNGL133V1wbLz2g/4sqEO7T/LrKWY+hdC01icCi
OuljsxbHk0PBpe0wx9YlouSNBXV+n6Eo03ZYzsFgt2eRlwQgx9GdHuo3VGB07kSoqmOKaHUxdkcn
zX3VoPDKYvXQ4DTRg3MCJvJU0VVFlM6sCI7WPTO0bnm2JyatQQsi2lmcj3FGsaK4ReAUuY3G+qG2
w/qclFCOh/hnUjgJCblUm0sN+lg0f7e71PGa2UFi4UyswEA1zOW9iRvOl4YyRSuRrFWUk3aVSs1d
E2fjORXj73kqS0+mxt3YujOcOBiTyVTvh2LRPDLt6wu3lkdhfKnL0vywx2crzl46G4fLGLsmkjru
mgbqhn0mxl+dmw+PRTI80ax1IAIzmSl096ZdmCkbUrzFK44nvUPz4ItyOkzMpJspR5YVSF9aIQTz
rAKWEroHOA5iRxxVteuG4Wdufg/zMPwiogIXeMtVJb+fXbRvYpnJrnLFs94+9iC6PAsOC2SSvsJ5
OjNP/CGhwkoX20zoIMWZcV+LMk/vVRRxYYbi0FFTPNpyVVnBICb3VHphWb9p4EE9PVPWHuZ0cBTM
tvcM03UvsqZvNDNeYoz3wBWYTo/IBDk+3koH2HgpulfA7w6BzyERGtIe912WwEEsj7Y+FZz8ZPua
kmAHGYFNnAGBECkdv+g2vmPT0j4oiqJnMUXrNUAWDoZDjwFlCNA+uqDISMg4Ht3MM8fhgu1Xfyjl
mF/Cgt1q1zQBi7WantjpwcLYZKXt4JsGxlB7oFmSgl475Qw2snptgrY0sLjXXk1I/A6QDHIHysgX
KmMSpo+HKXSrWxQM9S4223PdhGDtUKMe7VI8U3V40WMaW3NbeEKn6TilwF/KVP8ZzcOBnve91lb0
YhQ05Epm8IC5nsPOudi99sQ052HkMNqbIG6altM4brWf5GTqxqh9dUVyxe4aIqjv7kmpzLql8904
nr0ohsHbzstLWnHyGgqpVBgmVIWL9oW7jnkssGscJoebmW3iemjEAjtjoUKnS5ScwgmvZRjvWqzK
lFgLUqxo+IhS+kWXjUehFe1xsNZmevsGtJlSymzHfmPKX3HHOAOeISkvdXIy7fAIxlbSVXbExcTx
65k5kfY1qMS9jTfxAfgwynQz+zbR4V3rD3JvKxHc0xlZvM7FHGyvaDCM48g7GCvsoxdN6i98ynnf
ugT+ktgUPrcmFn/bPRlYqE89wSNWUxZMG0UEeMpMfE6vtZQ95jvMXGQhF8EeMQ567pwW/Ojotwa2
NIj/MXfBKtRo/6eMSAH+PZaVompCxUsQZ5XmkkB5OIYNOZlUuaiuAoRvB10ytwNK7MbqRkxBdgDD
R5C2W54tZKRAlpy73vzK8am8chTJbrZEesD54GtDjpl47OWFmzdHht4dgOV3HnSwgqHZme5bdOPq
5Izmfc0ARlO/wMC1Xi7RwNFpPUybBTkdL3VIeHsxEBAOOf5YYbfhnhOBUSc7XkfgiEF48QC30T1c
L52Z7e400V71ynibFMdKTBbN4uZklqTmW+Fgs5jxC32lKC4OCqIB5kc2a7o+O8I+cm7ygjuI6z4k
PYPT2TQvHScHWV9wxpKs/CIao0ASHy+3o1iv35lLMoNRDSfbaiBxjOVTrZuUZVP8xoCfn/Ow9QlM
w81cE+bOcARXnCjuko4Bu2lG7X6uD3X9qImRMMHCjshlWtbQu4WJQZ3At7cfJHOMfaA19DXY5XnC
lTuv4oCDsHwe6ty6W4L4qufL90ozWm7CmnEjx0OoDrXTlmcHgiZtZBOUe5Kuma6MhjE34H5Kf0wJ
russQnNqTWAwMlfdGLKzYClXVxdohSddAiAsd6Z3n9FS6+s7K0ZV19a34WTVXtrqJ8oqzD9sdLTg
RL4jAGdUjT10hlhxaUT5BZd24MkIoH+HGozUG+t2TBd83mlzMmxenK69ctQT0MjXNnYvKrJf57Kk
MJpGaKhKBNalCvcJwoT9JPERuOSQDMDyFz2O+KR3cJmpQku+CLm1ezNcOMza1lvCN+Q8s9/ARQiY
wTBxeCEDPjm1ituq6gaCmdufkNeNx0zmNw0u/R3jpYveET/XVIXlG2Z1Dv0I28QpCoefpu04d+gb
+/1KSE/w9XzRkuEDjE6NKxbAVqw9DUhCnyPTyk9x9NGS4H0E1jrdLtDD6dtCX/UXY6rBfry61Ewo
Zl0FVvk7nHaoPqHLMnYFEtOACq2Xl4G99j4nSMWmtPgdeiIhRNum92MJia6iRv/T2ZzTkVPv1KDU
McNVQm30SEWfQwnsnhhR4jcqvDRWfK6cPoSTAKCVTvZPZdFSHDVFgdTiylgP7bewwgFhVtBQOEmj
onEPauY4WtwnO+pvixD2HxR47gO2cykNOZ8IBXnSBI5id3KN9zwxPcLDvTjRig+VwIUeJKd2VdeM
cAvUIzlnMnNgj+BOepWEq4bxtelU9hXsKhdok+9fSa3x9QkUpaYC7Cm66TWFYKzM77JXnN2HhfI1
qi9ZnlIbwdrcXiuLIlOMVIvpfngSAjNgCuG6zbmtzmV3xdD/qlf5wyRUfzsgID7GioBvdL77rCzW
gVULZ9coOB3lQhsAfXXUzo9q0Mc9NoTnHCzc0WJyP+E6ODbmjDiEFuQ0VNaR6vZ0IkkL342lvmM/
Tr0oGMeLlqkRrtzP1gGXbNr57wRdSdQk8Z0chqtiss0oMyUWAt/dhdCZr24qrZvG6JZDlK7dbx3G
CeOC20KNDMbymowglGIXMH13VdX+QgZmeQidPBTy6BH5sRNdy7zUIeMDzElxcIuqvquTaD+NzTPY
oNhzuQ4cJ6Kej1IM8g5ZRNPRdQTIXWKwQNWf2YRrGGIXt/H3xiJ3iwjOhIup+hJ1+C/awfbp8OAc
sm3GOkSnxSutOuSzsduGX20sv7VTaFxscpOa8EYEhIB0FVMY4YW7VosO2cDFpHJ7bDQqfTJm40YZ
c30cgRF51CAwsAYoTORUlDcibX1UfCghUsHkvJQ1cmM6zVWndpZZfFNl/GtRvFyuEzeOTWKfTbQg
nORdKSIYuqC7DWkyQVjlbEPiKVHaVsa9i8eCy9HZmm1rVzB4q+1N6sVXKELa9FUtvlvUB6KKjIVh
rrAkNFfN+RpDRvLQ/KEik/1DYSnl10JTPtcpO99t2+Qd6/62ti0qxIo99FHHatFDa491UyI3WAPv
tkVt1tIv18W2ycUblKYasz3+OOVX6yLKRoPbURPdW5aVnJQRoaPN3Ae8P8Fle7d2/QjbokKD4Q+k
iP31IUQnSBkCpetNa67esC62tf+02Y4gpAutvdjrBxRrVl9rv5eikJdtY3t4Wgnz6dD8Eo2k7466
DJ3lwsBp/bDbmj7EV2DS2pFwYT3/86xG05fDPrzARVM+kXMIk9Y1PSmMvVQy3Rt94vhIGYa1+2ZD
Sokeug4vpt0p40BaWIccrfBqLjx+uS62NZf63J81aBvV9hcdAwDlqQZLkTWix2E02/nUTDpfb8Me
ByZxRnQWkIIT/tUj4eD/pqllAspuQk0JYGEID2VRD/6C8PPPYkI3l/Hb/O8HB+4oHCW0SJjrPmhN
OvqBsAeGkay56+LzsYLROpz9ZG9Nweh3RHT8WWTagEHOib9OUHMgKMmnENYaliBYlkNEZ77qh/ig
JqiXnwu5UhkZZFc+2sPx4IiwRWxrxRfp1iBxtbQ6z9ye/azPat9mjM4BjW7KaLSaPYROk4EXssR1
U0uFPNDSXRV2VAiT3CJ0gzPxIq1XmlCjL1DDn+oovp30koitdbE97pQpess0HnDUOYuJ5h8u+H6e
+8F3Ucn6deYiwNHSDhtg/iqTO2DYvZ9OZtaeqzjpfc12ElRRI0DKsOr8z0WGH9xPwV0dy6l43B7n
/ROfUIBELIQahFJvYeb2rV8VIqKKB/h1xulArJ/t6yA1MBdEeERaq/M/F8X6pmtYQMbVnmce9PUV
JGIMUoB4wXr9FP2cCcbQ63ajzeTPZXaDsKL8Wpocd0BdMFZi5whtLpP2iDpUME0qCsBVTjiVx6h7
dlEj0xWFGhRJ422ADEh+60hdZCGWoaY6ayf6ZUy1uwAXodPYEe31VTNO7N3OhE62H8sapYsZvDp2
+RhGzWkQg3kksPtLrbvf57wYIUcdgXDD6a3Rrc8AMgxZd3dRZwCTsKyPRPsCwKT2CDshQsF0nmcz
vNUTIzv2jNYxkozuMZ/BTk7ZyeE8zgeqdLCp7jPNQJ5O4uVqj8FhxKThTIKlOliOr6k88Uo9ew4d
WuOEu7kpNqWud1fxUohYq8m+lBWhOWHe/WZI1196k1Gplj7HKakfVsL1EtVsNpsHEnFhCK3lcjqS
O+xKA9BEu78mJS/raA5UihCD+IT5IAc2eEwaMoyzcdiJjiSyXv9YcfJotZlPWAg2EqW9GoLjopwt
m7MK8GgwBYdhRA9vuda7lj23ub0czMbSdm7GhEs51a63yEotR/vSuglduAQ9cAoS7s4uGuKXhme3
GO6Gppz9umR6htVAR3hV9w9tj45Q07/VWDfKnsEyiTnfydH7qgEYAuy1zjKL4SShM0BewNVGHET5
Cr+w20GdOWZ+XjTfYzPr8T1Z1DY0daHF/trr3FVtS9leWUzqEo7PSTc2X6lk7Sw10v9DI+9mcJbq
IHucQtI/YLYcTZv7W+3KybNl/zKYDsO9mgJUZ73TsMl+WEP/ivQT45Md/egWO95Vi+YiVmBnaGGP
RmosfvCDf1dZ4jmZjWITlLJNPFo4qA90p19i5BWr0y0Mg4clsGdCJKh7utI8dS4FEMoSK/A1PjVo
/9LccLiCoxHvk9IFtW5di/EcCLzOZOmJk17aIFRg7++bsEH/N4W/MKGYO50BOb2Ftbo2PC41ElKp
UgTAPTM7Udk7WRKrYyT1QW/db8wQyEnGkk2gCeWW9o1awds4AQELV3QUriQmSzq3kiguH1DqgdWr
WnHWHbohc/RtaGi8t9gwEJUBGGuL6CaXD83TovjiKam5DMFfF93pEAjMkgnpQCG0xgBVghLXU4La
FNqS5o5Ti6PLNO6TOe/R1puvBhCZc9E/lTlu1EmfnoXMjWM4dG+B1mcHzRQZc3sOszaJqFwkDHxK
0nqj4jVkxzAPNw9lGBnHBPX0vmfG2JLG2hQ1Gv0Z/hQCZ5pQefAVCDkicVyoR2mD/5FmdMfJtVtb
GRmKCs9w5mw/5PYFMkCFfA2Jiw3o7Ml4qBDzH3SAP2tpK6IWo/uidt5XM9Ttyjhmem5eK1Vhlk0C
bGSU+mYMH6ho3mbDIeerIuVGEhIVxsiSokw+ykC8YBl9o7ANQz3EtDRWl8qR4Q3XVsS6HbmlfNmm
szxtYmoX4cY6ELK767n3nkykl6s97GtEY4WpyQeG6HgXRCA5hgmZJ3cvDMG6dXQy7adp5MhMB/G7
GQECLpN8LuNxOUZq5dIY+VdrxEQIoARYWZD2nm241jEPJkFgAvVnxPZcs1ZLEoXuHaka1XXSMOHM
fhVZ38a0Uw+CWE+vLTnyAiTFl7Jsw32qWe9FW34rSDtIbXLk0hq5dOjU59o0in2RQpaO5+IMA9Pd
qSxMPJyhnh5yO8U1Alo+Go5ON9+SjHzPBQvAdczkRpHOucsoTTK5vI+yZ3NYSX1N/ayWJPA1HV+X
G6IOlPHyPA5OeegCHK3zYl5IIAI9r1OiVSB+mvmcrfLU2H1OqxiwuGOok0S4ST0kP81zfDekIXJm
hp8GmDk7mn+EoBxPBJaku2ywvjLw/C4iXaOMNZ2Awo1+GTUIEjvEV3lIgHTTesL93hM+C3Uqwy89
jc9Ez1FNtn0x6kxGKsKO7NkmyU9CkRQnQ83oyunHMOEzK6bK5XuZDd9rOgcrHwWN1/AelyMJA418
wvRDILLSYKYFzT4vw/F2EP21zbNfFAONwcIHjmBvMFaWRUAdtwVteUnWx7YntkW8CgrzFW8BefKZ
uia2hoVRyraoawanPRddJ48oi83YHWPLuB+B8Qu3ecpz8KIo0kGk+NmAP8EqGRlsC8g0/Z+1OejI
5YtkjMUukKAb8FK6u7hStFZ6bbiZAyM8objbOxgY+liEXkxNkjadERxof8J2peUXkino2wbhklmQ
3uUZNx7Xra7RxG3cTaQj98XYTD7By5dUiJkRfjz5kzuiyaNwe8hKxq/cJFtGKAxiLYy1KmnLy/Y4
IdbqBI2XSb3zWFO+95ae9mScPo1BZ+E/yl1fx87sWwOhI2bsV6qnUpiD5gIXmVxsh4GQ1RKaCt5w
BOheFjs0qJVHfm5+Q7p8drPgF74xwpGKCNOrcCaFejdanYtxDY8xCGLOPdUm6FsYdlrrYlvbFsQn
MKXaVpHMlj5yZlirNwUSw5tpxSVlifxV9Qax2A7nNqHRFTMrQpaoln2EAmpHp1mg4kvAHtsmU71q
Z2nduZnJUtn2lk2G4Z+9RRTSeMJ4f1tPdn1w8JrslyZJD0heyAcNYlwfTP728fpWxlRQOw+L3cLP
gdDwUeSxdtINKyfUx8Q9wDDwc6EXDBVbFVPK3Va3Z2YMmIFivgDkIr+JOkSmQxHfF1H1uvHOZwE4
cJ/GREkVIwkeG4Zle6yz2rsBKgcnKjM/ayHAaFIDDVWO7o3Jvq3Rj+4uffE8riHlWzx5PoScCURP
b6R4NwatsC4gkRAxvhhpRjhkd3D1nNrMOov4BxvfTCaFe6MEnjS28Y0atFNSUKfGz6rvdOp5vkYu
Gcx5P3Ybann6ZOO3rx2qzeuwHtI9cQt2wzG2DvW3hR337lHBS4E+oPwudn6VM1VSbusXm9Z8r0cM
wxnCETMX7Mt1GG6Hrc20ZaJssGo6aNjFAAxaGDR9BXhVWnA0VYFL5XPhIqU8y5ApLNHa2Y7fNffw
A/0GBF75WhIxlVkX7l9reu2ae93mGAWY5xynuL9P9aD7IyCxILsQ/FCdCU1dbEH0jFDnzjL2wzpH
zNfZootXEiAeddxtR4QrJidbZtQcbWMT+0n7mspHN9LEZ0helZh2nKZAc4qCt6MFRIEyn7TTYkLq
D5OFeqpbnf8IhMOqHE79bOCyRl2cV8FT4LrFcXufcaPejBu+ByqlcQz08bFzFto5NlzlHGWYbhod
H3Yg2VthLNkmQhpYhyEtXzbLPtJTpC6xybgVU9v+HyEG26aBo/+E1+DSrZO8AY/MIdAFJACS3omF
WeeCblSD6zZ6ZiAtlKYuovHkDBSF9f6HpeanhBSI4xYQACqx8sFPgCbYtidI3yfC2vkthrK/sTOC
FSvKCpsEZyJ8BkfA+hHL9fhscEjhihpQ+XJxiOoXfEfNZYtbQPHHhEhX3Z3dsguHLWVgCxyogZwu
tXsMeZNSzEBerPP2kjPxCv9+9W1bpFhA1vemVVXjNWOh2okP+rk9gAveF8byqPXpWxSCXh9BYrXD
zGGm1qOLI0Qu+2jBRD6tF5f1scawiOagC3HYvrFh96iZt98h0dqXBbv2IZngoqyT9Oi2QIzj24Sa
+F3b7ssRdth2bm4fcZiJryFqiD7dOi1vcudHgBw/W8sjbT2HJ2IjrtsWsXQfw5QPnr0EpR/QPtwb
UdDupT1wqqwfaztfts1tsaxPjH3UA1Cn5r598mnWahi46haq6n1oZKhL2LuJba57ZYZuqx9TSFSE
bveXIc8J0tI55XPMhFTQX7iDabBO8gxJcwMq55jV1Re9x+3hpv29LCTThzAA9rWm21Jr2cG5uhti
8cAIgmIkVy6VdQQEDmiG4xq6HnLU/lTLiHNQ81XJr6qq4WdFXXMH5/zJqdRL0lmv4PDv60q6B2aU
yMXJtObXNm+zZFlOUDC5nYvOB6Vw09rVqwmj+1Cb4gmIG4xstOL7OUJj0OZvoauwAQwq9zLiNQro
sFRKxG7QnfRUx8a3fr7R6+CuRLBZKnM8xKq/Bxf7VrYZ11njrh9xtmL9+Uk5vn0aqFUOREM1UzQ/
ZYE4d4zHkIWiNZ+Li11r3YF4A/DhmXVHmf7BIVlvZz9KG5ZtZQAHmaz4Oq1WxbjCluXMWKkVE2MG
qQxUuhFQUPmTM3KBUcegTMUBNCiBTa1NVEMkNfIHugXFzVybhJTqxQWiTP+jFA+mHRg/owB/NvMT
7vIlY9QBQK8ziufQ0K4uhQsvkSlY8bH7LV3G9XU0PE415JW21NzjdjJSdCbeDqj9VDTiNFrOaYtC
cRtFJO22mk6hutTzBRkCioK5k1eZLdrRjQrXn3IQy/9f67kBdf+vKFzbgVv7P/8O2/3vUR9l0b0X
/wj62P7n31JPKYx/CaVbtiGkpKVgwLX9NwYXTee/8JZIOIlAiZUUvNO/abgGAlGB90UocMemgUzh
L82nYfxLx9Tn2mhBTdOyDPn/pPnUJR+AZMOZOL3Lx//6H6YwLWFJznYoSo5yDDSk/013XS1lqgKm
i1drXgVIjEbwxRfnArb5LtfEZSlK+5hk+k3eO4mXDfEbVnDquZMl0RlEVOejm57SyxEtRXLoi9/O
OiMmVeBVOd2TUTUJZjaDFutA4LzEiMLQgLMCTFNrlo/5aNLkVAQIllhjv6Zz92NZoDLZyQIBICLq
tNFfo3T6WZCsawGYvWbE/z2u/AT0frtUS2E6kKS3My3KF5kxMY0ydKbDknHQQ70sz5qZfyexKT6V
vxlHM85rTo2ztjh6esiEbCynGnz1PgyyU8i/MVuiNEKx/AU9Xw95YP6YDFqN/Hp7NOnheSGFXhiY
62Z39sPhfVpE+ph3pde7BE61DHrhedo3qLMYZyyBwj85Yw8eMb7FbvxBEuNNMWQrR0QQI3GQqhUn
4SBtnyi0IpjxcoMQU/5iOqkKSoiZWr6IiGGKXC5FhjTQFfHNjanvbzH6V+EqfNPQYoZV7hz6kShF
nH6HRM0PEZQjvLTXusgPqkrNQ2es9lnd/aLFMaPvRjx0AzTbXiu6/ZJGZMFWX5hrrbnbJpGtRvZC
bAShAyp7lz3iMZq9IWgUkx4pcc/7wHGOetK+Qm2nI7TopQedxFduOd5WxB5B0uJaRycqz5ryGFvM
80J+gQzGz0hH5E1mw5O1QJOCkSQYCXBXYpxDv3BZQEU587Ueo+YmdjIad5q2m3JQvFTIo841wJzy
Gvj/nuE1oV+wQa1GmXpnVjSddQgBzO+GS5aSJwofNThnZr3u2Ole02vQdguqmnildharWIUkyRNw
qCNnyl2+oFQC/kVf2n4rlq7Yl8Sy7Ia5Q7hyj4WQ2rlevZONk+CJLTxkDsl9LZtV57NYRyzxurJ8
LcT/5jbJSMQyt5VM/XZBZF2ivH8RMZXQZmLShyXEm0o4/nqD2auzwpvOOrflz5SQGj8pFHqAqCxO
hm7Ot0LYa+lHPcKZIcehgWQURc9BRJYmulwknDH3THwtoKtyiZVOoiUl3HaKn6Z2T6IwGRTGT7Mm
ER3Tq2iuNgXII0lXDsooSFKc37Y80FtHNgD6L2qM9DJTnmQ2Q+ItjjgyDYJ9Qy4zJlP7PW+CD9qW
Yi8WqaHOoZnL5Kydp3hnzDAPiulOFwWvnYzUaeu+B9IycqiDFtoPraSDyGTkKE0QEW5VnQHfHmaG
hmEBQU4y3ZLJS4147mLjV3tA0U3xuegYu6BpNqDXNjGtxCAqG28hWODQZ2f2Wr56Uuk81027cxwU
bmgBSqxws6MfuQLvA9v84BcvmGvDiEhH+ltII6TDvu3QTWghY5XCuEwcs00I1NMCSCpKdZPG4ztt
s2PZ9tPZ7GPCEy2c6ZYgP5u8QmqxQzlekPK+kPJ9T4RNc4hWqRh8VopRaSXAW4HjduAauaURQfcr
PYzQ4VEYxXQimG+v9QTauJrLwCt7CYkP2Y/FpJ/wZF8x25Fu4/VNO18m3LGZQb+OgI2jMrR3R8+f
0ix6N4v4WuS6edXs1cxHJC9uxfkx6Umq+BbHXpbJ+SATyrYTTXwqXCewPOVRWLFzUljpOkzf58Yg
hxi6iLb2D7LmGiUqpabPLK7oh57OLP2ODGvg2PgxPRk/c6MWKO2KPgnFzedD21+0+PAVLa/tf/48
t/7j37ZR/cFiW6hIJo42kFVD4Whbo6f0sGjWh47JIIl0edqG+dskewtB2za3RdpYOZBM43dH5YEU
N7udTnPrXvE3YJJPS4adcHCJYB3Da7u0oD3R2g3BCD4zAjvMhfpgReRfOMrW7iOqd2LB9R0zP0IH
SBadQ7sCKN+6ui1a4JH7ha+En5ap5bb4TIL7fIzUE3koABPvtWlhzMltdGTeTVuKK2GyNE96XNJc
pvkSquVr6RRrHd65X0wMPW2cnWejvxKmTQt4XVRgQKnpRJe+zRGFNTL1EWBzXKU+CpcHKwy/d0H+
SM+/QzLCHAFtgtM57kVHdwLFtQrzc5Mqr5PrnjNlTUhr+GWyStyj22PoudmbVHQuY/ctpzfgw0Bx
0nY+hzkAI1VQHpmc947ZXUeyxw2pKr+xapme5tAQT+z2CkkM2O1aRNiMIsK+p4IA0kXXivK8TYxs
9dMdViAkSMPQChdk+pG5C6VLYWlduCsdtqcmmO22VdlxeWzCsvNqfbbPGnLSurNwQE4uN/A0B3Nr
lFxxPw3QmyeY0KfUNx5hxnwxRD7gIvAjy552kAeRT0txi/AFsaY9vAkpymPeWZd4rPOjAGKRF4NC
K9fi4zVCwpmDFPXvdgToogd+aQzxfqsObe/0ufjHYyrsGwo8gDjyscuFt5VZ8jaBpV9BcNl+pSZG
B53H9a/PIsu2tk0a//EYd8bmiIbyaVi7uNtiQfyOFJraZrKU2owvg5r12karjNGaQOC7425Y90a8
Vk62hU7sE50q9VKkU7YdDovG6RsaMDBqoX6rGfTPHPbQM4LT6Mxx9CPKop/aFDnzvl5rJdN6yDtr
tOLnZp4ORX7enpnsqVm87akcNhrJJwOcBsQH8NT+/MX2XKMZR2Noo2TfUoT5fKWhIKwUgua0215N
X8+5be3Py/x5i/UTbGt/e5ttu8/7b85Yc5z+9Sfb2vYyfz7O51t9/s32WEm50Zg14BV5Yr/948n/
4+b2xD9e889H/fN22/N/Hth+s799jb+tbn+FnGVhBDKlMDMbrfzbj/W3F9lW/+M3+dvL/e35v61u
//q5+MeHtnMDTArJzUbGwLzW2+hmMpLoppzlhLZWyBM48Oa8PRHQ6Uf1v/5NHq5upHJd3bbN/Bsn
Cad8ZH6xWyzC4YKUwMkcxU39P662FUM8NLxrShcWHUmL9aBPq0bAXjsBmsooDm7/um1vC0mCAxRn
6htykBTdM6c7VO0EeKq+KeisHg0D9F7VKnEQ3EZJoh+QZWSwIKy16DVv9S+DGxGirupq57UfrYGh
5Uh+qLMectvmFAuO3M/t7UFtPfK3tX/8Szlm3ZnU8oO2ZpVuCwQspHOumyrFP2UkjAMIjkOOu75I
SYrcvN9WhyACRrC9fb49uq3+7VGkwy+FyYDEWhNcgRhDkyzrV0suXIwjajx9omWXbqioCiSOq3lT
qr7BVn8PlcU8aD1vt0W3riUMhlfabuKpOftRkH6MhJNr3zLdpEZFb9btzxu2XE7Ukgd3XzlVB3gk
9DD+FL7efdBwzy/bCzIxJbdhfVUCdel+2RcrHj+W0X2ocyol2/cIUutLsKoIiu2CsD22/Qxce+0L
//f5+dR6xxyQce0+f8Vqi4xN1/RYekjmITDzzZtHXV1zXwYpdK9akLnQO+ZPjHUHN2B9qkmanmgy
fIfgpijGYuuFv2Jf5kB/mgBLMiSYDh2eO2IWp/O0Fv2JAYRgFcsVmIw98rB9Sjft7hvgpGiEeP3t
cwVWPF06dV30omP0pj/++cO/du22WfT9TwKC4x1mDgozZUIhdXuXfm2XkQzNi7URU49tO93q2jI/
V2U6ZzphysKTcFtBNXXFeNcL2zhvYiJnrfSOq7aIY+F3FeWACNbff9sT7fbSf21uT8SO/isbwATO
bnPAZPVf7J3XdtxKlm1/5f4AasCb1/TJpBeNyBcMkZLgvQkAX98zIutU6qhVt2/d535JAkhL2MDe
a80VcJR4FkIeCZT3xxCDDddSSUJSW0bt1pE+wv/l9iKs7PMuq55TD2iw/3moXLbkeYeWh4/613+b
Va9Ty9Sz//aj+nKcGHvcqENO7Wvqx6jZQpW3LvNq6rxwSSjj6ZGXn7dXpA3uQYccpF6ivpZ7TY5k
NTmpQ+08qY5v9WsY+f11AGbqiy4/OapLnwxP+1oLhieFxlc4/VgLtWWrDhPKJhVGrdl+r9qy3iPU
znDExMR8qZefJ0lrLK5gZZBnwvBJnhjUnqqmLg+XZTPRB7vZMLe1kdDW/OucpP4n9dCPBpd8NYlk
hPGpmjz/+nqZoATcTBVM45HprprBLUxBweA4p2fp2h+++iF2e4XWWz+qlU1AD4ex/KrLur8sIyeB
O/PI0VaXF6uvvMxe3qumLpvx8sTl8357b1I+DxmSR7Uu1Ilz8OK2PKh5deSxxrP+pObPP34hC1Qa
OXXSDDmfqm162beC5VukadRj1YrHOT1zKLEN4mFgKKN2xD9Pqo84n6ombMsHv843gHEJZ5AP6lyi
ZtWUWnaZVctcOQr+j16nXizCTwEd+ai+X/0+ivbstpdjJvTlbnzemdXSwCyHBR3OX8edmjq/Sk3+
Pv/Lp/7yqt+/4Pd3aQbi4x7awqJDHpTrUF1G1JR675+WXV6injXVKFBNXh7U9rjMqin1vn/7qbXh
swYub1Ev/O2r/rTst0/97ZsiecKf9G0r2zTqmO2pJFhjg1BDjpwvD4tv1egD5fXkslBNXZbBveYQ
V/NN/69QjfPpVn345aXnz7iEaiBjGFcG/YfzHu0uJeK6y4Hyy/x5Uh1XvyxV8+r16jj75zuB3U2I
OYZsMSjpMThuPrGyuaZu3+ck+XHz1AO2rIM9Hhid2N3nbCqJGOgG/ZnTySRlWt4DdWFArsvQPAPS
OdoNVsCFJvFbaZcHt7G0Z9MIg3vyNJqNGY5fQM5i9m2nAJdEFh+hBE266zyWU0rr28LmTzenvl5m
cre9qCcXwy6u0WBRbqROguYE5Y8/Fs1eeFTrYFvuNHWO+/0fPp9OFoiAg7ypkpYGvPysNHV5VRfW
ywNAsb+utr9cctXkn17+2zJ16VbLzt/wp/edv0FkwbXb4XyIufXj0FQPvjp2L/P42LmJoXQu5Yvy
+JXzQh5c54V/fP63t7tOP0MZ9mo4NvKkpt5e+F6Z3qlXjoQw78ypeVBPzOoQ/PMkiYvkm+TVp5G0
7hpTDf0tQAc5DCEum7a0+8SfXnk9aDUbukILYXsAWr/iLLJ3SdceKNh5VwLbIVFoDs3s3n7p6uTe
aN1rfwpurRLNkQ9GSwafmV3h0CB0HtGGfdYmeKGE0/M2Yeh/EAba025Bk2snpYDjvHSbgdYk7Dat
A9BAejbweGR8qUwPoc6477Xh1L67UewggGBkSGRzz1fcR7mOaQB09jafqxYrEdoxEZNAmSB/DvD0
rg0nOxlcZw9c4iU5CqZn5TkbTQtf3GF4i+IJllReADujlzlRZ6PKR+xlSSF81fiyAh/OLfl0EL69
abKoFMy34FuoUrhWRsmwqHZhFq1JHsi3c80UTVFEOGLZR12XruwuJFrUrr5rRnBnkwvArXK/d2vt
Z6FN87aAjLqtY3557rzkBFtCfeIWvK68e1CQ3/B0RgeYCWvKBGjmwtfBbR58fHUA0RtSz1mrY05O
w4cVlP3tMPcLuFsAtqmz89rQ3eZF+X3266OjjfWqiqdpx03ysJ2z8r6p9OCO+75PjxSOK50YJIJH
UATLtqghkEflGDLWnkywKetdg0WlW9x0Z4ZlgaM376jc5Ftu26icdzEpyKV7yFsbcciIHnDSyZgi
GTHVaSIQ1F7sjJrICMBj5ehrAEYoWxgkn1kY/1ZaaX1BjO2fnLmxwX/BnGy652AhW9XzogChZfAl
nfp5LcObH1Jn+BqDeMoQfTxV+HMBYBhPSKlgKBJVseIElZ4GI7wpl7bckZtNQRtPkexLn8rWWbbl
aDjrQdh7P2i+ATwnFQBqIXIzm+AEQGXXnoFYzdXKt8G/xWc7k1zcd4jLiSyjpvdczMY37j65q8Tt
vis7wEFhG/LvThSdS8pMgwYa2hg/XJGTb27jL8g197qx4FJ7mJnl2R/qCWc96k10fNc5WQn9nJfX
7RDtY9sY4IAB9reOdBe1rVYnb8hIp11GgbUZ2gNszJ7kx9ylVxEYLSLa7nuBG3ybG+6TjZNtgQnh
1Ub8MVv6R1pPpD+PWXpVOhUBA5WxYZczbvuZWjn9FtwJ4hQsif9FkI/mCc6doV0j2I6uJyKfDsLh
ulLRYRvMKtrPw4/IS8r7TGTffUMcks6vt2lLlEfZu7czYDUTX5g56B+LW5o3nCkyKggIlbkMvWUT
mHKA1+22bZqvMvVmi/SJGFlA1WOXHh0pBMmG+NvSozsLrPwqqJBLt6H9tdqZFTqyzO3eXUErIZ2/
RsKbV0tvXrvCfNf8IdhWGppPEqr17nGuP8vGiR9SvWhXdV1Ou6hrKTYRZzISf3Ht+RgUDVe8mZ7L
TkKNeE6SiF3a+zTC2CVdoyCERQIrXavdepVRry3deyJXo5Ap80Cjwgm3HCk+QccZA/4wIQbAPUfZ
S8zrgvTdOvheUGorJrGHb7Vc53H54DXZiXIsKnLvmOEJy4z8NUi4Go4rv2zZ/bRW++JHfEdAvKVJ
3bN0nL1tZQ+mj7mkTW65/LlOhla98Y4R23E7N18I/DE/EdfVY/UqUFpgXSfJReThustZkZqRn0SK
eaHl6zbR/GI642sgAKHmhLrAHWSjlMN94RQngfNma2kLDIa6iA++jQ/AaDhqB9uy+NHOy+hU+lUT
klVE+yj3tqjfXgBcopYIPIEI3zz5Ld5qOw0fzDDZVm2Y7vyh7zYEAp/aXBbJdY2VUBk3/pAc8IdN
t/akhRDrOq4QM9elIkLIRwNgvmY8g0Wy/WlXtntoQDH25FAvIUjA0SLuKwFw19tLeexboiDwPZOL
bXNH6Jo2TDyDozwC8ArIexaIqtzd3AhxE9Y9uUw0mXc1TZskqNtDMiApS/ETyjM/R+BAmklOYXeH
e4yzi2fTlJ3sHqrCW93TMzVbWkGRHv3Uov6TFKkFoMrDKCyU4NVIClkLxMbOEMYjuyudOLqxFvPZ
0WtYb3OWnUgNubLmb01Xa7e5ubC7xPmN0DSMQkU6HmnKrSoHSS5SexlAsadQgBKmGKGNjwUBY213
8iMP1Tb1/lfOjyeXpCdC2dhRy9nGlsfJyjQIK7O87JHK/AbgdLLXWWObzArSvZXF76lR3cJiworR
CdijbbWQfmfemNp4v/TpKWg5vQ2h+8Ed875rKNYGyQ1NcXPtpC6i8YyrkRZGN6Zr1uuh8W9DHS61
1UJDhCJHt8qdHpzEgbycQ6NBkXuwyjI4XRk1veCJw/Gka885OO5VJI3qQYgg0Epe9U742/xbGNLV
1xa8zxNKY5SLA+C3lxEw0XrE05dnCYAl92GarT2NuQwl2Y7ikYXOfr4OBId44wfbDtAl4d7DO91t
DtCQD6rgkBxCoH9OYTyDNu8fQKUDUapMsjXEcchZQ1CJdm0wpSdDR3ushdu2vhZTFzxGSSSOrb2q
EqgDpgt90wOdKQqCYsJAHFJicTM6yjmuh5RkhNklL6sXVrbhCnVlFkG/FjnjcWij29KEnFv3xbQF
Bsmpb0m+DOaMQr9wGU03Gj3MMpghOXcRDk3ixbqmeQ6Ne28hk1cAlPHerWDJ1rM1UtrCf2TBPd/q
7iQLP45DL4okCCeZ5W6ryablcHJGE0p8drK1r7PIvH1kCY76XGvx+HZveL0IJ7GWJyRrEG/xyJdl
JlCXQ3ri2rUvTZTtwnfe8EdgdqpPQstRE08YUa2pgOE/ihe/iw+GVzbHPm2ntQv5kYvckegcjc5+
PBwDdwazGjFgTmIP4fx9PCBJZ9xUB9HGMurlEYM5leE81uzVEumEE4XTbSiIXSECbmvCyFu1IEBn
0mhGJ/5elwtOOS/c0q9lTSTGLj5WHp4UonDulkLf1NYXVBL+qkscDd4JF9TclYRREAdNvVxxVaIT
PDQcggnJpEX3dUR9gbelfvOd8QjSyVjpZDEHQfyzmLM3lCb4YqlLXLdl/4j4PtjFzugcpsj/iIvs
ySlkzE6U6qvew9TS5fjZI8P5EnuvBfc/tKPxF7Q5SShGnVwXzo2nvXtR3OyTgXuHWTtpYhHXqPbf
9VlzISkxbol6hmKcTasyix+TsTt51QLII4zo2uNCTmZOyo2JRHM2PLq+Aob1gLmquDctKz0KMbz4
s/+zbVxjXRfgyoOx4Qo134zIADJwrWsXz8SeJCoRS4k6AQHHRLsPTJdwA5drsW9C6vFkQgcQHlLt
3KPZBXBkHYd7BhIGnfBqYlMdyH+xd9rXUpgM1KugOpkJzfTCRyzq2F8Szg6ef+SM/lws/gbY23zS
2/tsggScF+JzIdgFxhpQGCRAqKPTdWHf9PARNrDMcEyMwa6BL+pKZ0PlBFC1wvBW70ZzFTV4Zxl2
J/Q7l2QQ+zJt2o1OhtgqSnRSzSx5BuLkZ3Xifpimq4BxEKOqfL90M4rBMGK/DwSD8EzfaxPoc6vX
D1Na2A+gcRC90AiND3iF3+Cb3HZO1N72Jeb8KW41hKLGDmABYaR1fdtzAw3usQR3N+3sXt6aCII0
Z/+9KEwahCQsrGsX4jmxVs8xPqeZEcAU1o+pR3y0YaN1Raw5WIQKojNNNzkc1xzERkRbcpMSS410
/bu3RDmkp5SbBS/Md7VjFeu8SPfcNnxtKgxYA5oDshI6XNvCW/vkTa2MpTkEZUvkN0qCwEPUPYOn
g0uM9Na7KtP7QbfkCB3+sV8W34DLXnsJBSDANwj4Z1QWg+GMZAqBWRnxEw/shcKE6wc678s0+J+O
74ivlR+8Nm3eYgjLvyep5m7CwUBt42H2tdi/cvu2zRzzJW+91w5lDw1SY9tHLmC2kmSxkpQOre8g
wUzoksImOhhlSlCCXXwhItPZQM5ZTwtipzTRnssUwFgHaSas5mKrA6vmXm15BYfXbPUpByTKtnSd
lD2n6jZRC00onIZ45zIeaGfk+D7CtHVF7c6IN6Nm3QqLWJAGD9e+nseRqDnydgj6EmZu7CMvmA/u
kmKRwozZumA8EpuBDq5ssY7gKW48Msy3Y/Rgcr3ZYdSnD5NzycV2wW3GSqe8iViFxIKFfOTKCbHV
RwCi0H/6cIBGhhyxl20FheJcJtm0Yj6IrO459AEuzD3F59y/zvQGWtbQO68Ft0spzCGyFKFVOG1L
JBwStmXEs+brfXGwEkdftbTFphbXrJtCjMPdYePGb+/6FHtdzs0HZ7Icq7/jzc6OVDkCdooZ7ewi
8tUSL+7KtblLHv1uX4BWzotiPsxd+lC4XkXC9HTkoIZZGqLzTXvvrgwL4LoTSQquq6+9uh0fUhIu
HJmjHns2nZMWdRp4zBQwWs8Bxx5IIjBn/6h0jCvsffEunPMXPQU7YXLRIqqOmEGPPOfOj8Ortnqc
RPfiJ4+x3WPWhMQzRFm1JsVtLFP3yNZoo85dhWSjBREbz/YXUmomBFZDwwFNZKRVQYf24+AlroFX
0/d+IDjS3aMoK/cenlnHwLcytGDkjMVAWWsWyOlCBjNGa5obcGmzF//MWZdrYuBBeSXZj0S4H/Tv
9/InHlN3eHeocgH1yJ/bSVANm/uD00fkPacFuZZluxHDVzMEc+QF1wlyesca8Lj1zulnQ9rZVRjC
rOIS8WhyC7IiUbXe2VHB6IjIKmdhk9aEkHFfgT20i2+HyltWzkSUAoVhNHjtwGVgeF7M4WthRCZR
Xh7xoEt7q0PfpiNQ4fRwyg4WW17ugtb6kvqyB+t60cboZQ1ivhsa8mM70F+bpAF0XVpGtPWGND/5
Rn8GEP8vR/Z/0hZb3Hj837TFt1Xbx/9n8y2r+r8LjM9v/KfAOHD/AcA5cCS41ZJaYVTEfwmMpfYY
8XCgm4Cd+QPa+W8CYzfgaR0dMRfci8DY+Udg0T/1eJuvgLP/icDY8Ky/C4ypxng2WG7L5BfSrKaQ
/XeBsR34dedOnnltnV0qSr2V94klb5SWPe0Oc29KK5VymJzNJpd5tRCOBlpZrYSpJZtoc2vRsUW3
NBa2caxUHzhvw3CN4Z8DBKIC50nV0fNkY6uVV+Ep1u6U7Uc9COHrxSGxxuCYwVWS7rAIAFp5OOtl
5LxjhidramLihovoyLhgBdrgEZkQgQpx8ZJX/ns8W486JcdDOd5OxChdEaaydWeD2KzxLtPKifuH
Rd6c189dtDyBaR6uBZQ4TZjbIOOE6cLM3REEb1AP98t1ZPsPIklPdghPkDJfhYca53nA4CQECbyd
Qhung1Fw1w6QtSpIeYzL5lP6u1em693Xlvu18bNHLIUPs96/onr1NqbTUK2gcDL6wO68wuj2qH/R
6zrhdVOSL9UnwU932hQt0QOTA0gIJxnE1rq/gaMrK+s3du9QeFqcV8z3d/DKHgwreXdqlxaZKB7K
2sNBDph+0R9dHbSjP7yPAUm6lm1Kep1YFSCuwM/1N33cvVJ1oQtKbxxD2YquPlHOAjwhuZfzjgtM
sEe/RaxwNdorUT5WGnSLsAKONFA8Ta3ruC/f64i1itqTuz03J/vGWE5x0r5hw3wKKYAYTXvvdx5x
wsZL59NLiER6CEB0BUbIeqcZ4TUPBJ0SSYY/yUbQN3EPI9p0E0fNd9o35O9Y5XffponfIhhduCK6
lBWE+BSi+/StEBMnOQJRto/TEvJmjg7CAc+R7Cat3lnAizZBiC/fc4Fv2dywSQfuWDrhFi7vT9N0
QQHoGGjiAR169BB45l3eGz8ooOBqqp+KkSsvI0tSDmLnJ30leZt9Ih4LpbZHBRwMEimV/NNa6myC
nJHV7A3seG38jp6NkjF4qh2aYoSvtEobslGFCD5q4ng3rWjvyvIrNXvcKdK7bLA/kJ9UfTFeM5NV
hdQxWI027tUxvLYmxtrsTzXp0JXuP0QG/l1uWynrLYSy5MdSaHfZYm9gCsEVce/Mce7WFqYyCvkS
0Mrlu8vm74sx3eZuQ5WkT+8GX4fKmlnxenB4p1E8EJpHOqyevQBEfrXK4LYfXIhaOsTSBDu6KCQw
oTa/271+r2Fi7FEQNxnWsNoHlWXhHKfCRS/PM3Z+XT87wv0+YFrdZAWsfxSfK6KOv/i6vYB1SwnQ
nu4s3y+Qqci2lZVcaaNYNw0RdUNn35deWMPhDW+dvDkUUfbaBCXw5+zQWrCqsLztDTO5af3+ifBe
1L9BsbVL9mSXUTAQopxxasRdJkAQrcU+nIKdJIO0/YKhnI3skQ0b6ZgQnBtnIethyGBjCCd66Cfr
tOT6CX6Kw0oloE1f+xnEgbyef/IFb0Vi32txA664TT7sYjrqmKDCrv0SuukH0+AUhXvwsfKvppTf
e6yTMdtZMOawez1SBRyHvRgp7FTy/+HmhQ1l+oKDlCg906ZE6YBYLeYYHAOtpM7wx03U/Ex77RAF
t2XQPvWt/hhEVKx7g2N6TK17IsIZwlOSybsH10pehI2QmpytVdMPR6EJIGeVuDfL+ZG2QM5Vgt0r
fcfzlTLkd39iI0Ep2Gc1AOPp5Ob6FxzZnMkci7zzXvzQnduQ8Ta31HdwW3+ExoTIMRePvQUKgzzd
J6PiZsWeTaoqSwnvoHMhtnJJiYfwyxiPn51VPer1+E4rE+8wiRe45EeScII9/znOZPs+DkoyC0XJ
4Kb4pnFLiv54M5r2c4VhsbMXf501q8YowdzmOm5RAQph/mmY5ZMQzd5O0p9TVJ7SadlpZg2xMeJq
0vfYw0B3eAn01JysDYPGUNrUW7O61cB98w8SkDSUzzofb/peutVDsKeZxZ1z4VLfxpdH3+YTFvtP
c4jvU9/5XGZqYMgx+ZAkuaGDMm+dkvPfskiZPVGrwLtPUV4estR+ZSj+wwvNq6qiXxAvVD9j27sO
CVWCI3DyIKPDqVjuk5CsHexotk0dwHTgsxfTesTqEXPnpUePepjla+LgLes4ZcU9EMuKdQYfbgCk
2A4BQnAbhJ+xz/PyIR/zHxCkbxDHt7tgnFCnTzIEp7ofG2OdyKML4+jOkvxzI45/IHfejsKh1NKH
VFsRKYkZSIb27nZANbIuODQA9WhskPuZ4c5kvHLrl+EnNFziLqVxoVw+ejN6mabkMaINWo0Mrfuh
sQANyCaVp38tw97fORbSbs1HPw8qFNzneDSb9nrSsvs5ZjghYHV6nORLas6xK/a6szzSEptXTToe
qrBZty5lW6J4b3R8Ipu0z/ZYwg+1MHaN471OEz0OubcHZm0w+qdHBQh1B53+LRIJZdjO+iislnIw
QdVJyg3A1zLWEUJPPwJy8rTCu8mF9VxTGSonI6KIOLylgEj3iy+uOhp9w+ASiaZ1j0j68VoJjeDw
g8FtxnqaqgerMh/tJT75AWGkcP4QEWSM6N17AwTX2uRFfvkU4Nft6uybLYCFuAl30gs7IvdXq9ot
Tp1GmJnn1JzvgLBqlUfIaol0rVgAt5YO+80oCaxhD5gEX440tHx1RNGgx2B5rbPnkqkUXjOkAKFE
1LrJHmLZ7T4q84Nb21eubl+NLj+4TpbnYALyKOyaLf6WGCNQicX9Hmfm3vWoW6VC+yA1AZanI/NO
AnhNliz9uJQ883du/fV9VRMODfByzIRP3FhGYyNqcviXpXlKHHMz0JciMKV8cmsOcbdovll2+lQC
pYN80fyw5i7b+c2zlenBNq1Bl5R5fl33jIfCSuNwsJ4rmgnYm/wXr9o4tY+gkmIIlcXXLHPjrRO3
+Nryu9mldBBV6aNbhD9KbJpbEtW4BGE4b+dXt/evQkJn1pSdON8IGETF9GHV5Hua1DJr62Oh2G6L
/AkLKM7Ut+J2tAkPjwwqDm3OGRET2JMP+ZqKjv6qaVgarJE9IdSj3djxFowmr1NNFQbD3wpHCPZf
LPG2PfUwXkA2VW6xLqzxi+HXn05wbwX6u3D87x2OonXXieus881VYKc3c4w3rKqewyAGDxPr9xh5
uZMH1utb9KHN3hUr4kU2WjaZqwlyrxkfBjs/DnrC+CiL3nIr+0ib6FuTLbexlT72ZnoLn+aGzLQA
kp5+sjo8Jl0hkwPZEU2S2d14eqGmLVOImi+oa95LzT1VjhOsjJxI3Nwl7I3/sZtC+AjarkjFvaii
V6eiQ07t8+Q0FuddQMqc/jYk4D1pkN5Xmot1J0i7TZlMXx0JVS36+j5kYM2/QizA7LaIAVIuQjH8
YQc2JAGegXlw8ux7aXBfGy1XUeFx0fLnzxQRJupCjbzBEugqXJG5c06MyDUcSKvEwcjAcd6I8Cnp
vH7t9zpwoDi50QMwd0vswCYfHyqLPLi04wQHkP8xhBUAJY47e90pabCM4bfIjp9cf2GYUhJVDSaF
y1lXvWZGFe3c5hOH4yOkYyyE2HwmX3z14vH7PPQ/zMXdMNL+SIIyWtU66yoO00cSD+NVTv24Dci6
t/v0ALL8kfLFfnbEtdGGJ8JIQslWeB8iCk7Yd3YJCE+6D11KgSzxvuI3OIVN8zMGeUiyQf4uTH/j
GP6BnPpotZjZAwnNhNC2/mfcgyLVUakaenYXGCMhYrH7QaoHXW9vwJsnL3g4J8QPNIT+OhItHCW3
OPquZu5nveHyP3yxK//DSkO48jldvEMFg5xmlUdBW7cZ/w+dh4Fr+uSE82hhGQnCB1GbZE0DBe3T
bVjFGXk9VGu8DL1LSs+fgKT2EIOhctLnyS5p0UZc/kHdOznyvwWfqSDdOtY19pfUPjEg2LWDQ1aA
MxE1uNiwxVD4xt6dCPU7Ezf8BkDAsW8mboI6F3wJKcEQTJuKtnZLu5zS4GEgndbXg08MjI9UPJ1D
OzT3szBe9Np/C+v0WqNky6HLAUYS58YtaWtQoVoWghiAvx7HhGOqz9zvc2c8ZJq/byccV9mSXMcl
Z6gmeEFmRbkQMBWhitJ259l3LaD8rDdeMi/eYiLeN+FITLWAoOIVpyl8SgUJCK4MXh7sAWZMygUw
EStHS26GjriBxML0alW4JWfOUUHQg/V/C4UB9YTOpxHF0GefNKzDmxIAE8IgP7xyi2tL0IUOC+/Z
suMXH1oVKLfbmvUa1cO6r/Ifg6nvjWaEmfoKGPxHEoffo0WQO+98DLGLCZ7xNkgc7r/v7dr72WT1
AzbSaeMl9X6Ka5rUjJDQJjvUqD5TszwagPxb3PoG10vwoHu/CsAkhXvDGoA5MFig5VTiKJ2B3rpl
uoqq+qlr6qs+dZ11BhgTunbTrhcv/4YVEfueVPgsU/wWt3d2Rpc5qrnMU9W/7pPs0UQ+sQ3m+Efq
26hFnhyue6a7/RykXGuyE+9QhvZZnaeEdmfprZpMJaLFdY1kq2YLJB1xzb5OqXqGUFZTIabxfxj+
pdYOors4acQRBXSzxQj5Xb0PC5bkZjZE1F0UvkqdWUr1vgPh+vz9atlUm8MejFQ8E2UB8kJqYpUE
d1RK4WnOaQWa7TeloVMPqFD2wDypBJcuWcmQ/iAoLQ350XPsd9tfpNOxHr2Pota3Z4Wba6eAB7Pu
i9LDuRl5p8M47ZZzMQbs0dGRzWNZoMm9GUdrjAXzok0v5f/lOETvXYSYauoXeadScTqxGR4sdlql
8wscm1afEuCr+Yo8z02mga7QZFiaBJWof4t0VpvSvqz3nCfVq73Zh32KGL68Ok8u+bh1S0DM6qun
rptIepDDutcF38NFvCwSDYWUkxOj+y+ZcdZLek9vUHX5u3FEbQm17BcduVpo5UHOWD8+NHZArPfw
eBbnq7hKtWoue4N6hmoxd5/AEs+qdvUjzyraPqpMRtuUO2an+ehhpvpdHp/Xr11CX9pqNo3vIHTY
6yiBlP0xopReLtVCU3h+5ASLT0I+FKnr7Zdo2UVRg7xH5x7oEC3d4JL1UVb/7Yt/+Q1q0pNxoIYZ
m+dXnrdeEuuMoUcpmZMWB6WQH1r8TG5nbabHXDbp1co922t+OWrOIny18n5fg1YT39Kt87Wl21kx
XZ1t6sfv2oCvTq1c9YAI/sr0/JJrHDJKtQNV+nhftGLcndWbYXOXu4u+q3UHbUZXcKAL+Ljnl8rD
Wr1Tfdi/XUaOBQ1sLjcbdXyMBKiiEQZJLncEc3K9A7jOs2tI7YLyBa7ku8Q2w2KiRQ5qD54GRxzm
0lkjqYVfTVnqrMj+t9/rVvkxjO16HZQWQMh/2ZDUr13SG5+hG0PDym2P5z1Jrn21J6nZy7IKrrQ8
Iznm4m1pw4td7OX3nnJQqterh8vRmlx20fOkeh70jzggcToLws9vwcq51176rtydt2rZ0NU3o/Z4
UWirf0/tPBdJdiT3Qn0cd12P1Tf2kp16zlZ6VfWGy/t/3wXV/EVHfn6Pmj9P/va8mv1t2Xm3rZU3
ST1VFYyiHHSOANgH9D4H6JfzWh9dGp3SWmMGDrxJEy0NdvcU85XvoHNU+7SQ+FCX1tfSP4D3p1zp
X5s5w0ACq3qRkZpsHQTBto4kBVFrfCiLUyWNa0ZgEqtRZXp7sDQkCsQjHbQZ65x6oHPeX7VGSxtN
zXvKT1frBLN6ldczGgsNurRjTBUUQgOFHV7/58nSD+udIPE3y3HmkqEI1jM+CfkQJoKrgJoPTZhu
azU5mC1CKAmfsSYRwaqATqCeiHDcoBMg8UxaB3+TJl9m1dQvauZfJtVT/5Mw+pfn1VvVm5LJq5CI
mel07eA33V2+7peXnyc9eaT8svQsr/5lweUHXj7lT8su366enVzyK8IWv6jVOdvfnry8//x1prwY
/fbxiFAJnkqwWqsBhZKC/+ljfvmpl4/pKYGtBEpqouH/Uo+n7Fxwqd/iUtL+FF3rl0noa1JuNAeH
AS6uomKp9gvqi3+i69QyNaueULPdlO0wA2t7XVG9fiPZnVFfUWZRcpyiaEvRnMtILK+x/BhO/pf5
rMAySqGKQahytSi/vHoIzq4WefqEC9juKst4UJ0ZRyn5lcFa5wK3dTpuaiBmc1qD0slYjAaueiGW
3/RqOvd0GuUQ6TPU0TbpS9wv4wwslRtLNXQURE5HtELCrIuAGqtObocp60u6e9S8LrF3ahbH3HtB
72CrUF4K76WmGEnsUca0VCrRhib6kuwibm0w2Ze6vUprwOVAczowNmDR639N/basbXWPu1ABVFM6
75UHXz3Q9G/hjsllqT6hZyZOfbHhc2DcH0Fg7eOGsaTcngllnis1hZbtn1NqWSJQ/9C+RiowpyWp
thA9GXJhHZwAZPwTEqfm3dZ8CasqRE4M9Vx122Bns0IUHu3SfZsl9IC7ayrGclyn6HBqSm3p35ZZ
cvzIvc/nmUp17sCdpyO5oenPj4feD9Zqc6pNfOnI/WLmVzne7sLQq+xJqZFjlkTZZdTkrJw2yuGe
YaIfpZtebUFbG4EwXraoWpiWiP+BBN0Nms4aWOK227uc5RW00JYn5HAkeZmbQSCG0QzEtCnyZ0ca
bvOxr8QJh0kPjvcthFuK9xRQweXhT8uowBy0pDP2sQHFcpaQQPXQl5QBOo9Q+8uyWULQ0W/ABieo
YdNKEvqSfFgEPh2pQTpb0Y1fHWX3VdspUptITQ6cQkIzArLTdezrly2hNsxl68StwU2qN89rtQku
D548OV1mzwdl71bbbM5+qM2iNtCfNpXaPqIyCWah3KU2Sk1+ERphF6gr1qnzJlJHnp+irkHiQUsk
9hqOYSrqszcfsrAE9ZaaUEbl6BxHAoglRqE0E7L6M6STsFWARcWHyH0X+IiaP08GEWJdPeb+Wa1C
Xa7H8/qWU2rWsAErGwkNMHm0JKnpE3bjv6oTpDp2gnkK8ObKA+p8LEmQv1tRP4M5vqzdwp/WlvQX
KSRDrBnmWs+hbce6mR0kevIMxFTPKnRDWE7a1l3qF7UvNXbdXFXy4TKrptQyR5oUBQMItafFcjVo
khn4v9i2/ydsm+lLGcS/x7bd/vhov3XZ32UV5zf9Jatw/mEZtm1zdwn26b/LKiC8u5bnI3cAmnaR
VVhw22ib6SgyXNu3rV9kFfp/JKMwPf6Bv3HafBtWGxqPwNMtJFX2b5y2HHi1PocxlRVKexPNANjN
N+qwDeVg53Jp/f9cps4F58vy5bP+9NEIoyD4c+lr7Y1hFelOvahSQ2n1TkrZxLd4iT3XBZGU+UMo
Afq5ROl7ptg3Pl13CdmPxUvlV+axXAQQVQni9yHyY4E68lm0CCSsn9L6K2GjEPzTmuan/W0AVral
jUnYE8Vvdxj3sq62WCMX56B+Cn1ATDIeoCUnoCcvoCc3oOgIEKCWTza4DBUQMl4gJGcgT8cXjBbH
XAYQBCkMlV6GEtRAok2rBRIfUgSoKzz5bait9DnSSVl48cg2oPuHq0vGHdCfIRmTAARHF/o6IxOh
kOEIhYxJIL1vNZObYOCbKCjKl3wPgnwz2+FxkPXl6r/YO48lt7EuW7/KjZ6jAgc4cIM7IUCTJNOn
UmaCUCpT8B4H7un7A1R/qbr63o7ueU8YoBGVJIFj9l7rW7feGruQrQEMoUsUg76GMvTJgjQEQIZk
FvdT0VlBd3DWIId0jXTo6/LVSKNTZ1vqhknv5yhjKPxj+ZwRTkX5n2gIWneoz3tWZegUcfm/RvxQ
e8c9Z2usRGWOLkMYUROCuWpXWxoUtLG8g0vnYfyc9lTQ82M5v4drZMXgEl4h1xiLhTwLWKuvXlR4
foV+dT+0LyXJFyQa674EBXo7J/pEHyh/aONVOtMfljU4oyVBY0jF82JX1kHK+tg5xeNCdRT6HDjo
NX6jjBoUlRSU4KZhBNRI6ZhI63BJ7TDX+A7TM38MSTPvxzXaA6/HNyTgWRCOxH7k9itUdDJF10AQ
qRMNotaQkJi0kBQJi+bghinFXdjqV4TYdPHkAsm5ZvifGz+DuYoHARCO932wiXQo69hAgkgiZt2H
gdB/VMNQBqn1XXPi7pDrRR0kq4KjzZqrO+RFwDKCJm9GFxHPAL9eVd/XhWcHRINqnNJxQ2FS3oMr
tkkMBstrYlgkMfJGJRR7htGt9pFdvYJZJEMH5PNBDcNIPiUZxIW5R36/l03DNLRYT9Ms0InGFRa0
WIIknLkEppbFJvG0tgNhf1ZVRFwbBc3C1mksG/FdES2YB3LtRLi38vlT40A0zlveFm9xowIUKWCx
pPOU9vmHrq90AQvwNcJ025rRZMnvJUaDnYNufj9sjgrrBsz6Ow6icG/2j5Kij68hyJ5gbD8KfAJG
lH/LKMzrYnqj3PY1npr2RKAefbm+/O7WQO07omM10/zk1jgW1chvpRkN4U79RfPeJlE/r+PrDiyr
x48maaWUt14zTieEIb4bGgP5GVI/liimL32Y/LQz2gNK2y9elB4rWOf7BAuXZhN1Ocb0A8e9VOaL
UdYvbVaGJ9K/kYuyU/l142gQCuXnpJgVimLjIW3txwyRAJrPGFVEBytfIFo528YxDbXkwcmG40jQ
C4pJ/bJAbCRWQ56nimvCSacsaEugcqW6Tc3spS/AgXB1SW05MACYlnjSKjiKiu4cgr5LoxHzm3y2
FoylS98t6ATIn5q7/JIDTQySc4SKkx72yOYtHecr5MIjn+V9iQZ5S0/xDowhp4bRnFQj/aifHpo8
wosSdc7JKWgRONmnWatRWDi1GUBuvI0c9w0w73htMSu4GbntIU2W1HafKkiLhyg38HY0zt5SS7Kz
zHvETO4OEyfi88yd95pFdJ1EL/+Iy6O8DxuLWPeg1huSZYz0q/TAbtUI0SNyW1EZ45PsZ8ungoUK
zAXkT3A4qtqPurBONoLbYzc55d6Q8lsdThRKb0naRLRvBlB666Cewxw6ofUgEbMLrIEJCiHfoOyM
rMgq7sw2eRK28hsgfz4WTCLcF+1NSZdwupr1miE78i3Iow4ID0mC2vUeyjAIBy065xUSsn7FGzoI
tIBq2Hv8WUDkFVIR7HLGEveBic/Nn0kPXy+taVGI8C173mfpu1GAz7DkuV1osgu7pDleaR/NOHxh
QOLRFK2FEtcqrt7rarxnMri2uGR3UCkJKJL5o6cTghlVVy+d8YGMPxODCk5ZtB8xIRm7PhyZKvuf
cziTnZTFL2nf1SfsKUElKNzC5fuJA3YiktoNenQs18SqQQWJfebg+acxpwIaEZzlQG5wZrk/l75A
F08HbWSPfNP1GCkKAiyRo1CEsvh2c+tedzT7Dokpi+oprm5jKd7GyXhq5/mKDkPdxMNcXofwALkc
t6+Rv4pekjyWmcOxL8mvS5P5AW3zp0YvwYWkHtcOji5rAZ44h/T1bFRrazx8jxAMnygXMsynzCJS
pp+oSRYfXlJ2qKA11g6kkrP5vXiwzfelO32ljKbDojK/h03oS8V7R476CT3RgVKaXCtCs0H6JY9z
8eoaEalu1Dbl0viOnkfsaOyfqBucg2siIBqMIQhRhPm95TzxloAWEe3Eo54+JDpCLrTg12xstOug
4otee9hiCZ2hrjBFZGAeeTFC+qaZL9BtEeKhPEFqNtTwFoq12K9zPe0aRTBDUg1YsL0uqIX4aAaP
XD/scaNdfykaK/EJAv7pDcKH+dMce5Z0/gJKd20Qn4aum4MOGeAFG6qvt+jyZDu0rC5aFwcQxr0O
66bboEC3GdgA9V2SiFCbJGtXBvsewTqd0Gx4YB1JyPEUJ4FXwtI11+5Hl4xswqfvCG/oR1adcxjM
8SM6a6JyTl2ZeUG1aF+NNE2OU+eoC2sF8pNzWTPZex4fZo2RnWTl51nzJhCh3yCGO4WanV3ZYlPY
dO/n3hj9hfiLQCF2c2xNBKqgASK95TiTU3XCJnace733O34s/IPoMF1ZB/qcInhbBTt8f6mfus2H
UgwYplnhrEiw6TOWzTsc1/FdY5mcKA2UU0CD6bF3igp5KTxtUVJtsnVOIBiwAMaLD2c2M8yjirHo
pI/JO52oXbMYoPPmYrxxAJHjjkWN4E7hjOUKL6hrRVjmNIPLSDPw1M7WcVyYWevI2adpRkOe/9eD
2c/WluBRsmQNpERlHuBRoWs06Y9aZ9Ygl+L+0NoCkn8aP5XUUq4WQkY6uSwYpK1uOQdYg+Q3DQzh
fYP5cVeXw7vTZe9Lqr+Rd/AcxhiLazmtIH31rYkXdz8r1zq3KV3kmfl9b1nzJ0zh6ckuC3JYQ/PF
W4ixrfDy+3hBrHB4lxA5tB6hB4N6h5KNm3aOEc0QSmsn1aU01Q+jjyAxkxtRQKxfgQQvReHWj+Rc
JaF14zaoi8guABrrubdNlVRBKpjIl6geAtPFgbKYkbp2znSwU70BGuigfmwS7ZLPIPyRCd9bpT4e
LYdkx3mMCXclwRJOnDa8kFB0X7XtHSxTnD6mrE56LiEuMK/pIdluaGwZEPvkLq3whS7g4XHkEJFo
awVFgFpw8VaNwvjJysa0iatNwZowKCf1VU+jgfiC5kP3subSrfzK7UgZ471p6eLG0EiPqxyC7CaH
TJNxFW5E1fhZmwv0q9l8lSAr7mKHC9tK+tOczggbmTbBlublMdUHDXxgejcVmUmcy7psdzxtx86x
PhkVbH0tCm9Jq5yCdKitA+kSu1TO4YmJ4tqiG7nkRAucunB5nNMhPE1Z6OxG3TlPTm/uMhJMzv3g
POVDTZZoApM3TBv9tXDNhxSv8yQIQc2oAeGGdPazwMw36+ZF1VN624TubcFAokR17apFf0DI7pti
jq8Enn2FFkzYnAzDUzZVL023uJeibp4trybZtXRORvHU6e7ysFDj3DdL0RwwgyGd9sARJ4Ztw3EI
HfoJC0GRtvasFyOMK3YWh3JIVo2/+Nwb+4GV264divEO3VlFItk1CvHsLy6L0y3Lsfgr0HEZiXr8
x2Nulv9IEPbtQ90ZzrU7MC1CqMQH8DvcUUd5jpl5PK2W/vOW8Ej6dgYK+K/7CGOp6hjr/sGgVDsU
M423Mvr5K9FwWctz201VRPOqsTIuUWN+T3pT+XYpkWFoDfE3nlesh2sJ8Nf9vvkeASf+ReYTmUbZ
Va5AOUzOQbsWusC0/XmToGbVBkzLSk7xcGEgt04WXSJnKsDWbhSpYqtFb4eEBbh7JbrPWwt169f+
vhlXBNF2d9ZwPkv0O6ojI0lFZeRvAKrtPbYbnYGdDYhz/P3Qr/+gbVBgDjEm2LVXuL1buNXLt8Pf
D3oygTlAJNLW/tp6ZKy1AKZth60XLTeRuP6N0PY3ucLWA21W28WM7WKTBLDxwL3Wd5ONzEM7ZGsU
pKdCZGGxtrBFBennb6GQpDqy39hSIaHK4INY+UzxiondbrS1Ym9fM3AOBhGXrBipwh5IKOFXWn+q
7WgqzEXsEw20LkDbLdTTXB0m29GvPrCcnC+KEXy/5Xnaa5G8qrFPnWYXrNuaRMq8ACJyrR5mW29l
u2+sFXfWJ1jYNdOf1pp9v9bstyPZZupkOSCp16J9t95sR3nby31vTF+H9aWhHvR9Ef9Kv9xOvmQt
FSf0FzhBcWT6AlgjYAQ+csRaR+y3D86PtJ6INWrZtYqcrJ+4X0815VlTfRqLnG60oAKbrZXs9Wbr
NxKL3pzHLoTTQ6DorxbkgrSRgAH2wOUnUDBUzfHj12d37YuI9Wi7W8q63U+merewEh4woTz+J7LV
L5TVVvKNAZln3gofX3s13tZY/q1w2B7c7i5aSCBNW3pwhQq24Zs2Q1/UlU1ceNhOHI0tAwnOBVwX
+t+7dv0E2wfaPsv0pKqVgkzuPAz+LZTIWEunDBP1GcEQMQHKPm8BtY7mdGdo4XkLuyJlKDGeLDmi
WFVrmFdakTa0BXllXCgBdAdcL2urd7vhmv7zaEbNCWfyr/vb0/r2IAbiEbUQe+S//p2NJhWozHq/
V0bRfvnHuy2dWdx0+sdUr2k4jVybM9uhRPbBKK5Ym6wPpgMZKUWbMM7/fuUAXBXUMjfb0fbCYWIe
pnpDhX/N7DJSta8tkrS2e2RM/Bne5Zntl0b1DtnavKolpFrs9QjVBiQOK6i1MgnSChO1yXL2V9zX
Fvz1j7u2KI+ezagCJZha/e+3N81OCwCJArZcv9vta/2dm7Y9Nq5PbEf/r5cAabJOw+ol2hpUlJk4
DSuEpHstaunZUfBkmy2L+ypm8JzAkFA/i4BZbq0PZwMb/uqCzMZt4qQ2YveHasa7726Ew01LtYG8
f2GdKeM2wdKsrPDqUdt+za3r8bfDjenttuykk3g40vah0fIrIAoPhTxlqHO3doJpD+6+1nTSPEkd
+v3nb3eTLfpofWK7G9cNfAUFD+v/63gLR/L8XKURhfQfWm4l4+c0GKt0SbTYusjk3l6x3VhdO+2I
Birxp87s8NBfbQ0RLqB4FUQywEwaAnhq2r2P+pCwrTXuN12PtrtT1LIDLdaUsH61AIjhZsNNbzfk
k9mMTRIG9Si0OyPe/fMkXM/JLX9uOyct6m8HMcqHv53f22GfUArNSLTxt7u1GWfHXIjL3163ndl6
L+6EpZmHv53822t+/x+NgBlXFjXYgjX3jmQKrqdyWpPPsAP9+gO3f9LZa1YFGp0aT/S4BOlGhNvS
DLcMw3idB/9xd3sCLrvj/29H5r/VkTHFGjzzX3Vkxv9z/mi7j/nf/gzYWdNpjF//7M+ejGP+gSeV
FbQEL2SRQ279ZXV1rD+Qh0vpGtKg188T/zK6CuJyhOO4huUZjmOubROskn38f//NdP/weDdd5xld
Cl3Y/8MOzdqB+VuSjvRWI63lCs9FtCbhO/xHoyu+EmIYlNWeugm6Ujxrt5T08LV7U+ynLcF0XYRm
vmxNuPYF4trWDpGTFcW5K3qcYGHzEnn9k4oaPUj7NLuWHXykZER9y76eApTbkcSNpezQYTbducr+
hg8sRMGj37XVZB3A2pnn0LJvhN5lN41n10fzC0qD9uIB2dhVLDO5oRAm+qE4sLIoAtOY052XmPNz
g0Q0fWvdKn3spJHtZQfHn6jKa9VmrwAeISBoHvj/bgiDrvNqgiw0OiSjJo8qrx/csu/vqIa/uPVy
y6jbIWKOuhvKiSyb9VfPMrAiZV7ix9P8M8EAP1CnbpjsjHpi7arJcy87rFYq7I7RVNwPiRe+qFL+
0Mb0W4Oq+4gBcXho0HrTB6pu+nxwQVntFuaSs5OVOCKMJPVvW1gDlWGmt2mrJUGng3dx2QCxmaqK
w1xFGtCe8iVdhHNoZEaAhNkCOGvQW0ZpcWyj8dOsWtS645HyVHk0Rt4Zo+u4o8hSgt3HP1aBvKKE
+CWqWb50rffS2oZBs+GFWHCKEyM4l5j1VtOg6o8TttItDDjp+A2sQ7+uln7PXu/FEk5HGRtbWKks
mjwoy7RW7/cx2/aBZd6+5EsM2kESHxOVAxRE4xt0xHSnQ8dQc3rqR5JwVdOnu67vlQ+Cz8dtCG5m
Kg5OzZsTeHrJ192ep8qjaaLU7qunCuLIjo0zcWPt0EOqIJS40GeKc/yL0XY0SA7wUtyUQDmPdAe8
u2AzeqsjL2U+6QZfR+uxvSaOjhKWJNiofQWyzY8S38wImYOtVjN58rSo5ZU4TgpSUILYiJi7ZXba
Z3JQd2MS3orFsa9u1mOIFtUBE98YzBYCalPAHs8yqCQZpUuqw8d54Osdik+GMz15bWtDe0Oql2TE
lmK5YePQ75eRS6PmpGMlfWW/kuxN9rZLQx6SRbbu8mpMnGqtzI+cwxPhiUboh+B7FvfcA5XcR0tz
YyJySSfPJaOoWA7UDueSlaJ0QDIZFLUCR7W+PZra/ZxkX8rlvpKuc6HEAWKiz6mbLhO9ArbvE4ba
zGOT1aAh3sfD+GbbX+pUDM9K+4yYg5XmIJezVBo/KmiLtE3d69TzJWVL/EV1qXY2x2WhQhPZhGhU
6b4wKpb2RvXaONmB0j47qGQsTxOAO+LcSzKTRfvMHNhf3VDHxofrTYRpC3GNXPpWDEe76B+rVhnH
EErrbpJwKJ2iX26R5bpkQ+tB22o15VVi2s3JF0mWHauwMo9eYyNe5eShBTVAjNMMsZzaor6ua/h4
iF0/xyLszyxT97RmgrryTtQYA9s1voneemxpde4TzLfzuERX/hTHjx6orCicu2X37CJpdeaWWo0z
5PtQkQ7i8pMGeqc+7CqkAePqnCwWL6OgaB0yzfaOoVOj3h9f8iinxDrhlwrzuPM9KBrd1Jm7Sgzl
kY3CIwUdPMEljaChyN8SUHx+MafvVZSlMBeblwwSJ3neOclXK9gpbaFe8StghqO3gKZr0ui7QBgT
6iR/Rm6VHMKR39n1ltM8ifPi0C622FtcSfMx/dqJMZY5wzNpO+T5AgymXCpN1J3uq2aPnKKkFD9m
5X4ctY9Mzz7RlXMDoQ03ZjGwVus6HUHwMWqqD5f0tTok0dTQtb0bJ2/aRPYhGSZ4RGrjxu4AYBtV
9tZ2Gn2uiL5SYgYU7wdOaMKbrJoLqDWy+6oH3UlOJdfpVOBlUy4Bk9MFx26xt9cXYawt+IZW9Tfd
AbfJvWNmCaKKVjYXsNd9SiV6V34zTKPzo1hRJIPIucuj4sWFLXQYTQBrJqdCWe21G9wJPWOcdLFM
Neo2E96dW5DjMo5hGsiqDg+qdBIUeOTQ51UHAjCJPlKNnqdaB9XkPYqH26gmngv53hBQjt53LhWu
UivmYLQp33aTPPYDntYsUgxbeKb8soruMt2kuQAZkZwH92fiaDAgK2M4LqX9tat1UJsgGkFLUdKd
zFCnZdYcTVkgVStw+kG2EtcwoduuzCE/FEbfPBhzQkI9LdOorR8zR5IWMWjJtcyhAXYFEGSDjCWP
cJ9J6cPNyJNr+OS5IAbsse1q2mnMKlql4RCOtPBx6Oc7z0ybi+Uk5CEk7jtL8XOkGdQG+3iiAWH8
XIzUuuJSohFv5CmJk01323Rle14yhqaey7M0ZMkJl5j7xlWXrpq+6isyIVtgM1ACK+JehxHInnEo
McSv85Zywbuk3Z1EUkwXiNfNDWOdc9a0mOu+su9iG0MMRl0d79obs/0ajcbLpmJ4ntrvg95C3cgw
97gDjKBFx1yq2kn4TpU8eUufnSN1S7hde2RpxgdO4k9dg7WooOvJZlQb/e1iXPDeDTVs03YM9xPU
WQLson2dyeUkh4lS6oTaahJfYSx6aPO8O1I6Z1ysr0angS7wdNraWJ1XrjRbPp3aEfSIJZnuFJUi
utrhD4ySOjBFF+bg6BKCOnbFTsAq9vg+d4WT6idzSJ56De+VqZ6dyTlKOzewpiU9Sb3W98Vw8XML
HDH9qtiAlIWPFBmEK0u4QdmABxlpdtBANMN1IX4yMUsh5rtUzRr1fXVXpAImEuklSd/TFy7ar6bZ
c2Iw2mZhfe1ENh+k20KamMUbZLjPFbX3K0DsbSrD29CfDejLWs0CyaL7GkzM5g5myMDRjWNp2uFZ
xAQIjj1xwTOpoS62yCT92iU65cx0EgdkLi+e7O4A4sWHkWKNj6178rNVx7DGBJEYLz/X2pAio6ss
qi6WRdbZfbv07W0lLOp0BimDsd8xyLE2gRPIwADeyVAEtt4II7BlqwXxrK8NnsRPbTS9NdrRK51T
flA1TsTMNeYK5x1vmBTbHaC16r7tjBCAxuw9zW7/A3/ds12Hw4Ow0kOL0fupKJ+rfqZibiTdJRPJ
eBkpcHnKulbMzQVz41O5mCCbMmzPrZ6bR7DlAMk8dqpO8lDLRlEaWhhRQYfLtg4MOxxfWtf0qBCa
72lYLs9ZdZ2nTn9WE9vdaHjZbpCNfJqpnNyNTje8SLQZ0MCi4RTiJt7DzMEds4T6kfRKLKigii2b
d+plXT5qGhN9JVHR2JZgDEz4IpoStiGRlwR+6EzaVvjClFjdUWHXD9GAACS2JudFjww4rxIBvZvC
K8Uu4NyYoWHREV2+2pPl7UU5a/sOr9nTmtjhFYX1oluz9RJm2UEvRUfkyPqQRx5lOerkz860qeJe
vmQRF0cHNOVUxaVOLwqtMDXimeqmMg4q7qdP+KWyg8gBsFqgplmHEwg4Y2iJR35co9f4FD+62rMC
YzLK21InezKq7eTOK4xzSyLm4Cy4hs/JAvXCnrLEH3UoWRGU1qFZwdcEa1WYkPjddtfGjd0nIaAI
Snv4lOe5A1GlBbRTC8LW5ePsZPeOwnuvLRpyKxh/JTj+U0d33V/G/gXeEeDqrnu1p8QBVHtjl4B8
RwVaYlFgGcMyec2juT1JA8sZbez4xBSXHEagxfRdxedRb3cyBtGQG+wAQlV9sTPA25rJVBIPxqk3
ju1CSSmiapIqLO/epcQdMzFr3Qiv/DTuNCTY9mprjE+Wso+FzTckWC6cypZoYjYcjyVI2EJg/m28
QQ8Ukx1tUtoq7oCzXDmHOMFCmMppTf5wXooJH/GYIGJY+gofThEdqEzO58YQb8hK4bLJXuwKsyOF
xpYXxXXT0/mGirbUB3h4EnZ0Q0ufcMz0S6JSFogVXBQG1gZMik48JkWVeVJ9gE4EV9c0vKffOnsp
HlmLOGDKqSll7dUyX2zLAx3pAGDr1xXKoNXX1nBeysJr7puFGnFsvbE47/dyQdVlT+qceeNbl9Xm
I8PNpW3ww2fGaK64yBKiR9Re2U1NqGFY9xjmadDI8Czo83lO9rOI6flMNpeA3WTPegrqyZopya3U
Xc9ic2y6H5bNtaGzmyy6iT5qU4MxcQ9aMT7iFiM/zODSRcaWxCZ5Nl8iC+ULCclHrDlV0HftjYhm
XPes4gKrTJ+tWHxxa36RAsP+fkAhYLqR3IVDBAIcRms45M9kKF+1Nvzm2jSWk6l7HjB1BBTN3iPm
XeSIrt8XJXxZx/jiNmxQs9qO9lh34BTFcQbh1Pk21wO72MlQa3rJsrdk9GBD5AfIU4z4wTPMwja7
CD139St2qJpPF6EMoD57TRbYKqPm3HTuIY8iE7gDcscJHzhCadayUfKzjmBcd8tAOPbGo4FKHr87
zmgd+xwsO1ag6ZTacjg5/MWBsJm6wyxGZNOX+s6foCAi02R7WznOfoTu7NNr+ZRFruMPWXszLVjR
E6zQlxZYjKfomxtMEi/Is48hlO4AqJc4hYB+x9qrL1BfrrYge3es5FfXMKFIxMadrBAMZFV0D6db
u+m6/jbUFYoEe3YCuUodes8p7sfFvm8Qa3KiVN9ZHvzIHJJN4TnFHlXdCRawAwpad7qXaEW3soQD
BSLRXeaZ6mEqQmxepPZqlRYNWS4uWIkMFzimmfGLgmmutVm1NGKfZoJBsssNUgMI0C3B8h1FBt3e
FrSbU6d3bhfDuO0IDrpa7ZvtqP4iY3VrNi7ycMWywbDju9IgV5bVYXPjJYwPqlncGzXSwKW0hCYn
ZEntNhqNMVZ5WX9ra80tJHkoohEg2iQWt6HmwKkX9o0SRGGVAtUXogWuUeV9Qt1LzdnSPsq0flu0
iZDVmPPE4IoN4oFV2AiIwlcpYvfC01+s5geJwykYbVWeiqYJ7MWi/Vnzx+FWOVadjbBA0ahkIyMX
OMHRon81SkEEOMnjO2s0jUMWM5VHilWjDKV5KSUZCYYSPnjOr3grUa5WANer6mBHgeE+zaqzT1KH
7Ji3rtrVSGtjHXgVkkKiDpYOV69knb1EdLyGfd0QUDB3lzxjKGcVJnSYeFEMETtAHYZMRLLByzvv
uIBcYJ0CrKDqxG3W5OLxbo1xYOP6ysz1c0DoBXDWe2xM6swplW0K05CUI0WJaqROBcfk1FUEoPUj
aSWaLp+LNoRmJlmSL3osfGP6nMe6juJ0OgpBBa3tSxYMy4c0So0rMflG7/xSaqV3ZDnyHWtH54OG
qYPHtAq/WUOG/AOgDhGrbCYsqGGIZeSPgX24SlW7N+2aHN34TcLL2hnupAXgZzvfraZ8b3bJYcFS
ugat7ukjQwhQ93QBn+Fo4xWawDBsegnZ9ftCWA8E4nG1Z+RrxE36StQ7Xy9LA3CtWXi2siLbVc63
xdHbr9l9KdEqhlUbB7m9imk1sAuUpbroG0KJiDQB7pRaFQg8pnuPtFyHQIVgwJq1DOxebcNmc4BL
A+YJspiUcta+nb19OVkSUi2fQCwsmkxyMcZJ0/ZRnr4taH5X5UW0ppddSiJg/YI+7Vpfo4xWhy+z
he5lTorP2y4ubZQbgE0NmcxwFaOhtPA0Sr7nbSvhdiHvyooxbj4BkILDVzkegNPpHC+PWNmQaVZK
g0wP7R4ZaNHRA41S1ISsJtrjCpyv13U/EXecRU14YXtmwYXm8kWADfukI7aVyPKCUk3hlDWYMpDi
YDVGhLOj2NmFPSB3k2+pNrC9H/WzjNkjl0YFh7O4cfJnTVhfEMNgtnLYEpdNTi3MCKK1VDkPwH0m
ukynpbCfvT6jwzWunOG8EadINi8Ey0UXlRYPITw+UNWoAKpulQfX4X3Oxul2qObyCLXzx5irGEhc
/izVnF8QVz3CVbmqITbQgUSQE9h476mSgBCbKLp4WTw/Id/8rBDnUiOf7/KuvnRIMS+VjaB9rjDw
KqEAhYKUiQtBcko9PSeog0bOkS6luxrN6KldYV3+t4Px3+lgmCYUzf+qg/EC5uej6z4+/t7A+PNf
/dnAcMUftuU4AC3/E6vT0/GbWHAyjT89JeKvFoZp/2G7Qrdd+atNYYHx/FcLQ/7huabteY5HAqDp
ufJ/0sIwdOMfJhP6J55nC0/qwrR1j0bGf2xhUI0ztXi0yptYOCsl418u0VGyn+31V7UKGCrToPW2
6O7oE90N32B9cHtmu6FewwS2+Ra3+9OaNfv76e2J7TGSpenkKpAGDnZma81w3HqZv/q62/1fh64J
eByF3rG0Q2JlaGNsPpPNwvbbq/LLYqoUXB6tMe83D5zY3HHb4RhW3koQQPe92Rhp36L3FSbZl5Wl
tdj1E3Wmn3HTSDtiPonogbjZKwh/2hIFSdUWCPZ+uQDxp0BCJ5QcS+jJSzgCEmLWRedYXpIFGRZ2
kxmtdYPWy1tn4Og77BIo/lP9qRUUGPrM+aHdm1L/WswsOWYjPVtASQ5URMITvPuaAVd2B2hR9z0o
A+wda5zRWPmQ29QaChIkiv21ikw/HhBYKnItdSNKThbJfkk0JZe+dw4e26UAQeuXujUvM7gkKhDo
X0lfuHWiPLlopnqkzHBMoHv68ojYbDkYxIBR1z0UVg1RZYITPdYHA3G8bucv3dgjeGILliQUTwpa
rdAji8e5SzK/c9gUsGqzDq5HYokYDinCdX8RLqVycCYM4nsrTM1g1r3rvC51ROFqJ50pZp90QEgr
dC6HsQU9Qyrsvu+PaaUvn7T4aezTr8C2saQwOMqcFXSoiwDRsThgKBoDuoV+Gi8NgQS0g+g7s9i2
ngtHyJOewK9yk/ssVPJANQVmPUSSXOQdSx10vYBXb2VXTycpxU8NBhXkKMM7N7SzTHj4jySgW+AI
9nOu9RDwEdED3jkARCU3YDZkADSKSra2PDke0Lu4IwRjJs0oyb1L1OMUnNoEXro5fTWSmi1ERSjB
JNwmKEnSGNd3sedbImLh1DX9CVwjQ727fEtCIzkIREjbhbI8d3lVBLMxPehlzSaIxPMgTth9yVj+
iPo1foNgjyCnSumHaX1TJiVb/6I9dgrxfG/YZyGzI2xXZlp9fEIPMrGEBj09Ni5g5wjec0ebPe69
AKRLdooGUmZ7uz3rQ3Kw2vFmsUe/hoJ3TTS3CMJHzwD0AhyydAcW+631bCTDW660lDz36rHv9ZJF
BbUsZXD9CLAbrTHfxOYSiAwjVVg3vknikO8k3VPZjiqYp8Svpoz6IVkVqdZxIfan0i6xDigWVBMk
oKxuxEWLspeW5heyLnGh8NdI+Z6Q3eoX2WomqPSr6PH5dJIEtikh+tQ1qzfODpbFakz2OtE91BFh
j5cNPU8wmYY5ozKdnCBJ2i8DApLL2h9a/dCiAOaVlZLUD2iH/Qoo75XYVRWCaQsXG6VYFrlutu+0
6Jgs3ilnwQVevj3aeg4yNa9pt8y7ep6/dKxe2YqZqIjXP6wpYSYqk7D2JaY9WsiXQtjfMpijB3GA
1R6MTQECEURVKdjNeSFdTvMw3pqm86Espz/ZLlqGug3LQBoS50DWfc45zU6OOVCjHxdGqFWpWOoX
gG4sguCC1t6tkDo/D8jXAXws226Uq1V9jD3E6ZoxgSVsIc46o3hv5psIzRIFdvhLtYk7pIwhd3Jp
xOgvm7i8t9f/pGqK4zKM2jGmThCE+q2OKt3HimQ9KF2+5xZjKtURlUwP05D0d3MuZ39oW4Qp3nM4
edFr51ghX1AynRZR3rScY7qa7cOSU9GKDdA+cxIhPYTWBjFhZ7E3CMZB/2GgcNkVekTKp482KvIp
RAVhy3KxyFdZ/9MchdrRiP+dvfNqjhxJr/ZfUeha2IA3ik+6KG/ommSzu3mDaIuE9/bXf09mzUxx
uKPd1b0iGAgAhTIsA2S+7znP4cw56C4cQS/edNk2aiu+jbJ+UNMOCWz3haI3v4OYSRMIg2zN/IJB
H+p5nynHWiu8aOcVzIKWsT66SIfWTFBiWLpjeBY0I4vRY3qFZwT31k974vQyuHN2oDKLRvxIPyN9
lcTgCghw4Tf5Z8f+peU1EVMa6M8ui49hCRyyrH7R6zFPaTiQcU+fKaL2OuVhQh5K0+yLdACJCP3w
wZETWLwRbaqFx8XgvNn/qOpoOYSL9RLM3oD5ytCgZo4F4SCByfjeG3Ymp6nKNhh+z0cPfxcIxkYL
6RQbRktqYFrwFdbGYzF3UKCMfLhZGPxXqOpTCxA9tqLcNV+HoX61GliR5JCRlNJb6D+ZU9IbLr5N
wfiVSn2Vx/m616b7fKj6jaUHJ7z07dkKcJTQqpqLNDt6ZvilKfXxSPYLVxlhHMNc7B3HtNd2V3j0
EZfsoGVzuG8yQciYTSQlXakHrdJ8cHmUb3Qz3OZe2R7F7KIH7dBCTmdaYRP9C3QUjUg+zFMCWPWl
yYdopzEGIcgNWxVdqv2EqRFlRE2/3qFFKQMJSpx/iwUNGefHqsRiU+dcixZzDPdY/MgWKzhpjOkv
JxqKbT6ScTi3s4fyuTeP7SfAAYdgmG+rnpKQP897d8k+gRh21hWeuowaL+OZ4lcRADIOyGXYFoJm
dMFFJWrn+zldEA203S51k/lm0EJoznW9pnltP0bwwxJY2+dULGfO03exW0V0IusX+u4u4Dz3Tktg
QGbTXmv1+zhhjtIRWrq1EDfQtWpRHNjuo6Y5h8CRhdnSBGlQTSdgzIR+5ufEIEyncJ745XwmLoMK
ZFVN+yYVp4DxzGWRMpBIqc9vPfOxcpjf2WlNmBATKntwiGAUaAISuITAw8pjTpnwBIRdP1nCfM25
pG9037+daPdtnZST+pJmH0QFH47MhVd03DnNH5LuCT3YE7lCP6mwa5iKsrI9FAUow/kLWo9ki8lu
o/nCyUAc5uYWkONXfA79qZc6tCHV6Ld0ef6op7it5jaBcOBGx7hyQMdCx/HKehcGP0IMGlvHwJQT
B4QqT6PvrxhPHEZN+8Y5v90FWn0fdYOzi2pO/ShRmDaPgYTq2FyzAuaDTY1HF5k/X9N53ZMPtE+c
9kMR4z7NZQD7qlFkKV2ev5OxrFZKZmxCdduhSH5UyuMRXTJT1IFebxhTIRothtap9egmTrTRJNRE
yVx1EUbHguds9UI/5QAoKPjwy9u7zngfU+H0rMw4KN8iJaBnC8HvmvP/7RjE08mz6HpObXKKXIHZ
YBL3k1WOp9k24XzPXU1uNFyjEhy80g2jbq+RQviPRdstRyt+msVL1CDjpYpXrtXLcWnp8j0RRy/I
411GbPjKqKeNmML0lDTmukD5cirIUlznko+Q4wrbaV31jDWX/5ZmsbvrJ2RQQeoAtDBHzntEZo2w
a6irCxzVebo1EtxRjoaVIXfFscZOXXs10SS1QecoDJxVR4Nho4PZJAunr7gwoPZTsuw8fCVO82Oy
MFhu7ZzcqPpFt2gqAYg+jEJ/sUy3xa5GyBGa8bHNcGvPRLbQ0e0OiQGjcujErmvcz37U6qcWIBep
6LYksIICLXXdxTGdv+YxzJAlKy5GAY9xVJfzlYqK13p4yhP/5xhzvhB6eVckhrYvTYIKa+vjRE03
rdPnuNbM9VBZw6kn92dlJe7XIEbyvjikmSCRRbk0E8cuvcA2SHKq2dnLEvS09ICHYrT+zDhQ7AIz
uSFTMwaype8ywIpDGmJ4JbU7Sgm80sWvbsrORl9ap0p/rijSHqPOmk+2nETYeMOEC+ow86sGpyL9
dh7GW+Pag6FXPJOYQHlOZwymVwhwiyn9oNWObFIMW8TfNY5ZtOgh9R7yeYdqXRXtfMyDx0b63pX5
fYy+Zx6Q5SVc8p1ZFy+WBRqA2owR7EUaHWKpPdUi0VA9dVoEJTgPRgGgPqu+MKIICALgZOPZKOPp
JNeVTntDpkNFE35CTrY719oI8njOcVw/DaPIsPl6w1mD0TGjrDjOPWXkTDu1cfeV0cNLhkWJn1V7
doKJ+nZi73KKw6OYTyahGOhzqnrTCwycUFb2IPInek891m+PfniVZ+ZJQ/t59MpPMYFr24xz+eVH
bZN3YNYmSZsT2qNEmgOUI8C1y3Q/gT1chVFp7Lzh1cPJS08wt9a5Tq5a1Gc3GaGl+8TFWQz4i6os
WZBUoRLckh1vUYjGZRXMsX/AW7HJ+zzeM7O6jcMxPs3EMWb9esTFufas6LlEG7Trkk6c0dC7R2Qr
DPkS/QQLPt8FwnuJPAvKqbdwwpPqVqc+079MTtTViizmufsKshAqsmMUkh1RtsEL6jTGC1InrCwJ
swT6ceJJt4H7xYvNV0EUxXqYq5vENM6uZfVb8v3OWeQwEHJoulVLs0mWBWeazpDaA9C1qsabOs2G
o7Bf8yKAnFbmSJ78XzkMh5NakJbMCCx0rA9jvvAdlXNXOyp/W2RV/zIAStuNmvPbrtrVqdGKodqq
Reh6qE8ynGe6bqpB+nYBJMWFtD0pM4mV9sZWw63jWAsN1TgmR1GjCaQvVCmVAQlrfn/KFoE5N3XL
w0hJArRZtxNY/NaZVoNj+BRzMjqFCyDruM6dyxoi5nWU1pytuQ4VqxQB9pYkphiSeF8yJsFgI12z
h7bG+jE2TCvt+gFcr9jTJ/cOS+1uvDoIToO87bpQ+7IEgjlM/GobyEPqMoe9mtAKN1wabXOZnqz4
g2nnBCTA3v5uU1xZK1dgUhLFuCrd4K7WIsQqrs6VOfDCTVdj6y4aDA924/tbOy0/jwZyfBz2KALg
GqL60n9W6I6sL1VPrSBPfUH0RSP4Mvv+B6Zi9YkSFCYRuQjlVdIQjHaTultOagF7YjkUvUk12aXx
hJAUT1244GVjoS2U9jUX4wOXtetuGoWVw29ozh39pMsF7d3norODberjdp5j+2vYphF6NnM8Lx5f
qgQ72nbhO3qI8vK4LOlIjXogdbmnv7CtpkyF1e2CYjhGmrYOzWDHOUDn6gJG3BK5/aAWuaZ/0/vy
yem8lkaV8bEOLKQEboheDbZDmsTnsqHbMphdtUfFcJoYlO7bJNt7Wr3cCr55a9sARWqlho3PkEJ0
lryksxV9mYpHYEZF3wE0QZ+0EUgIv9pDT2Jy5rTncAk/iKLxnqqKoQFkZJKQ+akXofMQ0nM65iL7
0TXaPgwGGlNVPyGVX8i7mzCwuCmw5o5RxHMvLOREESEjNhODiTDec2O+Ljp85TTovxQtJJCSvyqx
PrVVYq5s1IDon3B7pjqIiSJK12PSkmzh69PRsZ2fXZ89Cz0PaHfr844sxb0YmZ6FopweF0x0S1F8
DfPcIEm3PFEU+DSbufXYZDSOnKSwN2ZkCrC+UE68aLqr4vqHHhC9hV6AqniH/pXCznAey+DodKZ3
O+hdCYNznuACjIRgVd9ImbbO1f2U5fYjMxD0QmU+yib5xhacEct5qY4JedObqDJIPoj6YRtFjCdm
tzB3zUjEBLPbTVMXNXQpQn1H8Cw3kZ08OuNXHO3pq4nTv9M7d5tMdMGhuPifSO0L7rgqRvSLHONZ
OITRdYF5BAjCxFkUWN9xy9J3CZy9N7fBjShTWG9AYNdNbiEazr39IKZTVSGcG6p03nvWr0YUC6lo
yUhrygKzbfnaNmvD53KZGcXqDDASoAPIu9oZgoY7bIQ/fsuAhuGRxfhX+vb66vjqYV0hhORierUf
okCV/p52F1q08sLAGOGDcvpPwTSc/IZGUaklz2oXY6H5BBQi6KlrsZjnfjglo1WvyJpFtSA9asqV
plxsGu3wALBh6gcgV2dCRUvMq+vM0EuUDNFHPMjaqRmC8SDZslco72w2D8zqx8suUxVdK9P92E11
tFPurKtFy3frHe3/bB3LK04tHtq4nMmVxL1lcaU/tcrYVQjGCrkOuts1W7Ct79yN5gSYO+Trq+tI
FHvS/vIVhpj5pAY9Ycs/rdYIlc12aWG8qJlOybTGy4WxnyYD/SxfFNcwfhioVQhxy4/54AbEuFfB
2YwQU5cDBcOAskpI3sfGnovkUEV8eMOUuYxyg/7Av0dRpN/zg0GgGQrOH9rDZKTIRsPO2CzUC1b2
5P4cEIyCz/TPPrpqyn8LqugRYVX5KKIEW+M4nHh0mp5h+uwuwJMWj+pxbOaI80IDxXtZ3yc1zzXU
Nnb52qGHG4U4bF2amBKpwLe12pB4zymSjFZBgnS8bUBt3PvdthqLYV/ifIY/Ua59iuyUj8ZNUMlT
TfTQW95DMtjptk8jHNumefQS7zGNkl8UtdI9n3dKTHwlCArJlpjWUzV8TBMU8nYdbWef5iVtDTD5
fASrRpvR+86FUskBVk8+ZrH1s58LWEdxinwtEl+Zx9/3EeKagJQDdPIY5AOc3hQXOT2C7CUgZe1B
/l/xKaWGRdymTtwiMfJbywkx+/fTeAoMk3O5PxcbmvyMiBYialHtBgA98PJbzsoeSUm0dXfTL943
kAbHDp1uXs9QCfitNsHyyRm9U4Ln3pzSe4x31OhcAxtcK2qiFSCF5LxDcGJAIrvcu5fnsGU597OR
7r1+eZoMkJcMXpNtElO9bpEoZ7VV3ZhpTmlTS4x77Peb3NT4gvrxjUxScA2bU7lrjmAoGGkhEb91
qZVmWvJz0qnpjkF9M9EPIDc5J8cpcLBhhzBUEAEuBGwarXaeLRBWdac9Ueh/2tZAQrTK+Dy0lH3l
MLYYv+rMrmnz6u1jvsSfI0ZFj23Fv93WCIbsLqfgzHAwzqInJgKJddtBQKAqLp7apdLWdsgVD9cb
4on82TWjW48x8dB24naSH3Q92/WNl5D/ToaB7Zrfvdpfdl73UgSkkWdA4Wn9vDh2i2O1t+09uvjb
0aMUErhhysCvuqsj5Jn9CMHCSQzitkIkMMIwYaobwLi4mhVaGpL8tPOb6VNPIMFRM+ZnHy6N4c6w
J2Q+djk0N/XgYF/ux0NqTR3FfKOiGyrWQkvCA4iWR9OkIRAPQYjFcdwuhnvrUopDY03bJK+aU96S
bULS5Yc0RMCqgeo1G+yQdE30kMSZ2bXxemg1hYDRAXmTwhkwkJpEtHrAIwSkRv3Ugu6HBV4Jb3sF
7abMGBh/iQQ5xlF4REmIZN3HZM/wAIXeSAELxY0v9W08942RA00y2nHrYRdZMZCuebN0Tirhydea
V6exf03fC8hziK2LW23WnZs8Ep+K5DszVUHxjlz2DvXdQkqs7ppM2aqHOUYnuQRUrWxtN+UtFHwU
K5q3PNWO7jNfsjZ2ZBfnPn7FH8UvbXTD9eJ+ToxxpDxgwV8mPC9JI6K+M/dUpURMVASJDSMlAbrm
BZcuy9iElFkaxFtOjpHB/FwmybBJUuuj3ZnfYquotvWIp1IsAK1ySuVGj1g3NsSZCPFy10kdV0o1
kXCzZ8AedUNWDpSlVdXbzygImkPoDXjK0+fU7gmoTcj3cAcGP3ng70SCIMeMi68RFFxwCi4VqWZB
UxgTdFw/ehRGyLXHDWONO7fIID9ywQKcuo6rw1KUgwwvegTP0j0B5f5UzsGXIq0mqm4iQFRFxrJw
7wip/xUlGDvnMUISXxVygkb+rlFwNRKMoJII22vr5wO/fsYe7SxOEsMOwyjVEApRNw7mxNi6FuE4
CG2b1WgEmFoGZDxZrH1rtXbvhCEUlTbaJQpdOhn2FpkP0KZhz/jjOz/2jWiIK0Z87FJWME+cNrU1
GXFWfh4Mfml18rFmfrZym0raomhWtJHx4hGpuGfOfFz86ibCFWIjF6CAl5Ybu2xuUgTb+5E83GK+
b4FhNrDo1rolWh7mdmF2xxuRPtWV9ctsFsw7IB2Ir/0yoptCHB70x7zObsVzCuG/H8+ug9WnqF3e
hoCHGLC1onwaV62WveopBAYt7j7RRHDWtWXeI97Qjwn5OrVDLLEts2otQHZZ1t1PguQ2LvBE+eWl
t1vwLsPsrGxT2/CrbxrhrjuvsIBtWnQG63IHou57F8KpFkvl3iJtOQ7yB9VSIwq1BtNSs/LqiumA
U/ET4TqBkKimY8PJxTGBzbQTc1BkTsyBdG/ru/5mLMJ+y7ScbyGGqsx7pbr5vS6LZmeTdzuNR89A
jBWXHu0ghKyWHCRG1vd47s4pet8j55rNMuVHV6dHFHjR1v/h7Q2Sb9ZZ4XmQZWXJiDywfEwQU+n3
mZl8pcNW7xCLI5/yOJfZWvLUlCkEfi99JEMPGelEw67gJ73plrlAg11gQS9SgDTt9Gx75SnPmwRV
zzRtJkEHUlQIHtsOTEwiOKl6frkjXCvufFDzjke4pbdDZYoodpYAAobr9ZQfGP1+rjOgJJmJXLMe
DIzTNiyc4qv9HfqidWdWwxetb+JVg+L5CJ4Ida7nbpEkkNFRtOXWmYAD9X77i3MMDjdyRtfFNJy7
iO7CxDljbwxUXsXSb/08+IZa6uwttIKTsaHa49/Ry3V3hiwdloNNYKe0d4h9KDkO14UnwQeJxB28
23fd1BYD6S3TsWhNpCV5YxJJgJg/QpEvVy/4YKoIkGnGsMKxRKoiXHdwGpbCC1+Pb0KT/jcM4Erd
XR3zZvXycPLwUhYTEE57wPUgFBMxdE9c8EIXTz6hXKj7XjffMIyvN18e+rqt1i4755HojchYOFWH
xAiqFzrKao5i7F6M6OqpDVcYB/K64LFHJqlyVrz3cPYTGdx9pyg2H/quSvc1rM1Dweh6WyXud5JH
D8PwKa4BWEhOnEACded5zSmriy9Q5uZXIZO0hefd+GbvHDQTfh+TJdouyEmpTrxbLeq8PdU+E5wO
ThFIDg78A5ac+JLfq7ZRHQC0UKvCDGraPPKoVvcS2IjUewf7WObn97erx/MUj0XdlMlnU2tqAXnu
90e67LQXxpZuyciZa/D1uOvLujzWdfuvjvmrfbbW+Uev3dcSvOFIxstIqRGG3Gxt1KZC+SrUsdpU
a2rfdVPtUw+g1q4Hv7vvu011XN6XuBQtPotGNkcktLpWeAxFylDbf7nTqhrmHNfbS3mn+Honta1u
dmtmP71/hKc5npqerzT9albDkuDAy6q6SS2ceEOJTDte7/7uKdSmBZzz/0Kjf/4rKjSTsjn5yf/Y
R3/7c4q/l29laL/d7TcZmqFLTLHtOjBTdddlHvSHj97Qg7/pyNDwsmOa8mA5XWVonryTbnvcC7kZ
g8+rDA2TvRkYLvoh6MSI2/z/jQzND96p0BCe6TZZ0VSdHMMl4Oedkb6GNbuMUZHctMitacuFFFRh
8+zTbLp5cy65nEDcANcnNTZsgzl07ph2Xy2c73YuYGviIxqb6cTQjjhFubAYFZ1C07fJXpxfc4Pi
o1WB9AmKmquuWi18sHxbtdoT1X65XW2i06jXWhowlZBojtKcmExb9UOd9+NOKcvUwriKzsACFsc4
/6EYJIo+ohZKuXbd7HOLubShCXqDoJwVd0Tp2kpYBxQRZcOMkE/kOrk3by7gfHkhuGLaFZJd3SCL
QXRQl0uStbpUqCvHdeH0XGN7mw6zRClN8iKoFrHcpNSu7Za4vVG7wLPSYImQ79YDKn+ED4Klq5BB
Q1k+ZgbCpwtA35a1m8uqJzt96fToqJOOJc+S6iSlFmozianVGrH2q9F8RpNRDMxuadExzHDgpzOj
l00mkM/LofJSDT+YuD5ovUWgI1XIVRvkoP76+yYhDXFuh70Ps2jlaYw5mj7u9tk0PIci2RsAfw+G
n1MsRSBbieaOmrezn716q1dJ9AA5pO6a81KkzdmWaySflfvBML7it9p6lkYRBRD9zkpTbQWjON+W
40JFw1wlWVseFTBbfTaJW3/Mlq4Ol1ukQS/q84sW8iHSFtdf90Bfz8WjITFCY49FM7RnguZ092dX
Fi2SOoSHXAX7k1pDofXb2nWfVY225I/9fos65rp5vZ/apwehBVoI1mMz9xXNu9/v9k8e5v3N6mGp
6tKAV6uX29MzeNPmzWt11It79xrU5v9+X4MBDenFEl6eUT1A3ui/vSHXB1X7hoxYcc0JAPjt3j3V
5S149za925wKcAl6j5VX3Rl1g6z0h6dMjQjl7yuWi+KPzVSBY67b6uamSKBXq/uoWy4HXe9pkxoy
dx7FCaTrK7X/euN187rv+vTox6gyXY+5PvP1mOs+sjIIugXqs/mrx7oed308DU/Krkkpvv/xz17v
et13/d+u+9LWvG9w+vANF7xG0/U+EpUe7YSUz2kli6otCUXtDU6Rjan1y/r9KspM8NJzdJ/0hrEz
3RoHvG5ExtqldcXcmce4Ptq7TfVYqSdFBuqWgB8bRQf55HOY2IcO6aM65q/up/Zd7qyOUS/k8gjX
7eu93+0r88k8po1eHkechKcKDcJ2xCt2opBfneAB0GtS23HmYmx+v+rMMnsmk6fR9zdV/YGR+F7F
Xl0yt2ZJL4jjgjqDpI8pEF+jLglvDoo8eV65Qvquh+oOiWi9axu7OXUwK9PCy/7cx2uNmGGhoTX9
bpnbD6q3d231Oa1ElF231Z2vm9d24CglGWpTANtZBQWITsV0fId4dMpgWFMzLFAP18NJHQIix9nE
TKRXvWxIqq7kdfFX+8gLI+I0oijMe6La22oNJQtXRLkvXeTvRt1CqehQ2QO15C6lYa+avbPvA8go
4rv3B1/up/Zq6msNH2SXgFo/JDlDB7Xoh5BXX0XI+OQUwL1iHuUEVW2qGy5MyKr8hN52OOpSAq8W
pqczeyoSKjBOEH2e5FtltdAHqtbS4K7V5Ir4UKttA7Ei2OkObzWnv1Ght/5YqH2idL7ppEZv7dj8
rc06yF4r4BhjX8DPbyPyZBRoUa2RTwnCq6RWLAGyo1ygS0e6Bi6Pxh/pBeFgNrvIXh4bqdOZqdis
1WeuPl+lu8lU70Lt7NV3x5HBPhnR9XhQ16GF0igtXJTItLxRZ8m3SIEKQ9s/2JB596qLHvSBfemi
C0qdlzVUfWTP9CUeoLyAGatUU+ZiAydUwixdehFMUWKSk2JWf67bg+wCOZO9jE+KjEkfAnBH5XlE
2TfAOYMmibZxjsIgFZB1JtmYx/4XnLK8xxaF+BHdp6etTNJ4/UkjpkCO6mw1elMSK7Wt6JWXnWr7
So4vlgAiXGWihidIleK12r7ertYuO9WDqG28ku7ONDuU5zK4Z2FkuAnCpF0tmvXkG2O+m7RuWaQd
6TcOo4IxAq1Yh9VoHYycplXkXBpm166ZWru0zlQXTd1J7VSLTpPpR+8Ovx7TuHA96AeG+C9pEKnF
orK/1CrfMkB7lRzu/uXtsxuhoSyBKL47Rh39L+xTh1yeRd2FULofURA10Il/fzlqTf1r6r8Y6MdT
zIK5rzbVu6XW/mpT/aNkhjrLh05ekK4LQ16ErpsY3ktmuiyMLtxZzeTyhZWXllJdza4HqrXJy7iu
Xe9zvfnysDFJmYd3O8lR4OHePa065n/c51JLovpj7VwCQ/BWMl5Xiy5qeKj3q2q7gJ5yOej9za3j
8FH+z7e/edD3h77Zvqy+eezJxA3iaL17eei/u10dusRleWwN0kL+6oW/2fvXz3R90SndA7TWCRJn
3ow3d7we8uYh1EHvt9XON3e/3P7moSxC5VvmXYmWmm8W2R+bUi5s11TX1BHX/dc7eLYebqsle73u
CmmTnEwnQ8elVtUtfeYbl6coZ4RxCL9mhqontZhIozvBz0CPmyDYXKlVtVPdnHUVlbXrkWpNZMLY
zNK3lFxvdoHm62t1+5uHMwsKaeZY4edSq+r2yzOp7aRZnpcqyHYtsTI4FOXrUndXa28e8/qSrjfz
cT9qRtHtjJxkrKExX9Rv5fqLUJt2BFT0cPlduEMia57yV6iOorfhbcKYUUgqL+yjCgcVagQ0ysHN
dQF/TiCC6HW4yjXqcUQRvxFeFeZVGxbolmo1X1KH5LESLVTws+mdGLe0ROBm8jcDnJvZsBzOXTfz
aZfg0PJlxqzkRbe+eGWwQwVhtgA0Aauae/sHHA+wRhIhgeTHMZ5QJ+GU64fPhNnk57idEXQSWiNQ
XG3V3BqB1SvYiYAQim0j/zs1fb8u1JR+iRuxBSJEAjL6pjPicywfEQNckVonmkwV7gRvndYJ9hm9
34+2+zHjf3EctPGI2NDXoehuTgb+H3odGLI0PDZNen+du6pShJrF5pMzbmsXz3YwDsb/RZH9qwU7
FyvnPy7YfYGh+K5cJ+/0O/bS+JvvGKbv+bbhBa6iW44/2+6//l3zgr95LkU5lzYmHh5XOlR/B186
f9NlDQ2VsmdYvutRNvzNNWrrf7ODAIKmYen+haP53//v+/Sf0c/y4cKzbN9t/1vR5w9kY3btf/27
wSv7E/aSrrVlew5ITgb3vuu+q9YZg1tj6IvK46xH2f1AsMljiMQ0Afs0Ik/dLEZIyAF9WDrjvxwX
qeuSjf7mzZv226v606t4D9+Ur8IPDJ23iffCeO9cHVpdW2ofL1GRBfWucsKngTLRMszGnbNYsB/z
5rZBtIcWfOVGBl53h3yVqRI0XZcEeVzTXGrUf3qj3r4kE8Dp+zeGeqnJkN6zzcB6zwNtNMv0Kl8v
jiaimVWKixBpPfV0cDg/ckI+H7KpP9Rl20FnjL7ZDnFVveNSKfLNFbiLx5D24bYvxn5vObiliPSC
2xcgyiqwKhNtoo17qo8Sx9XRdKRWtym95qCN7WE0jfCkRdPHf/ImU/19/x/Rx+Pb5vOF8mWd99+q
718f4yKSX4z/qDWdKWHbFEc9WPSz5TH58EXZbKs4pA8P9NEMG7SM6WQejMomwxRoG3aKsqtu/KmQ
PVTzvjD9T6GpB9t/8tr4qv/da+OLbtkyG8r35Pf97Wvr2g6En+/lR2S3jyEFt9HSsyNVtnkf6aRJ
tQEm/9mqvzhBD/PYQRBr4u7KXEHOY5gu97l2H+nAEf7J6/q7LybCIZ1qOy8s0Pmg5Hv65j1LoGNW
JphQEmSOtfQ6WToOfkebEUgbxU1HStuM+xKVSpHszWh8qfKxxMZFwsjiLMZtPoh/8sV05Mf0FlTL
KYQMQYnEDfgsKXb/+SXNraEvUTgNOKGMcccUTju7TU5amK/dBlncPGXhbWpa0QfCqJJnVMfbmRCZ
9WLjP8gbItr0sJruCrsE6zQARkMRZ5+Qvh4JW9U/NSPUD9IfbhcrW1aZD8TNSe1nFxHcjTtAYMAu
VxhJc2tMmLQlh0wSyZbKRCzKOGH2Jwtp2/yt7IlV8rVg2rVleQOPFmNG1R4dq/wiJGYN2iNXbchr
lgb3bCSvr8R1eQcCG0PWrxh/0lYHcLeZPDJKPIVyk1A3N2jizUJGymospNYH9ts//sRNG3Lw373B
hsF+fvcg0Imv+vMbDErJByfb9Qdz7MFJ5OWdFYXnugiQFsIGPCZ1lGAOAWg7hWR4FfZyXlBuPySi
oM49iZXbaSn+Yi06B0Pzs6Hsv5tr3qC5/zGKkv99hoWRIiU+o6H6XtWE9cTxHPD+mqDKbArlnlZ9
Cbt0LYQfrLPJbEF6mt5pNO2H1Defg1kgzG89/U5rWKi1NIgiylj9wxC4uHQx2m1bzRD3apGJ4A6i
DWUvoOzb3i3PXls88jH2dxmynkMr9bODXcwfRHg/kdrwUHS5sdfTBaVPSzxL24j7gBDHFXhzbcuX
Z9m00cY1AQg4QFj3xDJgUzLQlAOer/EClBgoi+Ro20t62wVVems63+YeKSbqzeiWsoy+W5Y+O9Ku
QgTVJzt+3KQlmU16EHNr37hjtEluUqPsblycZ3doTuNbI27XuRlFH/Lk06y1/YFLGwIFY5nPRTMY
d8h+TaLL7uBGP/hOrSHqbeB0mkVwM4q6ge1WeqcMi8PKKCvjyIUdjJaOHGi0kV8afg8+hB7UTR/D
aka6cdKEPZE6WAGg7K0D0NGvxTB8RIbpn9Rn5MJnX9cCZZWs9uwASnxxRGCc4NBliE8c5yYBd2zl
2h3VnGLraZkngxOOQe3FHyj9naEtWjfCSOMPoTbEH2DjiVWp14SjMRrVtNp4wogXcmb2iWib7B3a
yejGobZ8V/vFfAfAedyYICLJAJtvTMSfNvyU+kPgxskRaBtInap7jbFW37SoZjdz0Lfr3kOcRXTX
afaAQFgzV/lEi/KtP9gmT5IlN2DPaN+RR3MIR3GXLl64Y0ROFbw0OM3602MyFsVJI6v6ftIFWija
R0hVpH/CbbLjgGH8oSxi/SHEdx/HSXxEtPN1aur5oQdf9zB0+Qv5j+el7ywsxJP1aOu1dh+PNuMN
tqArPIP74k02yuB+lvrcqg1OTrYc+yjwkKCycJiIHgMfkKzaXILCv9yQOvwfHeZeIgXZR7YFht8F
myQo3uVGHYx0PwZkWdhbrHH+Lvf0gXioNvrQyEUmhVj8SIgul5tzzcm0scR0azculGl22TiriSI1
0DvDC0MqL/ammUZPKZoLMjyYwnCC0R7VQieUVBCkdEf0cPQkfL0/ZD7VPKu69VrLfVCLjugL/Bzz
d7WVI/+949/bTAwcTzTJSJqMRfakFtMQfvEXr9jNnLRXLcykEG2Abqw8ckqaDCL5MtXVQ5CNYDmm
oHuKsHJygV1utApUfm8FL9hFPBRN7fhkUcAyyugFrZx3EI6H3MRJOkwobY8WpAJYHbTaHU6iftUv
Zrmewrr64oN5jd0fY5zGH7uZL7GOztrOnBfDAQnkl7l3NGxBLl1textEut8zABEPDXpIz3z1c2t4
GIhf7eeX3u3OJGntPfTiB5d+AOE+w2HukJbjHdwkfUCUYpgcJ34XW621Vw5a3qOTOfUWnoVDedC5
6RsJtfCwXKc2xIHIW3DU+Q2p3PU477M8BQY5YhcfQIwd9Sr+ZXJq2wW0vThzQT/KRs4TDfHCa2MP
axMgj1Vs8mbC55Hlr53Vi53NyfeQE2RVNL1/VxLGtdFC5HL6kO/pRdprbTY/JpLmwKmrfnBFAWtv
fA4nzQWWFPjrSbkFjbLYZFkgtqEf3WYi7i/vZgb967gUDVJsfH+QVcdVnHxy+r57wO6AU7cCwyvP
T0vmW88z3+Wm/ezrWvWBK9UdWTnjGX4y3AZ/evLcMd73zpnKqIPrkb0M3V0SXKfqNI4Tjkt7QRjX
3tHkBeE+cpJwSSGEFQiAsgI0ZyfLQfh+fTAssUatV3yJsuXJjSJSCqMW9lRhlfsUvIM+jcFWxwt5
wvss6CSvA2HkZz6/Bz+CBNpF3oNXgZJISZva1nOqYSD2Dk5WMtk1/HXPUHhfhDSEbZ9QSv61mbRZ
+BoTYXgrTRRA+DXjm64VDeNVUlGSJF+PRV+ek8FKOKoTN5Nl/H/KzmzHbWzLtr9SP8BT5Ca5yQ1c
1IP6XtGH7RcibEey73t+/R2k81xXZqFO1QUMQVJIshpyN2vNOea5wX5xsfytaWTIrNvunOWR9j6B
eVaptelFMB7cMIkPZljcppmpy4YMG1CZhTtLC+hijLsgRko12yqJkHtB84szTLefY3/cWC1CTQ5H
7c1vfRfnbL5XbefQ6PanB7d8rBBCA4YK4Q0UQ8F/j8IZgDcTazed3QH0ZTBCkBxIrbnrqStPKpmu
YYTZmWzeYzzb0RCrswKHnLwaAXBfgnkdkCIBbqDySN+yT1PdOZBzsyj/obuIooC6RAezLa5lIvKb
rj6DHneq55lfWNTYx9iuPsO59l8Sc33E6HA3MAmc7HHCxi5Te6aE9YfWMYcnLNLGOXMspmOX7uYk
YmevN0P1UM3EsC6T1ge42OJr6ARvXdzbJ7MmwbC3CgC7SaqtpWGaR8yn4IO8U4Wede/ikVq5YRcf
9VLeym7rFKFPLA/5BVqN6yCWDwb2fTjum6Io8mOJjwHmPb4VJ4qilYvG8bi8ea3x68eiVdfcL7ST
XoakmaLWXDdggq4qjWGVpcYuUC8QDiqGgS4Eszww+7sWxE/YumVAgEMT18jm+Wa1qrlbEVLX2grT
8xCQIqyABhI5TEer7fApmOU9qbrqMGBGrrXimHdFd+iGz8rO8mufu/1m8qo/igkJf+8zgUc2nJ+p
PBpRqe1cgqQOSW6aJya1bGvx462VQR9I+pTxgthxNnXNUNh6w7vATIxej48QEx6xiQFNH0XE0TS/
RuPRn8oyo9xzBB3NFjOEmhBcW8JvgOIDQ+ljezv4DXOPrxRiT3mhGbcFJKZdkg49+VTZKMtrZ8th
IjZNsw4j+ZnQxn4Imq0IHbKxGyj5VQQJ3BrdU1u0pB+EbrQPqVWsOpSkteqSF9g8tNJcqnlVee4B
9eSB+YKgDMRGRapAm797E3ShJlQvokWZGk7Ys3tyJng75opxo9qhzo1e21H/o7JxHHijEz1VEAFb
hOofXadN8IVSwClakyP973rKnV1xTuCEviQ2p27TxkxNTXSTtcPalATsgxYQ0LvcbImavjCz8BV3
7jlomKM6Ox6e2zQ9xpradmUvry50iHMh7W6VjNK7skwVGxTV6Rcj8B5Ipug+TadGgKxf3QopubBU
vK7STJ7hC9mkbrTtVu/wDrKNW+4J+16eXYG/v5zASEVJWMyIIh5bLM9qizPuKmtlpQgGkiwkpbf1
i02rI8/O0gbdtTP6YCbZJlkVjkipeT8xwwCWRSuK8jT9VrEhO3d+6F+Wa8uFA9Jp0+tOu7ZJCcVz
pVvaWUVYl0RHhO38DJzGpwFnyX6Y1B9OI8JNp483zY6oMmpS/LrIEn69sis96I7OtAJFAPwRjNLG
1vPk7k7hV50EjJ2m3wy2dI/4XXFKyQeNsME+94onPRGwGajgkO49Fk/LfS1GYSi8nbuvCxPLrK4Z
W8C81RNIDiiqTfmw3MKCZZwkUAgK4PzRP9iZ3+w4jDMyFNJwK13k3hwy5mMshfk4xiGp6oARUImP
LVbyJjqWJvaBQRrDTe+bC8TF8plQsTXTxpNjuD58jDKFBMXbqSqjvLgqfjW83oEq5B5dq4dpqgPi
0P3AeGpiQ38KpLEG6Vg+eI2ydnmvswMT/pbSFBHY7Xz6uLgCCufAdiO/uIy/a1vZYDk17W7U0DLG
CXcusaKkiCy3nQKKuYMwc+PmEnZYPp3hSblrkYKdqCminSzNfzJbt9pPJiRA4Jz9qWNhB6lrOi0X
SKjhG/y+HYxjwPk2TFvB98yUOcrP0MB2KI0DBEWwr6X9iM26OzmcRDjEsEZPMQXrtFB0Vqvo7AR+
BVOixBkxYeUL7S+aPnE6ODrW16k/As6OYHO5ybb104toky9VLr8jvPLPGrFruookrxZeOoJH+GH9
R72PbmoKbxXQHsg6L6zwZhYDVH7e6mjgr0tSgyHSTC4Ns4Br99oqGodvZYJJGXruO/BPEqR1Yj6j
8IXMU6oCRMSzRsMOZ61Rs4WcguoHkMoPZ3IOOFJfyWEh+Xz6mupy2sgMXI3/EhReuOqaKCdGXGMH
6PocpTXZe3V/iKzmkcXJO9CS/JhY/Z5kilonL6woD8LANJ8cRRU80On29g24Hl3U/sqY8aFen+Oa
Hv2LZo1H0OLQjLuTXusfefvEOt/beuVIq3dgVUOetXGM4H+v7W44dBaUroS0iUMiOadKIzyjF6/W
utt+WprT7ugCfgwxumY09u8il80RzdvgsUJ3/UQeKbXBq4QXRE3p5MzD5XKR2huJh+JgROqznvic
ESyR0iQiyG30rWXZjzIc8M1V8VrkRL5oWeECUtd3fUc2RGxq2gbzMKRh7UnDK7LLy84ByZXA/mlZ
xM/lnZQsr9h9gzWobT1J9HZZD7DERvz2dgUDIyeVmHDMAE4426E8Nf7w+KqLHiPvNPtNNYOFQBOX
H/FXMyrSB1gvpDtjT9jNFeQMhs9PBo47wxAaPmSod1cDOgCBqTyYaf5HjwAA8JmN/X9Q9psvzZsq
iUQJG0UFVBJQnQQW+6vAfJWq+IJAMMFVzRbYUl66DlQfXQS0orosHKIe5tVXVn0LMXXB+LGuWuK9
VSWppmFVfkBgxSohy2lf9wQ4o2n3YMPH+go04xOb9vhMWgyIMEJ3tqNjBjctUZsmFNWtiRNnVzfa
W8fwk+HKOEfjnBlXMH25XkGam2FWa6/ygkOTaJBOdfIVbm0R5vvaKYrHEOOlDbgtbfGIWNJx2JQT
R98ZQMZyL710SSHYLL3iUtMvqK2LDYcw0R1ZyZco/lQ3FuTfbOykKsFQEVuh7OZbRuFo1bv1LGUN
cNsYjF+2focx4zwEFKhh4j24EUFwo/5R6H2J69qxzlGi6Hrq8E9YS+3jzn3UJ3md4NatwZjae9cI
jFXSKRJbejKGkpeeovJBC3GKUaUu73kZPjtWvNEmz73wq8FvtqknocbHkBNTUo4g3uGylGcr5uw/
OkNc7ozOachRZd4gOONVjbZ5ZKFwyWO/Jw6bd59Y0aMre+81j7JdXoxvjkIwmvlQNfSxLSlUV/l6
Qni6Mfr40dAU49aA3sOA92sUE0jpHpRl7eE/5JhemX55Bz5xi7W0AJzD32NSzFeh7nlsi8pDX5di
7WWIVKlN9E0M8S6ferzpg3laMCwSWtXOc6bXRRhlU7qe1svVX6KrGqBy2BTf3Jl/OegvcLt2WtyT
H93XtIMXCElQsKcsoKIk5Xd3Sr5HFCMgJHiY6Dphu6fldiaI9Alg9PwWWyz8od/SCcuYJQz/7Z+9
ud36+9E9NMMdEc3PrsC+U/RIfyGAxCQs1xY+oS2EpF06ZthHSmAB1fyAWWc0If9gNoGWpCpysGfl
z3LRRXQ+x58Be3CTgBIWaxcvacNjooGmk/e2oFvTht1jRk5GrCL3RIZasiZW/GNMyenWzNrlsMeG
PIl7naqWnaaGrS0mrAjfS7/zsYA9eWWardA+pTuj9x+dWcaZPodO91rprvmfAmwHX0FlrMR5NKaN
uS9U7zy3FW0VWAvv+pDmL4rAjJfJmcmIAw7S/ohaMD71mI1vwRgCwXI0MuphPPkqgaLdJbipAv3g
N1rBD9dSyRiz42R5KJGmJhXECGjpyUUyTHHVeh4YuIoiPql8+smP7TBkaxj1+sxduSJCuVmMX0Tf
qFsfTOY+UbJgo7iOQAxu7KrO2QGO1qbLXcq6eI+p2Pn53Y7qq5vn2bkk5ktxJG80PVM8CiA5GBJy
0OutcKf4i8QydvYyig1eWGebmn7ZJU6ym2nk2luh3H4HX8M9Jo3fPSpNzYSiqfkxxMHewTrYTY31
7DhBvucUyMBCBNlbnnnnLIu0j9ajegftsSMJO0huTNFslEhsKFiMf/gFNZ4WyKMzWF87P3hEbut8
Egyw6ZoK2YEm74lndpfMj0pQWuOhtGr5Pc1Ml60XEQGOTiEdfvITGA8qgy1FXjbUziYH806Adw9u
PSVLhnCIicyfGZaJWIa5pakpzU2bvOjBo5bDnhIHzXvIGOjSWnnzSz+hHpgbcIJa7eJUmr+B8GBt
2Oz/YaIuY0Mpj5Kc2ZXvZPfY6IwXim1o9BCUJakazzY7uNHMg+eqwUE433JK2nFt2ji3BkvGagBq
c6isliiFMXsJ2COso5ZdsF/hEo/cLt9begO+fYw2LSvzx8G/jpHtkF1HYp2uyR+VW49H+1s2EK7X
hitjGDQMbbo4FyYsUEcZ1rGPIMdWRedc+yq9QhMKL0ZCXLmjD2e6k/mRMfPaGVH7KFL5ERMnF1hJ
usmp+D5Eeq2tRcAkZQzuqpTtU1szGde+7kJcn37WZdod4MaDy6S4ilY6yBAh0cDFl7mLKkjvzhDW
V9ON+03UI9LWSEAnNb06tO34NQgaluh9NSd5UpZSM+6tGOSToX+UJkinLM+Zwhr3iyziArpTYJ6S
cCJDpcDNLQTH2FDR9fSnt3Ass4MY+2d+rXHOAmEPFHfTDli/tQI7BTcJz8E+9vVpZ3CAMUQkaxmp
9RRTHYYb768Cs3pXDdErHW2kctTbc5c0F8qc9mUwvjptes8g+DwGU9ZSgfabq5aSfWcxpVV9Pezt
8euo+pvKlH7x42Zr8/WexjD7kkxufyaJ4hyJSN6ysX/34bE/tKV3cQJCBcxexmt9oGUTj/KuikQj
O4MI1Mmv7xOlbd+hY2P1LQj5vAzOTdg+TSQhb137Z2kCpLJFRKKrxmKb4PhtDf6UnXpDZVJzWR+n
27YH1CIlELmhb37o/Ric0XiQfNgN+YE0mGo2BedDew3KTpAkSCVNm66wX+29CewZi3cRbJfKQZ2m
cuM1JfE7Puh8p8+OXdy169CFdj7GfB2WZd3C1HW+Vq8jg7LtNfdRdAiVuvjZH0R4I81InGPIF7K0
9C2SIBvlZZHjDF4bil2kEkIeNCvcBSMbz4CCXt+2+n6q2f5TKi7eGe1ZhevRDghG9g0q3RiGpxbP
zk1q9JpZJNVypZP4fQ99VkJYnoeHoGY4NKtGu0SVxosK/6G3KQYM1XR1Lc84tBD2kSCxS/TpSkAS
4ftjYSvPkFbac5ur135Q5b4Ulbc2qsx8xc23YeDhSUT6zNA5BUhHj8QZH+ZnZ2IVLwi/PGXtEw7r
9ks36l/ahhnWyUhPCeAMU8m2DLKDpuDot8G4DujPo+waH41ImvscZSfhOXp3k/CMQCOzfG2sy+QX
zlEN+ZtlRMHFrsWcQCgU1l/PxLBa+xyEWvzo8hKb0B0m+LWRt9ex8kw+CW/OIWT/fwbWUK5sNcpz
zprRaygcxZ1o9uxwy6uNRugECWef2Tle30C+6akFxkSYb7QqNIrneVkT0MPSwqho+Aq3pr4kOPqE
WxAhMsIxGEjN2jI7aA1Nk5jCiWfsF9nxokIurLjbW+F4MVhQXMz5AozJZqz89uzBtNgVului3MZx
FUqazUVovJBc3uy9iLhOrTxTSU3PvpkZ67rX/ki8sqQ/4RUvJrE6d41gQtv9ukQi1cSnghCg4tXH
X0O9a64AAMi3ab0DIFv40lPkYcNlAlDsE5uxsG9kgtPPcwEneBTOzmlipeeAcIJ1RrL0ujTK7Dxo
hCFl6XDVIpZ8gT4n+NmS+A/w2p8yKhOylGzrJPXEParmDb8QnQMjQjfrxHW6kkzslFsFVxeGYBgX
xdajZLGSNQMGb3AgXZyuwErVwKA7n6KfE2EGEprfHaOZNdmXXnUo2ho7ewdqM0dLAUqU+WUSHiER
VlP0t8B2jV2U0IjvsuZVmMS/ZaTsjXS0aTElmdlffRIgIIAj/3buVVnV92a+WIadhDMYHUp8cIY7
TQHW6mXjZjdnblNbpFde7eEOQzs4uBEjPKEdCf0zI74H8zUnJL4Qjtsqa3p56BOD3qjqNl2VcJ+X
XWXe1RcLTJbLMvYMNtpGAQkANiBdNe6CgC7rbJ9V5mtWJUyTlk7At+VFzNy+vPYNaRkkfFxjsqlV
neEE7mOgkHpCMpdHpqKJC5FibFrvk3z6CGDhsUNO1TNi9GvWVPpXzwQZEfQy28IefGhrNv5p2kIR
4otc12GZ7a0q12AkJt96QwQEOqhzkdnZ3DV33lSGoSQtTo4OZK9qjHPYD+PZt5HdBZHTEo/p/hgD
q9ojE+y3WiDOAX2jr2REbCZJVkXFkvRmFL53tYaIIHe7gzpMdbtjqWc4ufE97kvcdSndAxahGTRG
1rZaRW9TUNnZd6Ygr66s1UtEfoYKmnWPr+MyJNQTOmK4DKMq76We3ynRb+NYFB9Dp3/afvvDzrP8
4Kl6fAFkdKa08BIWZniA2J6uluNhOTJIB91bLDm2BSFCG5Gm3jGBFbrm4OaIr+NXq0Ij6lLOgEdm
VY8ZO1OC4UhKNQmUKymV0YeC4Ar9ymDeWNGMry5+ZLzQANc3CW6VbcfebUdli20f7c51C+W7i1Pr
WJI+O0cc4VSp8gFijP2p1RN3JYmOLrsRr4TcqA2w+Gm/DMJmTlcpJG1zbw/Njx5ZyjWtap002DLf
jBmdzSoSGnwix75iHXwL8rx5yXRlXWGDvsXlo6T//yxjO3xRlUGFOgsNUlQVMoFZxGotmtclv365
veTc/5a3LjfRaiKzCkPC5uyGKSGM1NG0lDOtl9j35SLL+ndiH5PNgATDmjPdW6egc6/Pie+/rsa0
tY/9eKXYnJ+WiyXaAJpvfvoVcrAo7fOGAjinfLRaTKS4YxVkxtTByvLrehZKok0qM7KRKCTHxSq6
CDeXC+WGWEVxbxtNqR9rs/0Zz5jSaPHCLNiARVq6XDPiXDKGy/fImdXg3WwB/XV1UaYuRtDSYTQK
ajvd0FcuTkS0Fqdpvlhu/r6wnSDcljG92gVdsLzA8oK/XmrmICzXZr/65Pj5IWUDhmEuTjzoEf3b
8sd4uW95gVjPeUvLW/jbC8YF4ixCwd8WH2kue36IxV/+6/bsaAeUMlFrrtDOdCaw0gTy1GLVpXf3
Z7jE75teoLFQBcW+3PX7/uXr/9t9v2/+fpy5GDh+vzIsTFxnbtaytCdkIpgvfv1yy21NK2Y3X+2f
OPh1GpchzhcL+0vSB9JcN3aKIEPF+753FaXD5+UBmvVdibo4Ds5Q1OfFMby8rjNlHB3LVbLMMohY
CMeXa0bg1ls9an78vmu5f3EgL9dq5daYYPPj75db7v/1mvlA4c8q0M+leAnxWbG3j2r557Xl5vKH
NmQHTkbXjNd5VjQ/j82M9B07mfzCOyyMBtZFK+GbyXH5mYPlcPv9sybxrptPquVMGmYT2XLRzdcs
SYpdCXFsq/n9cCqLbDgJyvMU9bj5+2K5Lw0mdobkVkdxQ1xak6T5dvkgi855uSB72t/6cTUgF3Gz
VxV1SJ3QCyT2TMw0UX/Ouibyroh+2DmymEHDlPuUPoIucfYkEqLYcl/wK1cr2s37iAAMpmi5I5jr
ZxoGr0aWPZkzsr0ftiOt/BWlc201+fBHa0j2gyPOLtBRKDvGemSHt6J1CB9N3FMRuTsxxj9dxX6H
RvirzPkP02buLHJOa1n+7o7msctqa515gb+vTfNK8hVbpRKhnk9GEFXQN1Ha90ZEPsxDjJjTXGwO
vYsXywDoXYgYdwXB8Du1OHrlNEZXCMCIc+KX4QXRZIDHasZt41H9B9xMdZMs8iRJEbXE8uhJ8+pZ
oHnN9jrMveG2gaUuIxDv6myN9UySOndNSY+0JTy4bt+tpHqgYrYnds7QfYPoUPdHYb83MpXrvFGY
0+IfjNYbmoB8Hj/cR5qLXqscf0zQLTSS7U+Cxqw7KnflF/ar6J0PTd/rdQqAzCFLtKHPMioH+5ZB
vwBK6ES+Mx2cQLBZYBoPcUwHdputwxZko+ZhRtVt++p74bcS4i9bD7IiDTEcScx8jOjcdCl7S897
CF36iaQn7YOMpBmnIHBabczEatd0cyjIgEbY9RRQrUYbZj0KYeE5dLAucQl/livD5Jur2YmBGeiO
eGwBrIKJAqGX0D9Xxtdc7iGfBCszZYkPi29Xd94jIQlZPprbPCW8V4G5dlnXbBpIguxpkxprFcsv
GoGS5qBp7D3ENsR4lGRTW1QlhQivqjKfx0aotSeJg0cb8USJ6spnr+ecBRTFxNTtnJBvr1LGKrIn
Yllk9sbZ+YfRQBmiThrVNLhZ4B8tn4PLAMzmTRY9DDMg7SEkwrHVv7OBqDllhVFtOLajDetDeHkU
uAZiuYr3sTEzatLh97DoRxh9+gaFpLclb7DkAxtPo2P/9OD12z2EMS1bVw3fcVvpYuuJdKSJkhIB
MFgHa84o1ee0Un3OLW0CEkzFnGVKTNmILb8kFndOOq3mzNNoTj+15hzUgfgInIzZeVJkpLpzWuq0
5KYSoDrZo/2y3AV8D1JAbzzpc96qPZC8WhPBKuYs1nQildWZ81kjKP4UvIVz9Of0Vq0lxNKcE13p
KyLoJOR1QF18VHPuaz4nwBK75lA8IBXWmvNhPT5BbRXZozVnxwZkzeVzmqw2EsVJDWfaqTlrtpxT
Z03aaFQm6u5lGMik7QinZaLoXpaLZjgNc35tlF/COc82Iti2nBNujTnr1rEIcAOEwFQ4fSYhKAER
9uFDaGqQR9OdWXiCsSpRB8eZ5tNEC5/8wDkFlnnJacy6nd2dy8mmR9C0wE8d0Kum8zQY4W5Mpu4B
x8lzmVU/MIgq/jRSqx7N7C4tUFO9bhDoAO6SUaNCbJMbw4bs42KbqmqfW7V5M9jZdXnWnBF+f7De
iYkFaqhgIrRguWj10ATf0iJyWf1DhPLqgaOgf0Ho0axEB2zPcAGH9QXLwkS/liRkXW0xWkAWkCsO
6Bp2kvhhzuSIkLxCJpT9nXXoB8bFMqzHsiMKT5P+sKVcVa9y7d0cOnk1G/cyoLs6TFMZbtJ0zqOm
bLqpwmZWq6fBFn3455iIZ5QVwXNDeT7wmvRV9udxIr7EDmBf2fF7aoz9xVNjcY008npn1U1ZUZUM
c/3kT9Whk/z3/1pZbMxWir8It11UV45JIKowpC7+brWYOhEp0gOKQ2wQ1dN3M+Ms9bSZ0/TqIlp8
hvtXEYU67uxZ3DHIJvwf3oL4L24P3NEMqLphGyBidPNvcnblBU2Leao4pBpyJ68VdwcK70brg3DD
RPY1EazPEQQUO5V3wc1SpBSKFDpLkRPOUZopyjgfbjliU70z0nvn+i8NzeUj21X9NqtAl2rUv/7i
xCy4/tsX5zq6jnsCHb6F6v2vgmzcDIkZ5QNfnIL/m9iGe/Q772aYQD0QL1h7u4M5MnTGsZNjsGfb
FH+dMNta8fewHy9ebamPYVsYbvBdCv0tp5hD8cf+RKBiW4xfLIGpxjzUOUGnaRhOv9xT/72V5L+Y
G/jWFfFv0lUwu6Hi/PX9j3WEZ8aATx75GUt3i8jHsKn5EHZFk23Uj6gysjWSp44IHedLJ0OGB+sa
NarZ5iK3tmj7L7373Y6j6jBJ94uaKyBlVHzlzHuIhqLYDwVoqToNSJiNrJvVwJtffoR//8un+OUc
+kF/reJEa/528z9e8pR//2d+zv97zOI1+n3rGv6osNP+0fzLR+0/89tH+ln//UF/eWX+9z/f3eaj
+fjLje1CW3psP6vx6bNuk+afjqf5kf/bP/7b/9ICJmfP1L+wgFGFDf5t/VHlCfTKvxrBlqf+0whm
/8OyQWlYLimClEpnK8mfRjDXgsBkSKolhiUt1zKxfPxpBDPlP/Am0l4kqcEUPI1n/TM+0PwHD2UQ
FSxfdYMK/P8Pt8k0xOyx+c+nGQ0HYZrKsecYQ910zL8epk4MELlK6ugQktmzl0PxarusAXXovVkh
2sfIdIJHP+pp8hkJSkHWhWahm0/YzwjLgBd6sum2xn0mnwqtxBNTi2wXEm176UfqDf1k2Q+dh+Kh
6B5k69P8I/AZSRO64LBPL/VcQzarqzLidRzq0zevzbJNpnrkK01WnGHfxqSL1igGQ8N5LNWk1qNN
q9ABrBj7xP6RsGc+uTgAdo0wxNnOQ3VmJdzuDChUGxEQPloM9AvzsR5+NEq7Bq5BYFIqk7OVyeQw
DV46t+X7L3pVbdB1Dl9DYta0EqlxUTEbApHI38dRzCE6DgK9ZLab+u0r5F+aFBqzSdtMzWudkr6b
z+Xnwi3kSupG8Er5bUMMBILkiTrvkN/G6XH0AuvYueUHCZEZHFYij8sh2aWh7V4iOQX7qtUQh22L
vDFuJoGiCtUQSYXBppxIfFJIB9x4PNceyxW+rDe9qTZJgewzUtNLLlMT+i0x11Janxpq+Dznv9Pr
iRboVBKAnAz9qgQESvPmkE39E4I7BXL0uXcE87CV7jLdqHeaVSPYzC9R3ao3/Rw96kSQPfjt8MXr
IbynA6SiMQVxOFZtflD7uPe7Xd0jg1EzpptR+cEauqfFn5G20bCSaRLsFR9ByIvmIhgt4nLb5Cwn
KQGmqL9dcaod6jatVUVvHhJt5Is4a9yKnNTSyEGC/OQ8ghMfpdbBGSX9BOUlGy83X+aMLeCUNRiO
oL67IhVrosoKlnkdi0ZbDPtCNMPO5sfZNSqggzd2O5xf1TEZSg04LqyoLB0T4HyszpsYzQuxiMHZ
oJyd1/r3QqPDOfql+ajD++g887iYS+xWscvnRdeJR1hzo0v/ZAp6fi57lQ0rS22neZHaNxIbR9Qp
84EOoEvfmugZaE/fKlOPL8V8QbP27MVdeAgy5IR6nHDcBwhgavOUelRjHPXEFCGubjiIK6bOdFMn
iDFCK3qOw2IXcmSdXG+EixqNJxoo0byWhJTlysfBHFmiBwQqy5oubEUKJh6EjA2/HhLzW0JVLpa+
oo8uNdUc56R1UI0ttElaHpLfQ2zDpsnHt2yE7wqemTZlCPs48ubfFKtU5EF0EqkJ722U3c5pi61R
AEZ/6YesPQ9V8N30muRYlWwRbdmsMzdKNrmOss0ttf3kVNVhnJ76sDmX6HkeHD0F1mLMH38UaIlM
BLID8Q2bxnKbfTMfrIXHEolgHWtTG0W8pZXlUvSN33WqvA8qFwjX41PoseEWvvsWaF5+pl6DGHeu
ZEo//5Lmxt6pakS3jMBXzp13u/GRutWGszOS6XEaxHjUHQI6qpA4Za8IdiZSqm2Q5ahxWioJbUP7
MwLbumr1jr7vmLgbL4k50SyGiSovsDJi4LqZZN9cI/ZiUZV9syzywCF6Rkib1/Xwqqlk21hhe81F
ZKzGikY+sTdbTTcbKlEhe3I1vWVDVtwdK1+Ty6bTYBnQpk3qi6toEk6ZAzncTr8aMNdyaXm70tXy
ryHa4VF3di1086tPuvxNqmF4om+TrhOnCC7OOEEkdqlV0/931jKz5drS0vbeOJV4BLJ7F7ge727v
PBLWQWpfPrHr8GV3K+HoIdd3vvddsC1z++gX0Zvf+xMFl8LdEmXXRdGR2oK9AgMUHjtn1tOlxEez
AcPvFsw1R6FFh6ggyivK++fIE/c8sXck/bVXqUssWEmVb5mH8otEG5qN7bs+MvIbn7oTiHvB0b8N
9FC/1XN5J5thMP7QtXtfTYLIHqyEYWehTK/F2iqdDzLe1Zvpjd7NqoxTFaMvGgoPLXxEN6yP0uEi
U03sRnzSZKQTokKX+GEK3PxbZPfWHaLcK46oc1rJ9jV3trXwLHNlOC7yLyLMkDn8EYWqRUArWsL8
crqAGXUZBJfhIY2t8Vy68ZckhC2AT/LsesEGbgGhmOOPogOqHwj3NdK0L6nTnolxishdo/QTi57k
naAVa4HlYJumaFsYvKubCEjhGvElY2AgOCT7Nkoe2bEh2rVVqVhaZmrt+yNJCGETHhRH/KbxVIU2
hCq4+ZMoTfVW+qV9mHSfoklSrFuYBs/RGIt1P4ZPgx6XeyLv9rNE5JoG5iYdTG9jFKo7W7UIDnRj
vniBXa572M+UA4Ju3blTigZZi/adVyB6pMa/l4E41JOdv7RJa66zOh32i6nLNbuDbjjOzqmcBhGl
rV9USW8Xd427d0ko2ToIMI6E8vQbNyA4oRozH78bLQLq39+EoW/wrovX3siHUxgZDzRm/HVlSfuJ
jPsZ9r6TuUGZ0DPQhNnC3jNTFxuBQI+YTvGHGMcPBHnG20geaZeptzHpn1gYfUxUJtboPNXWiutX
v1PobBu9rS9TqRF9534E1tifcq3/UtQnzYAnLyFWr+vF42gZ518TiTNGR3w0zIqRA+OphGVY1cyJ
uHoEawC67GTUFtvAqlOcWkmF++JDlLr9GLMvPyZ6aZJGYIa7qGSmDkhrWFl15h6qptXpUwX5Sx5G
MJJcpvVWzBHqObqNxKzzc0VnGQovsOw2Hk+6l7gHTvdV5vU/ZPIEAgorK63wfWMg+arK2HiKE3/j
NJ06myUAxTnRqLYJFnHMu99a+hPqlaEuyFc1wlM1AoEp0GWsWoDg3eAh2QhkvbLron6slUeR2/Mu
Ockm6yDG41DT8r/AnTzJ8v8SdmbLdSrtln0iImgSSG4XrF69ZHU3hG3Z9G2SdE9fA+2q+k/sOnHq
YivsbUuW1oIkc35zjolXJm/Rvfyy/NOtHbsCjL1EkB67iiub8N38lJj6eVCG+9Jbw64cPJMe1Y46
gSE5GsTkb6r8s3RI5Mth+epNt0GQi9E5GWhtCYbbec30blDEjCl+SOB9mI3ejbJExoTjPxZJ9Qli
A7XWpIR1SmToFbZ5l5Vc+03b1+ROZ/PAO02FbvIhgwS3QtfAGncGIzlPa26Fq9ysWVLfjx6eDJkj
ISz4K+IpJojXuyISki7EfrTTG89t/mhSZIdmtg5eCuBaCVGf1ST7B/wLb9Q2bc7O58E3mmdolzYZ
VaYnHqmIJ9Rp62B2XRFNha7fx26vZ5Y2Y32w3OK3n7PtEDZ9nqL1byX7woj8UH9MV2RJP/io3Sdi
q9M91p+frkg1WPkTc3tFC0KuHrfyDQxJ/lWW5QEvsXVjJrtBlPW1HJe/juukN0OcoIQlKw8FP3PC
gPgog+SquA4ILTqLl31ttfRW9vnwULHVmsWEOJ/rB/as1Q2lQCYDdSwOQiTlKYW/GQJP25qOEwuM
ufdaUTGzETnNU9W4a2j7hbtjFAqQnRHMuLH3Rdkkp0UuP4TS2dGx4xff6LMTs7Hs6ObTPYl7NgT9
iotaI14P3PPML+B5Gy80TBKW7d/ByPMVonbMu/tW1HsnmSg/zjpUcxyeeXMyCxFHgbWYF9e+MH60
7rrco/Vj0mvU9xi0Ym+cnyrRvqYi2BXabc9yrHh2tutTYdU7M0uX24aS6jmZ54eGgIB2MuusZuGc
jTmgeY2aZcdgE95PjaKIozCpJau/6ppHbmw42U1RL8zKlrbZpYMv7gY5ap523nrk1EVzgUHNT5ca
WI/l2oT59kRRJNUqsjvn780Q3y9iLTUB49A+q0y32ynAvseKEsbTGtz4BSKcLumn6u322Z/jhJaA
LD90afnIVDe/5c8vJe31kVeQ44aNVMFeJydmTSP0cLHgGN42ZZM/Qe5NieXFng1nf8iDqzlVnwhJ
OCWMurzpdN4x4SBV4BtZceNONH5zJtoH/tJCrumWfQBi46RnQl7eSHSmS/in5tJ97h0ifx51DnuT
p+UewOKebo1molwL9kfvc3ra/jAbZcq31e7Wql2Yvhl77OIVGrnBvctyTFfacG6SAEbE2Gp6gvPg
oF3IcJnd0ey7BmfDYeOrM/bURu+EMqvoMK24KjscTUeGzifS2Lc1VcohX1lFljkyvSAD0uhPHDhc
dpwDdp5r7nMx//VlKyOFSh+VQ/Fb2CY3pAMlBLc3t0pB4UMtaPdJFMXZ0wpUIwhkH/G4ZyiEo7QM
xrOdLHmYqcG+I4lOvQv+sRgWgs0lkJJVKJP8PS9kgqwqmXZsywBv3V6VrzkW9nu12i6qv+zPQ1eE
tFHTut5M08nrLbq87OQuIKD9YrX1e9CzA27GgHpiuhNs3AhRTJ/WVczzM4kKyoUG+kU2CyeHK550
MwcWs9yCLzoj+l8sWKfp/nB9D+dPQHDOf24JBzNNAXPXFrriAe717KbjnnI1YzyW+fIW5J11h30J
K7Da2oq2y7KHKmNtUcWqKG7bpX3L0sDj8sOyJ2snw8exfKiKsqhxy7rmTewdpGKePq0xb2hWvOtA
ih1wgywqNK1eo/TQkw3qESd6MDsI54fSy5OLmIsrHN/ubHXulyX7cT9j9A5pvSG/m5UG1bUxvOdO
UWc/NoQ9VfR94M7kUmC5qp6XpeAVH62/CP42log036fJ+HtxW97uklxEJ3DvcfgMU0X6Pqg6edKb
ZEfkjo1tBcl/Wozk0He+GbVFzeQRl33UpJVzgFdB2WgvT0q19UlYQRplPvb6orXZ2NF0U1hZc0s/
38Xz2a2IjIGFRcQypfr4d+bMYWx2zZ7sLi3x8UBmGs8wE0BKOq3dwLp9iAVJB3f5rdbzwLnztKo5
uG3HAgNvXQe3XWyc27lQp37Oneg7BcoQzeM9XBDIydhHaB0lOEvcZPYa387x+MnJlb9AfexllcOb
9Efv3Nru8NA3D2TcjjzFh/uY59FRIOVEHVazFNHqSGMNtdDBzTqRXx0YosC1GsqD2RdWZDLyiTK1
/pH5akVzNxPopb6jzhd5U9qG9eKRBLnJcM0TS2zpeuZsytOjfkoJiDquPdyDtW0IAFHI6MkiCmSl
zn19h1NT3DBrLM9ZHasu9GtmiZaPCV2h/u8p7vSAAYJoo6Y7OxqiJJ6s6FBa3Nq6M4f2AK8kGqiK
eWWQe9RmWxySHNe65bDbgfZMrHO9WYPqiDWsuONEMByJqDOKKxNzL7OVbl6i56Hn2AAAtkfg3Nsm
Y4b8h9cP802LqXikumFd+oelGhZMbHRa5bF6ITpeKWcI/TRwbzl3HPOhlg/DbD7hOd30nFc8VXTN
etKDgBA37InojyRxXWKQK7q3hjp2K0ai1wCLu9jV+0ZNrC+9PZ58jpkVUcizscpHq1LWQyM/R0Wg
35yah9bCdq8g2JBkcyODx8GZWG/Ya3EVa22cFlyxMDe8+VC0iFS+MAJu4+y8WLc4+9LbrJjey8FQ
r5BhEQzqX4NhZM+izN7jfDMDxunn9xMrxzYXU9JLxK4j4bEaP0aEGMqd+ue0YH1xegdqDQ7klHoj
elY7+8yywpb90UmG8jV1nDRafLBAZMEBxQyYb6tjlY32/WTSlNSoODk2XOQD0116FbxGnQBOQS/B
iMBBxKSKjIuaZ/Wdvf20s+FgXa0FBIl8AuFE4uFMNbQ/s99LJms5TTGDQZGwnetyG63JSv56q788
MCQ+mTBrnma2gPbyVLm6/chR9OWQox051F3KuUSbEs3VrfO/uejNWzd1926FtxPelH3OLZjAwYyv
c1BmeuftGRnLczfTG+3lIdP8I/Z646yytbhms1OTRw+GQzJ3/i2ua+PUSf3cMG85rn3B7KDqTzi0
6+OYBjEiYk5jEJ3Ot+Xk2scWp84uWeaFylshfukRW5s4t+6k3i0V7ISFqrljJb9nYp+eyjxmi09V
s2yM4NZsvuQ80LbXLWGvBuLvZvCRGrxaEn0mZLOXkEde+wfFZNhcC6qwMKA/sLOZHrpPSe3lYXL6
Lupx0og4bm6qynCf0jSNcmW+pePgfCbGexwb+po5LiYYLz7ThpVcc1le+GGme08JRtV2fxS5NE9l
xjrPU9yIDMNAjKnMRyN3iZURFbmbrM2BSd6owM/+XOvuGJAmYNVs6UCLuWabTax1JvXkZj1ipgS8
mDN42685fcCNqFkszPpVFY8z4TekFO+37aQkNA3SA0JgFNXTC7Zl/15MZ+gj7k3Ac9m2pvjkqrkK
lbdwtAlEvVs9g/B8Nef7Ssr4iHC+AZN9/pG8ZPxOz1JIinumTzkxThlBd8pGl+RQFzFlouMU7+yB
dim3HS2q3VAsRqx1TMX96mhkcH0R9If9mBjVoev74kDILDj63OorcAlEoPShMZanxuE0XnriTs96
fIU/SaNlDEBfyN8jGOfnIreC51agEMxoE1I8TIxiwfcQXkNyzg+q8s4GIdvQkHH3nAK5Mtjc3U5J
8QYMR11YLikNR2d4RB8Jm7kp9tM6V2f6hDpk/QSc7OIQ958igwHBZbHIPRsMZ3dZV+EttT9sVHPS
jN6e2U725vntSRb9a+f+HkfQTigcMoJK99cjU4RkifwhE3bO6Rycfa/oLk3b3eEQZGOr6vIxn5tn
j8H/kd3XfC4XccdWJzknZpGeghQnQUoUjNySARC5sVFcO9vDb4TZQmvrQqq6RwvuKXkbGa8ZJFKl
X7M/4lmR28wiCJ38GlvqgqbW4JmzWA9zBZJOGvVPaWBNXIvkSCvzhScODmCDJfkbZj3MwFRKatZJ
D5Znb2tGT/zpmCf+nW926jL24axNZ6dyZOOifDIY8DtFMF+s7YP5NcMMVlWxnL6ZuEPmPptIKAcQ
AZ9Gt0XIG5ZJbdElw1Ys9HoUV4O/9N0kLXV6Wipphn1HbZUazXt2IM7hm0PtK9GFEt9qiAOuObmE
67yBx5evCGzSmmNDHwnY+Xsamg676jmVQMaCBdko239X0uskmS4z3jDJy4Z221OmSKCWYwWGDtfA
/CTuzAS7uEmoQmkPV9zaPYp4izKW0EANjNf77+/zu/KUVgfO2OVQhqbD6x80P3zd3FJYaoUzPcvl
KOcTW2oW1wZwnpW5TUSXXRr+/k6ofUO78wUfUrWAaOtWBZCED7iOdrSAm+elQxycpkLtK1xCLWRg
dyzemr78ahtqxnOV3FSbQ67OODo6bvnXb/RKHlorjsUSA35fD1FKxJUMiH+c5u43OTCeogZSVUFq
IfhY4/d0A2nbqy9ODY4Y1/AVmWw+JBsaPUkXepU3H6ZpSKJV4BMisfHOvz8g+ZIIYf4SGcEyXkBU
FcdYjzfFhiRfZnvaN+n0a0gD4N528Yxp2grZ7qkd6XDmEmSEBDXESU3nZZmMnAiZ/x+muniqFwxp
Xla7kcqom4MTjjpIBRvX+2WtqpsN1UYpS+hsOcp62RccsnazXUx7YA7NwaiDX1hcvhqxHofWf1nz
8k9sGgezGROGNwwyeEqCmQrOy8ZHt5wkPdip+Rqb/ojXD4vcMi6fLmGRHXF0doHlUc3Gg5q3wvd2
gp2N9StMK+OymLOmeX1WyG68EV39w3RWEWnTVP8w3+X8ADydR2Dj3n4D3j1BU7pQ8bWZoPFZebse
0Se4eJLkdRSj/aNZB2sDb5xcFoGz3xHBTsjaHtZ2+RGU9LJ9z0hW1fRXp97+rbsbK1vAqdGU+SGb
ASAWuw/XV5jNLfclNWYbK5PvXPAcvdrT7O3NbDB2Mw5RxhjJsTAm1mydiPfFw5duYSKxYkG9NCo3
itVi0hO9GpxlPInVKRi4CNotrTuTAWroKuzQ6Tff5D+sdtX2JMbNp3+uy83IuaAzYqvzfohsvO0X
/6UKvtzhtc/SJ2NJ492qu58EyiaUi4AIVO3dy8oE46+Lv7MJxybAAe0ZBqtwgIHQFnKLWBubadCD
zhvjIGuEc2pr374YfHJq15vguDHH6sHfHsYh3dNsirgoS9BNa3zwKPj2frNNCTxnHyhlRZkhbqZS
PKE4/gOeN7BdSLv9NDO6eOv6OhZsgL3nWT2sCSiiwGIp8CFfIDe8E11/U79leldZnt4b8Y2psOCP
ejtU2wRB1bPwvYsxIcss41Mr9WZwxVWHSz1GC/K0jkwLcyep1h8F1N3YkD8o0gGNkFr7ycmLk7vZ
u2co7KdpNcJqJkLYORvTUV+q1OYl9mo8h0ozEdLseFcUsq7DRYiizZA59IZM7XBhDBwHO2shprM0
j7KYrdBmkkQlql0FEQdWc1cV+DeTBO0O5kGTJU+F3aFG1BZhBlXcCTyPK4/wJXtOkJ/YvhBfCXjs
JM5Ed6QzMjqmcXGTNExYAPjxFhrZlZ6/8s2OXZ/adIgkLmzWHyBJOEqjdnGqc7+KU9q7wTHhQERd
zXRyFhzNaSJOmFtBIm8FQWYuLroDheZivz/5hhMm8EcI29WncdqC/V3HMckJvuhfIniarOyZKxsn
mo/0hT4QGl7OoTIIbjPPf2dDTHKNTLhkwbjoluzlbnatU9In8DQsR13KmOidx+dbOTVE7pJwb8Rm
TrREJ3sF6I6d0iQuQdtVdFiYN2NMRon9JBoe0bLEoat8Q2dVHdvqGVLRzptnvFsBtT5yeW23T4sT
ZV5kx7ujjEd2CBqFOb43WX/+U7vQbmu72GqLclc+dGZ6ne2Uny9u1K7frOfAKClaxY6TxA4bYmI1
0QhUirWOuuvV5lxYjpeGCfX23WLWmcM0Wbm164oMNAdUbFzVrtHJnWnyJYLk0gp93w4grryCG71o
lp9yavdJxhxtqHsOzRR+0wZrcrvxq6n8OWaxvfPVbIdzY7wzwGxCs65e50enJvXGC9u2cBUXNr4t
2xnkWRmHdk2SpuvDFu5GjvmP5xU1CEP3FDS5IOaWrJfvWm3TsggUVf5tMFtzOObjm+1XP3Xi0Z+6
TPjwoY1zxrMFJ2TnV7DtTtx94LA8OzVDNbmV1bE9vRQ0Wl3oeK3PPdUmAuzBUVvTq+vyzGA5b3Zr
TLoSlAJl0sSzdlXbiX0pZR669ANHZRDz6CoBbcH7ocfBsv92ggC1i445k5j+fm4jYOmzoX46pvFC
29c9DFDwuE58TRLv1FniSeHDOfrKj8N2KFbUMqYI/rjca1XOBNEOs+kxnGy9o3C612XMEy7v/q4Y
5quDIkSqNt0vTi+enB5SRd7SBlZ58w3v5IARYHpJxumene0jpzUZSbfv8UN6ZAKz+q9rsUBwVo4o
QCNaspZvkjup0zCsYmK6gLFOw1uB5/K8qsUPaygooZeMAKHMP2rq2D018CtZ6eJjhnN+P8Xxc88R
EGe66u9RRHtg6azJ8hSDb98FZTtT9DEfyxKPOGD0MnL8JjkUL11u6JCO9UfWiRhZERnDZbItUbZb
i5XRStRZ91jI1VZ3P/hyh3gLIroyTW5g49g7XXx0C1WeEivzQxS7LcNmHHTlmmdTqgPEYOSCSn5k
pYTlZbGJ8Zf7kZHItc8kagKOG51N90OCCYCNSdnrn3Fe/zJ5i3eeXJbQtbSK8G/Aghm7z9qzP408
LJ3BvZotheNm/qu2sLA0y4BbQBrTeXYpAOPArkKKc/npypTa1aeGLjJOPBZPyV0emCPsOsfe83ys
o6AgTg1VaoRE4bwGEPJOlv4yLeOkLDs+O6SfSozieLbdh5zsXzSAHThalU8ivMtfvnPpatGnYoyt
y+T+iRusmKlIzi5nybD3yiEMmr99E5fvQY28oqqzrdLiMzjSOJ6EOTvI0yRqQdrV/RO0ytvnSvm7
rRQ2ruJrBnZy562zDMesPTvKavb8ACCIPAQy4RY7xGU7YgBahAM1czTNwyiMhffKRRCKdWMJqtbm
fIQxIAHStE3m46CCkVkmJ3t4MkesOwYYHmhJbPBEwk0V1mbykwQE7a2j+dsLiiAy+c2Ug7/MEmCI
A/HNMcafXpi9dyCGwQ1eke32JiZEFtVmFCejND33dK+csWAtJH0EsMB8fEh8dWgLmwZt6wv53n2Q
2q84St0OKwb0MWmN45Qh12mF6F6W9xYHbLeCh62S5MgClZ9k07ohR+n3Sp/b0vyK+62J1JlBjwUB
niRcp8fYrY8xwhCrFbsUmmLg5QEkgQbpA5MD8zrPNNMIH55c36twFri2SKO/ObaAutxDpXGlt4aD
6w8n2/H/jLfrnpA7M7kqHneLEFbYeDnD8jWa9yYDtEOci0+7f3F8wL40QCsoxjAWmF/h/MH9sTeV
B+EJkatxsLkU9SPmCnnwwVMxUMbCUMlTQWU3qgNWTcEJyqU3m6kMx3h4W+OwTMwbJ8ZdtbjO5nZa
w6HTEJjwy+Tqmc27PxPWoYthxyrodzCy2FOTbGSMi2bBomHQvLNTRfUrmHoK5bdvzG0D8F8LwNc6
FqdMQWDMUvtLogd35tVwZ9q+0+KlbDvrujRUFHUG57sRGl5HaMrgMQclPMIO1u+2yvocDDCole6J
Ux4PabMk2JCte4sgdZnp5SxKfEA9vfAuHdFpNRHKWKtHoo955GTjL793n9ehH0Nk/qht83N8T9dk
hWjK2AjdMSzpnzZhDkjwXJdG2XtvMYvToEkMxqV9yOOJ6aHb7krhkF8ueO0Sa3oy+iQIU66OtnAv
DEbLsIvbYy4M8hOA4t3ZhNgAdDVKfHvZJcr6zegXXHnrO5HKIYqs9vxgQo2M5idOOD1pvTXEY5Id
hFwJkYzEwuNuQPSa373mNgkU3dOt+FVODgyvyTcBm3CfV834gfmn2mZ0MYHH4Mog2DiWELcln3Io
oeH29azZ6c3YkLavMnmmOHRQRjqBy2loSh8pCFgUxE6vAhNdAjdifuNFIl7+NmY6n5waZ7sMavim
jCM4q0aOnfLgLRpxsJP0nuDpLo4HAbfRfq7KkYZwae0cMXaUUYmw7dopMo2GQTNziwj/OjNozEjt
VO0TI/no7cd6qNcfbXXENb8XE1vrybatA6zFNlTESlAnTbRefzKh2QQ3+MYc0Bt0PVcETSBBvtfl
okPaMjC6zLRj5BzuXRsiG+i50Ky2q0H5TOEpU3LBsfZEV/emmb9oz3qTjI8qMaCvYBOVVpNyz/0o
8SEesGhwTOf6wETmqEcnlemVMdXthPGQBkR45YFtXaUXv6VBE0d68A+ERbKrJyhUqcg4byr+oDyM
MToBKcb+fzVItlhMjKplglYr0oLg0PjQteV97AN3tCwuGyn6GHMf5Mauyi5VD+O4b5eP/G7W4rdT
crsubf2jHTqmvGPwmUFhP6RBt4OOsmCDszYZsrqWK0eLehy4J3CDjTui9fqSbA3N3XUDMWQ2z+WA
URj7+ew1dkGtLY6dbBgH2sZd2tLq7U6c2UOz9v2f2GRn6nGAWvhD+v5wNredu7/trr8//PNbn4OT
twgv+s6fGktXIHJsjXRbLfZ/mkK/26X/89vvX/3P/69CxdgNHDzXoBTRf/KJY049uDlzzlw8bR1k
L59NjoRFEy+4jYj/9wUFa/lAz/D2q/T//ur7t//d//v+K//5jP/urwgxc1jIXB0pYRWsNB3NnRuG
PIUztDVrkzBqBpx5Sww0RyHPpCtQqLT/ISbxlYAlvQc8PUE1K/yd6CSBbbIfrbdVa2NHDj3+lhix
mQ4OFK14j4eovUh7RBBcGLvqAbVwGvMbrrwjSyzZpYU9iQ7S+X6ibX5IYVTW7mLSrDUwqUTmcBnV
7oTOrgl/TiuAPuBjCTVwG6OPPz+JDgYE//6yZs70h7LMgcJ09143HF0RgB20fia5o6MlhqxeT6hI
Vs4q6fhsoTTd82DF4RCDfobyGntRPTufrR0/LFBBjj5H+G2Ibejpl9161jXOBuCZDEE9H11oIc1V
pPd9kDtohg7mxxFHke1JSsXYUXqx8aqrvybVrM+T9TFYyx/E1TRazfhH0hGGLJzl6KihvTRFAbho
xlez9rYIe3ksWgoB4omT/TQ3X+uS37J34TFoqlf80OjSK0vBIss7tgt7yYmIjKRf7DNLP1VxKEfj
CRcRwB/b/TFB1+aUnvE3TNBCdvZbIVDAD8zmA5yx6mT38qU2UodbbVoiS2cDsObxnhjIh9QT8Rk2
DqabseOpYOg0rUBsSZKrTLVzzNYVgK3TuZdRS/ciGvlCSZBmz8uJbq7mYZOL5sifF3kgz3xXaqhV
HWSaMNbexGD4q3O5cYeOL9hsbX/NnCNkPSYosJ1P/WwDd4FZ9Y5FU/f7kgdNlFXQGJcmqEmmVo+w
LJ9T0ruM1+0x6jcIp2HN/sWr6CCXC3Fv5dbiTIgS+ztyKqn5Y8EqyHeHll5VyzHoTRaUwD4DxC+v
S9Dsh6KaTsLUy2Vs2oL5wRDD48QrETS8FlZS2VDt1jcOigCtqIBKgik9tXF/gWOF53uGr7L9/FZ/
73g+Esps3jEtR8lcPE7e1ZtfFA/u7DzkE7639JW0YnGVJi1PMeNFfPjuk87Z79jIT99fKHDBhvAz
GROSc+oZhwHNYEx774RvY9mVK1ps4FsJbj4Z05lkH6s5mE5dOkLbXaDauObC0Mpmqt5ci8xlObvL
6/zSVJp/d0TTp1cx8b3QcOOL3xlcOOyH8bhy+i+CA5u8jz7lLLjVAlRyGsOlZftWwnfLs1vpWm/D
7NahE8Q/VWvdOLl3HEqfFE35PvcjnkawO/4UfzhxGjPFzvXz6KQ7czXTi04rTjWMzIQjsDyX32ST
d6vT5sEHdxN22fIBL2Rh4o8eNVINto9zqq8lgLHnxu3+mOSQ+7TIn+jikjuz88J8Ko8TTKenOmWy
pdfy1Zd+ALWQ/TrHh73PRIrRtMzvqyI/mUacHoxGpOSCvAB0J/S+gIZQQOY3zRwYJzLdTBx7IqQE
HfB4p5CfLY4zPz27LG7qleoCvV86/2lGykmYOLaYOg6EWx/L7RQ1+Q39dGBCe8nkgbkj6dByepEl
Okepc5/4F1OHpg1+5aQPcHNpSqBluVzs7fIbXKT6QPGyJ/WqQsbL19SmnTSh7yo02ZGGMfsMkq/q
Lk085lZt/pa3rUNbFUw/0hQdfAI6HnhuJyurH3lWclTEOBN8wKD4J6RwoBSBH9JQFnCkcWGH4Jlh
tjN9jEE2XxwNUPX7Q9BSCTTZ6AZt1t/W1jiCU/bupIMpqOyoGFrzSzzYJmOE9nG0XDpnGGh8f9At
BhXXNCAhy/h1LmZvR+6Aemo303tnnL8qs/FDGWB17jSE19PSkEYdnGKIYDS/1BUbRZIT025EsL6Q
uEV22j6szYhEODBZ/G79tuzsdYX1wRxh5Knm2fpq19uhp/+yswJM1/Y5OAA4WG1rGmHCv5T6ABTJ
xKuAJAnHmYF25zDzHPtbib/po22Z4LUYzWog0/02wQY0t9HCiy/sUul5lK15Pyrc776GWpBkxit+
xWqNswdMxkM40yTB6aIQh0l5iqfmzBzAJPHaylpHyHEbmurvgl7PSUJcPZUBxNpwRfVq9X9ku6/D
0h2TUEwWTxXnfdIMik0TM5Y7yey+EN0N+nl5xJFRsy/Tt9QAnPugbp5i3/1FG8xzItL1w2iaa+BP
85/KIRQNC2pNP0D8NRDh3IwJTos7WeYUhybNqw2cKV/d6TDmKPgLkYGV2nECi232buvgw5nc/mtR
b2DvwDGbD8kgPE5LkxuJ2vkb+5hR8yYBUNvLfB+PNmfDGsOWQxYlstIkRfOO/xSrwEc9gBOi+22X
NGt9u/hYRHtrDZ79zQIeNL38JEs7tOphMN0nr8s0wL+kOCuqamXV/UCjYnBVbmmBCu7ZvPx08wcx
Z+lL3VvI6Bkdugz1uTNY2fwu/2mXfXJ1ISLeDIOjD+yy27ObYCopmua5wSPXxqbCX6xMjrMdLGZc
+4Ez/hOrJ3Tfv7RpS+Vtz11UP3mLBttorftuAS+bZ1aMVwBj19K1CQkYi1AU76OX+u05kWiw9vIn
AOAL0e/YwLT8a3fpWfZYvjm8e4ds4oUKQJPfa6KmZ5ZCfRQ4LJ7JfHHOJdP0x01O1mq0p5UdbuQn
q74mqUtiRlsPPcT8h7lnrOh7HsThBjrv1N1+N4ZoT6fHwk6RgJHbbqVnPg7YpbEvq/o26Qqmqzli
6ggWkjVdWx/KpqU9KyjG8bcxxfeHijPhpXib0qG9rYu8hTuTeXtJkHr3z28R8o9qEAvFJ/ntItbp
QQ7pe7qQ8YKO5rCg2k+5pI7LCUb8VF3W7kt6WI5+H0B/S4cQOqTPejcXZM9BIBYk9s+Dr96JaBc3
ibu95i3KjSgscdMVxg9XwwFDB6j3Q/rX8r3tEbm8Mg4aOaOu+CEFbmmXcbAm383bg8tRtQUm13K9
qNSN70b8AE45XbJ0KR7k8+QVWIgAX9C0oTFIBGDR+traGjFgfxgVW2JboCW1hGYaFuOTUdVyL2Oo
ev8l5/jwTzLwv1akuf8ONBMYdMkz2sQGbZ/w4L8KxXQag0AHrHPybEWIZ1X27TiYdAYPwSMv10Gj
TV0K4dTDDt1m74Ga4CnO5H+tCaWwlcLMXi5ZiaMlfx03cGpTlfYlKzLjhH2lqkLpVcVuap3/HYVy
ytQOm94vIbWqkzdnOfi6jL1zUXovQxkosh/aujoFPvzGsk2EBHPdoyelJ7uNP75ZSiro8rOtnfsW
Jvbtfz7IqlanMtEvidUx16JHoB1xwJmL7wHT1Krdt6b1pP0g/v+8jOLf8WBeRulYzLuELx1eyn/F
mwHIWMwYhgQYmv/Vjon1oft8DAsnl/C8DQ+FY8ze1/d2gaC0koWOkPGdJ9yOoAvKsjlrUTpPzF/V
vU+9B54FAiyiIv6C2P3MjUsYR/sv5qKMcxEA60OSe5iL3It47dW+8bzfsM3UBXNw+mgTQ8RykX6W
fYmnaF4r2mLmOgKKgHAqUj/E/hnf+ZY+S3qsrlhCHwabnJ5Q3Xlg7sz+TFmvUjA//58vN+ff4XVe
IBBdbAFtj5is/++OuNrRcZPiCzhpO45m2OF7L1bHdmr4cXN7YSvp5rAEu+E6mlhZ0/GQcw0cJwdg
LfLwXbzxH1MmFP4C3Pw7wJa7Q3dyExASFfPG8Mttq+Re7rt5XX5Uc3Y3mxWcmAIvoxFXH2Dlxmdj
Elc8PP/zz8a/+/+Gb/nhvO0/7MKW+FcPY72QYq3HFdu7V5Zn7KXIp4epcbLPtFVEIJOm41bijWB6
JQ4QTudda2TGL/iOPLsaNsF92Z5E7pb7WjJsZX4K5m3R5o8+cOlv6Cukbi4rOrRhfCFdqfvE8cv/
8qvCTcHIOcPdoqm6Mexi+D2yRHrmUr95MCIOUP63kQSpXOtubYDQJonpf8T/i73zWI4cy7Ltv9S4
kQZ9gUFPXAs6tQhyAiMjgsCFlhfi63sBkdXMjHpW/d749SDc4IIMujtwxTl7r11mx8ymG5cP+rPe
xq/SVPKJ1U23T3HAHGzgnvcpQvAVWiSEmD0kzSnUXqj6uA9YJZJVF0uCi9hzrIvCB8tL3+QwQkUH
lciVY5zN6Lb2YHtXoeGRn9QQG0+HoIcpf1X6INvYzDIgBHgp63gIgIHnL6px1U9Fs4uc3reiG0c0
7khBTee+VegYEuFUxO3AxCUdl/J0NgB7YkMNzhwjaVYh5xOdcr9VQ3Fj1JPzk6H1QPUzOLtQH5mw
g2DVdrAP4sCGnW847jU2OxwXWnbAdAlJG5NhHO2Yt+vdpGFR6XfNVDav2N4QjjdHrl38u73fXpkx
LhdbMR31dfktF66/IhTlCS2WfYojJzu0Vj3unRYppopNIvuK1tqmLDOioDBe//1ZaP3rSOQIYTjC
glagC+P3K4wGj9RAj6QHn4LpQUe6bFHavAj1kirzVs40Mzus3S3FRPOcAiKj5AdQFgk9O36vb4mf
oucodfMjc6jzEu0U7oVOn1wfHTq940h0H/YOs8Ep0M2q+qn1VqJtMuA/1CCJl9lahU/9PoheEbYh
2qA6uraz6aK3vDL1eucAN/x/uPhme/1vxnfUFLjeoEsIy9CN38InNafSps4U0WESxY1MRvPGHGW4
dlNNXoMPPGe5SXhNmD8W0BJXttK7R3Y0N1rfscGsm+62sfFYKmHS/XHCixak7lystJDJ4FkuFerv
MFMoB2ch5DS8G7j/VpaGAzCM4ycuonLj0xNL6ubataKTWTgHytHJLh0C+tOicjapmTm7ytk39L82
E+2s/+EjMNx//eohEtiO7+L3oPr4O6NCKL3EEVxFB2WW6mZMQ+/S1Rb9MvObK9r2bgI1eKpC+V3Y
aDdsWb70MtjUIhx2rtApyGV++ZomN60yHtIxQcWcmdZjJkJ7VcFl9JhEzk5VqxdfvgbIFG5Vrz6q
QdcPZjXic9Ns/dmKCcppXa60JsavMhY3rRUg36eNHRXpc07j7YZM5RctbOVaBkl8giPaPfiC+KO8
fOyoCG2qDE5I1xW3Kcj7m5oW8tUQjm+e3ihkptmuKUfU4Y773ABrvmkBkN0wXn4jIkffuKbBadrK
9h79kAUbsbk2q85ha5hhD+m1S4erCKiQTfJYP5U3Da2aTTual0Vbwph9bFK2/EqHx+yM1XRfOsa9
15XFuavqe8ua2TUIou4zNoOlP6E4Ri+5p9d61ooSz0mby73XObgpJg8wrH9u9YpWQa9LhjzvzjG6
ZK+5rT4jae1tryFIxaYYljYKdFF6V6bTaIiWkL8MSMt21D9+CKiIW9zUyQoLWA5sJw1uiei4oeKQ
7mMF1Kr0UBI3eUiMEtv3rW5kZHB5AvGdoSU7aSb5rS67A5JT5HuSfXkwUex2jDBZTVEfn9F0NytX
o2juRF6wNSrD3NttwlDwzOKK9R9YI/K8MD43H45BmCeAG6Rck3rVhdXspwgRCs5I1n4dBscSfDPV
E/YN8Hc/ibi6Rbd5MZBs3fQZxVEbhynxZBg+2Hbd1mnnb13hWNsBuu5WAjqltZ6jBRSoLUapP+Iz
L+7SaJDr3uUno8BlrT55zyjFVpZg34fC1L3KupEGTxloT/9+QIWW+q9DizCF7Rqebdiu/3vmbmRo
FIaU0OCuU7CeTYQ3qSClAEW3uRon+4diE32fl3GwGY0m3ZIXQFJ6ZLypXITQEyjcaYCZL4XvD7eN
ZkZHktyHdUb0FXHO8lCDLNgpmLkHy3Jf2hxIfzlmF6dwgMaOGtK9SjUrK0rbax+Qs+94BRu8WzDC
0e3c7rtjQYq3wjDFVuaofgOa8yBE472n2nYFxY6fCymnDCJPmYWsBEYs4gfl9N0Gco1zceyMtnlh
GHSGi3fa5lSqveLSQcxC3c/5KB1DXJtpSyapK5td1NcxSTFYt7Oxfcl6U9z2idxauM1mn94ui06Z
1jXfod0dJYFMCC1vTfOD8oU6aAXd8gK+NIuIa8EKl5mk7w/AQ9CfuKC2GZC3veJ/CU3XoS8VTAfL
DW/bPEZywxaM1tx4hHtBrsrsg3fE2XIp66XAaQ8ZFRvyQXr/GRvtJRkr6BT2XT6huWLhbZ0ix8cO
2BJcgn0ezF7oW1sbG/Zqgh52k+QszREmXaHDXBtaOTPsslOdoozpsSad3TzUd8jYZ1HbrIRAXI3e
xXmMcd5Q+YIWpwK0mHFSTAffS6priR5kAltBfjxmPFSScRhn3/0EYYAfm+TPBObZJGbjFyHqT5DO
n5u637g+v939/xPzM2d8/+XinkFCfwKCZlLRf/7jJknfoyL7O+Dn1w/9Cfjx7T/A8RgCswUyKcvx
2cf9CfiBpvOHrruMRMLUTRatPPVPwI+Yn2GtxbzreYgY/wb4cQ3HQbHADnv+We//BfCDA/63wYgH
LIHREsWLQJv1LynrtUpY5LpGddKkOKfFaGJUo70o0ImkQfTcQ3YtB8SRJdhq4t8eEsBE66IDDBcl
OMgzIsyYTtx1jnNqPYwJWl1KDmgK7SODCzl9bPpOtn2CyF1bW3RQUZ/LM82XUnegvCPuW/d1+zFU
WI7R3vbAtqY1ySobezRQ6vvJjiGUjBQrw4LuhWoTR+gpiUsSp9J1nksHvGLdgE6tiVc4qYZGw3L0
daPZa1D2wP3neFdBUXx5ykQunf/6oaonATjJQsKQtOTZT0eTqzv88yZEcUMLMwCbzhoZTQF3kyzD
xUhpY/314uWJ5UbOL1mOlt+yHI059mbfoTo+INzJ6s+omTV2HniCSU+z83KDWDU711PAYgeToTtS
tPIZ3k+/jtpikyWEyI0TjtHQoBEcdIgXpik9w8tGReL72h1RGmJXBFfIGVArNq678qwwP3/dxIYi
58hNPDRCQYz9SipnA88APJ9jlmeAxFdVoKZtc525DkEwDcN+nhSSgmh2a/bed7fEPaSqqd+CTCcs
IUs3kST0xkOl4o/iLujjekNKN1a82MvPDSQWEnOxD3naa+fBk7VUulOVlhAgMEwHiERXYFbottYd
gWxDZV7C1jQuQ0/w7Qr2Kx9b6Oq7uKbbQa3rqJG2KEjnYqvbGdGVhj89N/KL8lOcmFN2ATKEIsI+
IzPrcOJ327g1P7AkkU47EGSY67p5YWmvCAZog43lFNalrB3abqr3ECmph7EoN0Pij1fuwEKinpdP
oeZEF3IRODvbiWg+ikrIvKwDfs3sGul2jQKmVnsLyhFJZokiY7fux70NwWawKRPT76GzmvVXxDbb
VPogWvQDZa+hcK70VLp74YFymZ/zy55PD2VOBmp0tbzAjbHfmbW2N3jrFwzw1sWY/+q2IYFTM8cd
gu/d8hwxOtbFlRkZDg5oHn16ckMmudZuMQYk+XSFQnO86l3J5+Gke9/UvoMWChHZVqjdwOuTRwBl
pZtpzo3NHBdD99pR+f/bY31NOy25BgAwM5+j7IxpRj8Qp7lDIA5UmC4jJUp9SlfL4fLg181sr6Ic
CU5bRwezrJENm/85xvm43DOHujwlyOORf8JRcfFEQ34NtlV9Nznh0yBxmHFumOeCBcgi4Rm4WIAW
3KYze2zuO0n8kbskVNeLdaZziFjz2xoPdIX8YoWk26BMdZvMAu8y9rDzetnbYtbozZGADd9dsxDz
QHX3Rnb6dcgSbFOztz3oQZlO6++ph/bXnrtL5nyDVtd2+OY8H6VwPovzF5l+rUBRs7Q4LA/5dYVx
iTy8bW0Z9ZYhAfSH1rsrWc5pji4dUL0gchv+BmQIv2oQtMx+D+oC35NBqS3N/OoUzzeLL2A5Wh4b
PGw/ScpW0EBy3ASeg96F9mrrSgqW/rS1S7QQIvDfrdpPd81MgF7+pCkL3w1ZG8SHzmKojjSIwhu0
9eIHQfq+wV7cH2DyVhvTmQzkCHZNKCO9aQAPMz+e0quOmGlthQVULQ16Df0ikOKLs4WdCgWbAH2m
SdVaz/VTG1sZqbv9TqcdIPNqz1o92mWaO9KvaZ+sucVced6wM4v80Q340KWqWHJqPaSKwOhBreo5
GvGOr7GFstJLHBnmaPlr0dBmnxPNVRXtHKn9yC3ls6dbG13uIG/TVqqROX31nqliOVxMI41W5afl
qMfVaXkSN1ehEcHhZ0N2Wk6A0XH+PGqK4h7qC/rAmc0tPTyMrgMaEk0owO6gmycv9npY22M6zQJ7
hZxVL9qsf0EUClkrrYdN2Fr0R5X53aRht4UXReVuau4WM3XVNxYbVUI4X53mZzir5SGhQISYWP6e
BMAfrtTcZ8U7GBGRsZ77CeSkRvnCK1PsGlimfSTX86sTF2ESFstmFcTdVmQxfrrelAfHanf1eKzy
0TtKPIQpAkAATeOIh3KyX8z0vq8GdfztvS93laQZOCfdXMYGB9jyMVBSXJs6i+rl3nKjzR+HM7jY
tsePfvY4TLFrnWxF1o1TmrD2Zi+DmcHWjSvyOnXOjmQ+QRNsXNM4EWZt4ugNKvYYiyp8uh6EVRxc
zdg1szfDI6Sgnz1R+MLJLCCeftv5sbEJ2Fn9cgfV4UpI+sfxnM+B/r4cHHka55awrqIHnUg+RB70
jTD6EtgyiO6gO2rz5RSbhpoBrMhJphROinRiDh8qj5ECNMjFccqgM8SJDMh2ZC4oAfaWs4bzK3Nt
OVoea6buTg/rdrcMb8uNNdtOvu7q85CXSa1bhaGoN1ERMrd2kE3nqz/UDUaD5XC58XzHx1ognJVj
t1dsALwVPYgcE0TQn5abFpn13mxwSMwWNhCMFzdqQaPkvlw1JpkrJeK41tbflv93GW+Xv+W3uxPG
rj3p0LiOEJELf20E5KYGSelyAVWjjVkrfWkc3K3I3fTTctNoaMSajE+k0EP7yhC4ZczW+cxYf22H
SIvOpq1tprwcDmb+qCHDotA5n5lorJHKKq6l5dr0m2guK7o13R5KL4gFuAb7oAJU4KxiFRk7cAev
aQU1hB8kz4hSqjAZmCsrIf+nSfbDOCFZmQ112ZKXsBwu3rrlma+njezQdB2sjvm1Xw8vR1Ryy6NQ
b8j/+ATQF+AAZ6yb78HmpJnapdXp6+6vI8tNjhaepK5yIcUvjxFpiMVx+RxLchHVOQaqZOcCbQvv
OKfNfyJgRb+K0f+Qd+MfVal5+1Bg55d1/pMoa+NkaJYBM78AruT7d+Mc8LC4d5ajePbx5LLGErIc
Lg9+veb/9Bi2EhzyWpisv168HOFLrg8GQvKvx3/7+eUJdxYgLkfdACVR0yz716VHBCYuAOna3amq
XWJ/vIGmm1kslHd68kOxqwI9PSy20a8p9OvucqQmm2308vRyf5lmv+5m6HHhgqAxGWq5yg192C5T
zuKLrdVIXsdyv5+vI8fGOZw1KMsjw69Py42nA+Dm5Oq8g6r6dW+V3dVyMwhBGgkzMl5p2WxKo6Rt
agpUfD5D9GkcidYNpiJoDlIlwX4Mm21XHWziY04uVuNpvRwiTWMqRExWnH5/6i+vkl3ck6qVoedc
XpWjSy3K40Rq37RdMkCaedJajpabLkMi++uZMnGn+rw8yq6lohY9r1am+UKBvlUAw54PR2vgcv36
LWbjRORPDio9Q3tLNkXFXmBlqJpx/dcv/+sjX79yiSZZfuPy2NCY3rETxA5icf3tVdEYeeOvZ34d
Lv/7rz9keelyX1aCVy33f/2PX79Kj6nmm77b5mchcEn+9vu//opff/bX01+//f/isSI7x6LSa7Vj
I3ScgnFs2I/OvjvT3SC7K63poPfj45DbAyGjvUmDtbq2Yx3WJBwdyrH5cyzBORV++ZwgEWIxOzm7
vNbtvRGI2yYZym9shT9Zor+3AtL8FJH8RmAVpAuTlxsF/ozMdIAeNdETEjR908VJcHLJaYTQBfwj
cFCtAxHYphLWQ0saDhwsZhoPTsfEjIJMQD1OPTn0XaW/UIObVi3+LKHEGYruWYsAUUEyQJQ7v017
YBfQd80u1Zj4XHrt/ZhsK9an66GN8Wy3bYPzGeeUqst0X+btz8CNJJdvj+5NV69mO8it637zcA+h
io9hawq1tut6Nw7Gm6Uhf1M7VWBkNiuMfTAPrKOYHcZcLoekSU6RxueWNvaZflXH0CdfIw/8ZBT9
6McPXEIIvjHVIJNTuzCPXlqF1I3Q3aNdsSHNQfqFlrW32vLGKENC7MMKs2rY/XBpz5UAaPdmQEUi
dvNdWLNzQ4T8ogn3h6NtancuYGQjcys/OjPw7hMobFayc4DXoawgItFOXdIxrI8kSO98ShPPKvtA
dr3tWHLdjF36nmHb1/G1byyp31ajGMlBJiSBoxpRcM6OwyaVKnTfJp+MBDv3m2ORUBXXU/xDsYWT
mV32fqgrvllwEDTwkWikNqlQXvuuT020GerwGTRPfE5whqwpnLSbku3jFrUaXJoEQ1zmbAcyf3ey
hEcIIPo95kw/xczUmGiIT9Qj+EyD8RQIuuGlqaG7ZQGasVrFKmTshzY4EaUAlphM20MfGg9eX9t7
KBjHKKvse2l7D16ZXvc+AtY4pOnfGiEmOsCA1dCjx9W2PuWMDXEPuHpcf6/18LnCrLvCKB/80FRD
qhWInTohbKHpSeeNJAMcWu0GHhXDpMSFDz9vExdQYR2btM5Jv/FlrR+TsK1PuohByI/jjU/l/php
6XVZzd5PzlfDCIq1jYNPQUk1CiQKdo8xxesmi3g7aJGd39+a+B7s0Ma62bYf5rzI8vDGEDfwouFu
noRC82XhAYsRATsZXag8b50LJDWTcGPkTqafxGfbVNgOlbhHExqPwG5TtFG5k3yrLOfDaZx729N1
OI/FS8kQBVuMuGgPyee6H6Z6b2Jqv+j6RTaoicTALtI2Cf0eVcZ0QFoDsQrXUDnogqLcS4w7t+ia
2zH/hAiKiKtxz4ysK2T1jH2P4qrS/eS+JrK8CgebApb2YzKM51wGuzSCY1HOLucYelQWui22ffAL
Y9LIda6aH0GUOpvA9h/I6WgO1bmLG3uPWAtlslvhoe8I2S60tF/hXeJyc04TVS2WeR49JIJoMxVc
NSn2zT7ofrLIjTGjAUclkZUEK9Vs2xSLVid07Mv+KfOiYVc48XUVGO0Wvu5bkejMAYCTmiit1xY8
g42oWIS21H3MMgdxHwUvKHNjTHVxghX0EPX6Qym04AQ9bRcJ1BdtZZ8TXVR3Gvi8VUzGMxar5kff
IukJGKNAAGfddiaZljaaTOj513nc31Iad3edu+9Rc/cd0nQfv/rGM/Uf0jXPDnaLtdnL96lP4dtG
+jrATLNqOL92ua8uACmerdrB7YHEYQcImi3us1LpZykb4BZ+LQ4FGgpH4/Qt3ylT8J6UzqdjJK9+
MBwmt3g0Irx7TZH86AoRrospoqtmz2Jy28oeMmCT6LU36OS621RcNVbm7vGv3gMRQT2ByGXbAzfa
tlBcdv5obUpYINvImMqtHPDn9m+DV4Gc6p/aMIVNwcJyaNIHX6onDb0IzuxkOzTRedSGm9x0P1S+
Q86crqWIT77Cl18hxylE720G/bOPSn2DtfHTA8sNrRVClS/UjtTLs5AliuOmnK6N+QPCKEHvOaQj
NkAq8OAkbjUjQ4ablDlhMdgWfdZHm6GTH2W/9dKCoLJOIWXuSJWsaiTAbD09pipo5353AdnpEf1H
pmEpQY/oufEDlGuJIvsbHGQcewWW+KJRH10DyVP3S64LdPMyMgAGw5ow35SY07pLcA7UoZYkCrez
r8NGbgM9xCc9EmiK4dZta+IqMiJbJy16tUmWy4LrofQoX/c47uyge7WtBBs3Ev+6d84deRPXRh5d
ar3IiYS21S5JvWvqzd4unnW3YQjxCjgPSJSxvKtS48AsXG391t7FAs63GU8vKJIweiHJ3irXJLyQ
RSN+DcxfcKjvXFk4oMeokUTDu42hkcCdeYmWPtfRRPyQZv40i9uQrvzaBmO4GeyRofAZLum5eS+j
+Iks3PfWl0RrBV29NiaVHNmuXo9BbrIsiG4sZVzsyMj3TnmT5catN9UtyPy42ilt2E7+nIUEp/+I
zrEhCIWwbmU9YU4qVl3EvEwB4d7WrCcRMEDCD9fvyjDv9nUeW5R5tHu7QDWadT5+kTKcU6PIHy4w
mw9g3EkepuXVNrekcmEjkfMJMV1JPbsdCgCrMV9ZJsRxDHEDo5LBWy7EWcvD6FhgBD3YdYoPDM8g
mgFWfu06FOKpTOpzl0e3QlbNuVD2h51HK6PENWhLOv602lEDUAuMcAC5HdLAwNDzg2yD70Y0PNIx
xxgQ44ZMA+z/zGMRdUlCUP2KFawy7w3Hwt0TX09YL0zNard6JLptifJrQ2rrxoZelhY9MLIKDGSE
Vorir1pZjoe5WQFxNGeip9/c6GOdrYaSeCfie0FJbUOnCH+y56CKj7LefwGKee+XoVoZpKlSEi5p
oWP3KvZ9LtKTGUuWT7rubxPT2pVdf88ul4maq67GvlzaDuE/I4awwQ51GFPjI5u9B8hFyVUvoVmk
pJSAfmA09y/RvA2Zsnv00Ck2MrUhWma6jFZ5Z0jdOGst9JVcOzdxC7atLru1LlBcTVNV3vmqptbs
GdsptMDQhSUhQFVxpiQeVUHC6law59O+aYIKXMPeaw3EGsJa4u2oNpEAIH1xg3JjaAv/jeEIUxyL
+V3ZGiC+u8G4VnVyrnX95PvM4NIIscqrHHNMKunAgHceHetYQFArZ+i8sHSyXDRyqaiByxnUCSJt
FiHZbhzvjO5gIlAAclOcxyb5FA6mhI45aaN3+XdgBz+kxlorFeQlhCytVn2qY9NCwp70aKxBqpqA
2Ldu2h3LXo/QeRt0hhkaGBB9/Y7gUnSBFehUzzliLtx4KWGYLJM0dLlJjfGUuc9prhM7qtl7EZtQ
KAqUvgDdqumN3KMZ2SBiq4+9Ucd7y63TdTtzVzEUuallr1tTuruCzg1zx0fnZrTGU0ZliWx24zTB
VUzOAAut6FM2lxj2b8b8yjIStlhW3lvuA2gX4zGoDcKk+2bne4SaWcnGqarXRlE4RyT9bJss7n1h
3WWh81JazYYC3p2BfpZ9X95uB2MC1QGheaMXE7Z64n+wFSE64hMfI62l4hPqq7gkq304qy5Bti+Q
ztrDPe4nqAFFn+GNOokuitFjmbctjc51qw/fndwbieXtJT1tHtICjcDRenr2xLwvCEzgK7kEGQMI
p9eaN5BSckPMfbsRpc4Shr4Y6WZZR15xPjLb9G36OGbkUQmZ/bByAZA3Ey77MXxThsSXUVTmqap+
0nhvEUQF4BqT7kR8E2HZLqIRQck3iYryYASY/2NBgm/qx1t2OZAQujmaOrukLv9zWjgkwzUks/XW
jY5YlVVXgmFkijfJ3N+PZfdGDnq4Rj06Adh0X+s27hjwvG1Q2IKLqXt3h/Yx6fw7Uim2QzVRYzDq
aB1MW8zSwEHG4X3MM96d6b+oDByALvTVVFYuXh+yY+NohIvS9VsKaWeUwSjFcHmtGgpAGSGSSa3N
79JchU58g/NZKKSsTQaG5Kyk/HAkbFxV4w50zOc+7j/hv+xi0tDw1Kqf9jhdZ8n8Bbrlke+MbZuN
QSOrx10PYAspEOqTzH9JJpKuhfrZZQS0RSEIXXvPsv49SKIRzB2L5dx373X09yCQHpMYukOqtajf
u31eOCPRXjsn0bOV43FBFsj2N8oaLgV2miIIKqL+3qGIZhiRQ+JgSpPkd4CQzwRMNETDF8ZVp5uk
+7rVcG7ta1pD4cad4EBEU/akJ0TLTShR+cpAtabjDXsXKkGOdm5ZkzIK+5Rr9LZ7nqAhX7NLMRM8
/s3ER1aOQQ8f2t7hwvxO3/Yz6qb5KQqPocmp7dpPjBI/KppnuzJD5abCigsjQsDnM2oHDrDDaQiv
lKaYRENvE9NZX4UtrQWfVGBfq57dEBoFmKjQu+fq6YHDsksJMNR7NPRS+UOfomklMue1GNfAR8FE
JYAVfTnb5Sn6cU42ggTCgXb1SipBfWQiQtugmNjUxScs72QdReMhkuOHkbfmGjLAMQjmPwBa/cGI
EKsAf8DD/K0LwWcxueLc617If0PxrW7hJN6hubvxY76lLCYQMM767xaBvFXL/MRGvurAyUoZPYUi
MEDe+DsrTLwTRggQBFrEDjkKb32zIHc3Q0HOLpQVAK6LrfIx18vWpsLMqDYaEGtyj0qpT7qIyeq9
G3I+kIAp0tbbTV84mItCejfRiINXH/GOSsRSVwkVBuloCaN2/46eGQsnWKbJxd1UNtEq7ePn0XiP
TOMVuzleQ1CO6JmZnVtCS5XRXOMzEqlGo2RwL7AenPNsqMJZBEHRRi1c62eqT3A2UA0e0kavrlWK
lrTrniSpQZca9DXqu5VCXISNoobwrQhvYBvPUX8/lgSAtMRbqyT5BA5IY7LSYd/k4Y5AxXAbgW9Y
+1YPkWFE3gjQn0oifNIUA9Ouc+6B+Dx1/acfUfV2jafeqbo1JJw3zXkSwmWWsxQYkEIcgpTdIn2i
legYAUTI/1+nsVzT/DpGpbh2Sh0YXxEaVzkWY8h4OatNm5UDSN+hKOXaaBhB9FasM6+5jTSaglVi
MzzEtz6hhVgsPowQNvPIn7AuDUY+/ubI8optRc/cYDla+/pl3qMi7AtWRmBUXJC8JXgkL11HTKyL
QyjWTCI1QmjtpQurrPRuZavDpujTTeeH5LxMYLea+rPNis9ZU+Jk8kblBQCMJ2YElryVfI56n6wM
6eFuTVmda98sGYHVbJzxIuR3O81uyXt3jmhm7VXGulNN1rgyK+uiN9pTA0NyNbgEQqmAePjnLOhQ
uhWKwZjIcKONvmsqlLsqOQzs7uE0lY9MmhernO4EsIR1trXm78lIYh+2s8V7TPkAVWWCDAg5W3Bp
AiOTJuCMkrUZaYkYoSF2+jvkdhsL5HEMmzWyxAPm5AEk0iVxkBikmGVJUrulHof+sU9uhUP7FJlF
1fRAfeNHqab7YZB3oRyPsi2v0TrvcBc7ifla8BYCHHOi+l6SXBv2wPGcidNLuxpkid5mErt5YzrB
vuHCZUEbGjfwZd/NwHqaTOgi1tTtu7j6JH2mXtnsEnALAmvUnjx/PJSOflGIBVf1L9QFbxeP5ps9
qTuTb8sK7C3UCswED940PVZEnh8MeD80Llkgsitdi1hluzbjjKntvFjDQoI4Dopdr98mId6wLVNC
MC4IRj+7xn+zuu4jzz/6JiA8gAZHhnmcNtJdpcGWcvNPkz82ncpPyCQPKXkgZDzD/s996Cq5ICc5
wZaVdK85C2xoNQxJGKGTFWa89zSuj3UtHnJJi8hOKRQMR3vMEUWXD44DTAycrDCah15ku2igVVx4
wZ03TFSWVf2ZeMmdHz73ALnMRruK2vjY6el31MGAMYR2TrVuh2QEwEGIsaJWVbZ2CPPYmEb1osnb
cpKvSdv8zMJrC77Iviyxuoew4gtzgPgV3ZAvssWIjEjegRCFCSG052KVaeFLMIs1PTSqSKy0I9Ie
hcR4+mLZzSEKv9VDqB2zdrzTCFBKBYbpVN5Pcr+o1P5X0Pc4lsjy3n9kEiNT09bye/u38D3HNf+t
oO/2Z543Y6rec/l3Ud+vH/xnap/9hwsV3IYtT2ym91dRn6f/4RgsvHnadH0Hjex/i/ps8w8ecikO
/lML+I//Tu3z/8BhgZzPQDxHlCVSwH+GF/5NnRn+LP68/1cLHr4h8ZvC2BNYzi1h6KYtDMOdpYXl
9/d7CaPrP/9h/EeaWSx5Sn08DGn5wEJw2gZZ/GCP7NUC+j+N6+9CzbjhksQaprv9Cj9fs5vhsLBz
HVzEIr0vWaQ281Kr7W3AyS1ePYhS28zFqycGRgA3VcNVIZq73jcBqWotuqkIJ4wX2evoKlMuhKWA
xWvW8c8KiQOxoO5AhGD4fMkDdHABQYCrgkuD35VEO8/SEAVH7cm+rlInuC0+4lrJY51QcXMaGs69
jx0fq/iWYn20hp4Ub5qKqC076Tzyz1nNNkn4gk/VoIzidKfOZ1tc9258poz0FEf3Mq7L/eirPVe8
OoSmeI2ooeyNtqELGn7ict431hwaTsxFOpZAbwoDVL85aCstTU/QXSjqzozhTKX6unJhEzUoklZ6
HlSQmXMTbpqtr4LOwNXC/oCQkyE5CrP+sEb5iRGZhC8io1xBxWiKdbXqRmAjKvWOmYoQu7jmRQTE
00IziY/SRnJsXfqBdktCDyGPkO5ZZB+SBz0NG3gG3nFIAO4Iv6uOE0Spbe0n8nqMyPSNff9UuOpC
Q6s9G+4HOdDJlaXsC1Fl4kJ4arYeSO9jE1Qm+zrtIfaAV9+oQSQ7a7HpQI4XY9VCS0ghTGCRWivd
9lb2XPu0Yvlimw6J48PYEqMAz4aWRLOBF0/VQMCun8qzqnt0y6V3iIik8qCb6Vr7PTAQhCPGQN3l
3nS+yG4cm+W+AJW90ei3rNumvUxpqh2Je7lxClZDQkbmtW9aq6GwX4WRkSwQllcIXcqzhmmCuqNx
IBWNmHYcEkD5x0eM6fhlhxjpdO+T8euAS0mI8ws9WpbEl4OXAN5ZCAK76DJvRwrzO2BIzPZJBHPF
RR3ohRX4MddWh8wzh0OXFsx2onf2VfSjTguyhQNyqbHq7w1mGCfXfrLCatbJABupppCZhaF1z8Qb
9Zo4xhMOBzOmTdKEyHH6oQT5lho4gal9+i3nCSu+Hv1U221cO7wFyT5t+8HsjlNJViOygLeWStBB
R8dP0rsLJrNqUY62+reBLsea9aq3Rjt5oVr+o88DfmRoHny3wGPUBG/Ip5h58wfYRJxxubzYHqW9
PmNOThKotfi+Noayvvl1+tBMerNBczdtuoYZNsD1hoew2RejeyneJRyXlcKBsPov9s6ruXFrXdN/
ZercYw8yFqbq3DAHkaIotiT3DUotW8g549fPs9D2lq32dtfM9amuZoGUBILECl94w6g/QqVId37W
Yx8mNqpW7lpb11f1mPrbJPRuxC6/iRD9qnhAqcqwxr2G9ZdTxo/oi5XrtFFrYs/sPUUqeqrp4AST
ZzBeCOUgAgvNr+4s2oMLUQE4zmrWLRBzRy7WeOBb/hZG5JNZqC0hh7TrRHe+lU6+pZ5S3huue6u0
6q6uAESBoY5A9qfNsYm/oEJ512PWbRaAjBqciR7ir9rQ/RrTCl1MAw23ETHeIFSR5UXqSSLNUAlB
zoTq2BS9eKVmLX0LdfNlkE0F+q1iIFnA9M42j55AgpMKMX4OMSLnY2l+M2zo2hqAtGzoym3vEFCg
2JVsLN29ZcBnydBCWsYxxoKqiSzRQAk2hscSljiZtaEPcCpBXCu3HioDOCOU/HSnWyxGsIbRzw53
NWIXaPhRa3WzL4leu5h8lVRwjzFi9wE1WKS7AxrTWwjb+g465SoE9AunvXyxRI+qWGKUWzwsFqVq
POcJUUwztiEF4THY9Qa6PJZmVbt2oBsadt6qr0OSfZos665GXipz6Bxb9dNkstD1za2xbMQXeiGZ
/iwXUxocuxKnNduQkFTzwel02Ks9khQ+vYU8Gr8UCUST0GnE9WVKDIHqMDLbk9iPXUMnA4tFHOco
MRGmjhhhUjQ9GBInk2G4gh0KAt7UbceGmkDr56fYDu1VY72VcrlGjGDljik2IKnzprgWeCN86BUd
R3q0ApCLbNDkhomPmjEIPZxgJ8f61ZSmBdLXvvUiZV1RaLLtCTugPPwG9wtIT5g9N+uG4pQSOdlK
9TXU7iiWNR4QXW/nkFepXYhxKZaOYOlAjxQI3+ZY1CCDt1cwKllYEUmB3qwM33gv7ewptlgwxoqQ
3KiojWkNhU1BoNtaKsV5Nzl5U3zVc4TWpgZxeq8yHg09hGFDBWUsy3anZMxjApFtp9ogcDJ/VdTI
tEwtjuEjbRBE9/ISZ4wCnLxU4AcPfW4676GsAGamOgwcl0FEYxWa7S/ItVd0j8Zg4wdtBN+32zeA
IA5k3M3aAk3eJ8h85ShYIalAmaeR1QokeCYh9I0B3wwNc5MMZiU4XoYZ37Fv51tkGvKl7fkPCGTs
Mz1Ym0HxMCTTPo8YcmPWJsvAC792wLxOPuDnqEWjFJWvjAa5xCcOCKi4xjlFkVipY+gBmmYsJhcZ
WrcRPXIx/ZvoSnqJYqtH3qs/Ol/cEUEdo6Q+bKWA/siU4nJ8ixXhrxrDD7k9/VZzzVXjx2+96+wp
wNrL0noOR/FmBam2aqunWqBfGTcXzeyffcBGq6is75XojkXBW2oOVDybKhwXCJeIBnyLRw81A8U2
TqUf23sUL1PAGM06Yy1AyIFOYd2M68aDh060sU0Kbx92ewvLBBDm4IDFWH8jjUxDZCal0SOF+Dut
KAlHTH/T6hGi9I1xn3fdUzym3SIcBFh5BldjGKcczedtBFhlqUb63s/zZ/D05PGsbksnd1Berr+4
LuLvxhj/qg8lglYKcgdZ92WK6ItECJFBBKM0Mzj60W/GLYN7LQKUUMoCu+K+JV6BUV0kyTWjPpSV
Je1+exOn2QDe1ZYaCxVc3JspbTeZc1tPHdHhRRDKQHVjYcbVJhzQoUemxKiqRYpUxaK1IbTTRTmo
IvviC7U3duzs1OMkkml+6Bsrxa0szdcxVICCajF1Uoq4e8/vhwOGbH9+mF+bEZDzDxgAhJw4i7GA
A9NL/v0wQ/cqlSmLIdOMYJtFtEPHor0yP2dyJnvq94u0TOuDp6iI43c2INMC/gJ6vOM+Kh7TuDXR
caUYMkOpZ1D1/BBL2OUHxtoqeuxe5QdRZlT5DJGdEcMz5nxsMAA0cRaaXxcSWTwfzQ/zb9Rt+QYh
BP0d+cP5pfloPsf3c36cTiuQUzoWY1wgGvZtxt3mHfaiqru36fJsCyVGUiazDDCkoXmYfwENVaS5
hbd30JyLFzN8V0wZh9/f4ju6OaK4wp61jCXuuZIg2CqV5O/5cH7x4+HTa/MZP73mAa7D3qjafXr9
46nwQoyRI5Sj8pyFPAgU1CvNojzM6tx+jKNPYffOtJyfm471lBTYwvUSGvlxW2fsYjJrKc63OUHI
bfqOeUTO6CmNEw9fOvma6vj5rkbX+uOP56NPJ6ykfr/tBPATpRDjx4Mqge8zAHF+LawxYkaWZPwT
JBONAcbYfMLvh75nP+t4l65nvOkMRJ+P4hm0mjQIwCH28+t3UGyCAvnU98xWO6M4PAPT7TzZ+1qN
6ocToVn4/bb5Ps2634/n7z6yWc0putLpyQauYMYwz+jk+WgGK88PfXOKi1Td65MpofwSmPz90C9t
AKe4GsCLj/lYzfM8jeYHx4m4C4WcUZkF6l2EJDWYwuI14DJ10MWswU2CvJyfzkeqfGp2Uami1cih
20FZ1dVm7aF2sDOK/BfFFe0xDzEnQhVoB6yluvDyslaK6mYBgq9YSvRm/FojWx2P03DV6jtzrOKr
CK2tVXkvlVclB0fpw3VJKL2Jm7LaFI4XgRih7WoWtyw3rE0s0ofMoJFtAZnbBvnIdokYolwvSebs
cMQDS0YeOgVL0wJWCowJorFIIhxs8QPS0GPsWnuFoyVFq8mhmRyp57JNNOr6hljW6CvuNaRDUD1T
9iD3QmyB6vjYy8qu1nnpWddzdkh7InZxSK0L8MPUlClsWn5xr1p0CxE/ObZD90unZwjVFgmyjn5V
r6NER03AH+OD3WfvzPCbyUaPfhZ5GX5bwa5VVYzjaVitkh5bBNryCIvLpqLt488xmicXvXiwKJTh
/S48Q/qln1aBp0V9BgBprDflYopINQuJQk3lqtzPoNIZLjoffrz46Xfmn7oSHvrxe3lNw6wSxbIy
3NP8s2SGn86HUydafFHhdueMtEkA3tLkw/z0+wNpCYS7mH2+NQFfk87AQJrgmATq1i4GKpRui1md
zTRUOvcyqFO3mU8EFK34fsoqBrsdV9Owt/Fxlueff+ZlWbnqlFg6kPBaKVN8dQSMJf+wlQ8fp/h4
ivcbxegxxG89lB4YMZgrjODrNYiR7FAkUnp1Pvx4SNAp2/Z2jy8VJBrTymBszONfwNgYkdyXKSju
d/K1jx98PLUrF0hBBVRm22bO91+Zf4qpzKteR6CJ//2nRV2YS404D6Yc39f8vUSFg8y0Z9IXkVQO
0EZ3gJTRrpZ3ar4PtgglikjebD/N3XE5H+py61EN61kz6BBBoNQly1I/jG1uHHS6QoBGJ2TNXQdJ
XqldWSFNduijQt8JAqdZlJa4PEdwucgPKPH/fvTxmqlrAmCW7mL/jgmrL5Hamdx+UUSRHxkUSOnY
qBJ700OehiHOdSi3hgSR/XjS5Uqsd3zK+QjLa4TNlX7nS7IU7U7EUjp9R+LqryumxoIkh6r2fC3T
vCBSuM0P88VUPcoJED+C1fzuOH9Zm7wwzkalQCdJlBrH169j1LeHvkWWslD1rSc3SN0Oq40pxIMh
PyEYJfbHCFTjcX4+JEMOqc6jxRcNPgpL4A9REPRBsJuQgvYi/q2RVKT5AVyGme5ayWBQU6Wqj340
5ltXTQ69fG1+qFGWWFQOX/cs3zv/3fyD1kJmElHNkR0gmh/buEKhGIkU0He8xfffkif6eMf5veYf
/MfXxEzJ+DjDfDT/3cdrH08/TvNxeR+vRSWT1fOpmdUOKlEfZ55/2Zk5Wt+v/eNvgkSgxaLp64+X
vv+KAuOdNRJlghYU9gFF1e6AYJa9Kar4XpdcjXx0wnXL1kuKz1SG/5IfKF4F+c6UGNH5xXwavvRN
E8DHj2xE6mjBSIJD7mMHZcLXW6jzkJlH7jxOPh4GR5wR6Nc31RShgto/RAa8HSHZAniojxj8wCiY
spRWU5YrdC3lPlyg9U7+L69nvgi16h57HeyyECOWINDk7NkwKiskdZbOj0ix2uYj5FXTHIy0DPcB
VgrOEgGiaI/vTQPgQbto6IijpTORFGhQsedzsIvDZeonq9lWWsK6FHTbEGB6JZUa/6exkEEwGn/W
WICiT439f/9Rtf9BKeAa5L/+9r+QennNfv1LR+L7H/7RWND+RTFf12yDRoEuoM3/Wy3A0f4lXNNE
0Nmhh+Cg1PO7VgBtBf4C+QBbaLap2jo/oizVBP/9XyanMy1Vm/sQ1v9LSwF1ns8dBSGEoZoG18B1
GZ9VoMrKb6vUdfMdozJbgAj9SlXAVm+jaPSt6uUXGm7NejSQ/O8yBAB6FwfZPIsIRzRt0ybOOVq2
fnoRZXcT+XQMdetFIB+0wPNa1BICrKHWG7+mXnxycnWD2N5CRKcgzfd1fjas8IFy07mHhLe0+mHb
aRV8d4jWZS4EStfTFXa3wOrkgW7FJqX2vpryHmaL5+/8NDknKlTcRuTQ3A2y8jKmCoPexlM7nZxK
UHkfAHBj+3yIjQT8UQQbUTUQtNWs9wb7hEwB0Uw/NsHLTInss5s1SI9NcH2bjKZkCKJW2ulmOt6e
I1AwUTvnIiH11AftghfLrjGdXztK3JUrE/e615d2be5cgEc6VIZYxxZM6bdl1d4ak/dGzJTS+G/9
OF4Vahh4Of82opppUA71UCmDqAu9UXl0kGCDnNSdYi8/+jXfpjMoqyzrHno1OYVNcsoz/AEylIQt
SjOlulf68RJWzlkJ1SPqM8fcVS+upz4FirUzsvHilSBVWclS7alSanA81bquR7D+yalqwncNcJur
hM+4Gl5D0d70wHppY5pCh9qr104u8L8d0NxDESaOXjVrOo49HzPOToCMr4HqYXG9d+MGSnC7AZ12
Yse4mNF4jOweJev40LuYjUaQdafoFNKOsrTwVGiQM8B+A8WAyr4KaQnoSY/wTHwAgXzuQZjlDrps
Y71xlPGiTvapGZ/VhPKlawbvRso4oAp1RGYJjXRk0Etz12f+eoxSvM/Ao8D7RfOad8YwdlokA7Zl
9LK0xniJu+TVt5I7v1+7QrsUgbUrmuAQUTEFFX3At/gk77Dm9U9trcOMjb+RN71bPjJFDR4QfI2F
Mj2VgkFtTjet3BKAvo0qrooaChLqsB2lPILQVkmGUWHcLoFdXt0Mg5Yq74+TjRWRj2RnbbiHQesv
NE2IC8JDaixizTrnk3XWA77BYjhqgbnz/RGPmeRd+OyGGOhJxWYqy/HJsADfMSan0tqpGP6YsGE9
a3gThX4SYo2m8c1Gg6ovzJcANPTU4/JUxKcK2dn5PcY2XgyjcakBqVLXx0Ks9N9xIbcXSTZs/SF5
xZ8YC4Z6jcrTAfj7Co0K+OOnvBkvnazxquGL1UbvFZaLIwRkHHcO6phQMYsPBvM8HcOdl8NHq8Yn
2aRPkUcboumC3S2O9KD6IsaqUj3GOebbw7Yqu6uZtLdKSU+dXA7EtyGYntypvfZYpPjDVeeWIDz0
Wne/uCPgtH56csrpSd7BVh2PShKDkU5f5Rcjx6Pm91cnxG4xnxABa1cdyJKu14HTUnZBYmpAgMtw
TEx1uTVKOV36Wr00er9FKV/H5NQ3Ks5XrVw+T+w6a/p3i763XuqhXkML28Gs+YaM4RSwJnhm+9gi
9CbHdhwPR3ltuDSCc+yaW4iQUzTp2yjKThEWA2Cyp6ON4cHkyTp32m7SOnnHt3cdhi89RAw01G5U
ZzdyMKEZsEHj4MlrQMinTw3flNE5L0MBPAfg35Nq7mvFfUQndYPm7kGJqk2OlDCCsBenGi6BNdxw
CFw12Rr1w4vSjk9O1G/RemaVycNXgUIjcoAPd/Vgnc1KfQsgYYSev+p0n84kHluGM7y5lvclg0BB
IfC9ycYjoJRlyWBW/HDdjERU4OvRJ1MuXp/fGXm3snttM+rNrpxiCb86mxastlK9gPaFiM6hBWd9
OhrfYIo8qBhXN5WxK/XklJZzxoicfsCQ4Ju2acpWXykq3bcIcbtFc6txFJkSeObecKSkcZL/lTDc
IJypGAyvAR6c5WvH0mrfam+4DJIcb7a3UmeKRSbmQwHITQdoOotVCK1oMSEoAOomOWhOd5MLtknL
28+je5edrYmmJy1KX5uy/KJ7TyAob4YHcDQ0hzc9+K0O3b0/2Gc5JeWaoLrOOYi4d0yiWmeOaRqQ
9s4XL21bIEaZsdO45gtycxh2k7l3anNFrw82Qu0t4u5CF/u14T2SjNUNVkVAqWTRGzZTLX2N3J75
EdxVwVm+V6o753nGaQOMDkgRnmJ+bRQFsoMnUdbBPbVMUH4RyVYwSjARTVoftv5hUECiIbIACtj3
lqpF6ScqXwHmdujUaG+osfv70qUARYX2zpAIQr23DxFL7B2I0QQFtlFdA+EzYsc+sN19ScJp3EUd
9b+grIEIxy/pMFzcPB5xJkqPjVbDJrTMheGJhsKvwqaX9WPGPov/RmYNCO7rNBIS9Tb0QXfQZDI2
843no/m1ccK4u08bSKr2A7r5+maudH7UPOeniln9XgIFTcFl08eXCafMxb8n347/3IFEB8Da3AFz
9g4qmkZgCxJvSToRGvicTdphfuiliEoamc3Gm0iTBaWTsfUOnsg2Q548B+C6134DR19AAqDdHwOc
xEhwVMMnzdGC/YhemQgmlpBW3eGvQRtIWU9Zt+qmeJ2Zyhrq5oI9AHmKF1G/4+27idE9GFERj8Zm
NSxKRDpGh1ca/U4pgn6d1tTYy1aR5eC8+f7QkigcubgJWcv67NAi3BAUkZNAvAwA7idKcMlyM4cE
Zj6JhZtYr5Pl7gJ2gXUZiFc0pVHCbTtxCLP2Kx2IZaZEwRpKOoqtDvh7e2A3TswnDB9gLxb4QqHu
AYfBAqBH4oNEBwMbf+23RIkPXWadhVnAjIJ5FFdilxfjC1kciRrTPKpYPJgCCNZeU3e6+tVIkxvh
FI9ABz7EL4kKFkCN1mg9Q1is14Llb9BLHGli58VR7LOV9je9Gm+xmZ8Tm36fJ7aTFb6G5k7pUS6k
0vanoP7voDfqZz1iIVyHAhscQNdRTdP6JBua6UUzUEQEjZsQJ6NHvMzLqAIay+yu0ASkvqMec/DS
Sy3osdAeQgDcCEsMyiPtvQQtw+5csRh1LGCtaZ9bU8BmfLKoHpTsI3KB6Trc1YdroPh3tdDvShH9
4soGX0a5jtojZeDnUcSvEQr+KCURPfRZuzfhDOaEp5nVLlrMYqKSjapjfeE7y7T40Fag+j3rPDqE
K1P3BsGd5nF9DL0edU/i8iR8RYPjZBa80ygOCnqX8Mi3GlsgMaanDFdXdFetxQTQGjZp/lUupQ5y
nJWCs+jUbAq28Npot6nVXWXsRsXuqQzUC8vQ0JtghfttFjB74m7ls+QAcT9naEJquCVU9TXt+rcR
30N6aWjCyo0VvAKMI9vgP2Y3iK88IVhFEcCPT1hDPhQEko34FlswloqmWf3zjf6kmkYdh3iP0ii6
aYZL/vXpNvc+CKmmB3TdiwyDLwRgC4fou++3cgczGsyJ7YNX+Md/flvdAq5WfFdd3//63/9lzW8M
xME0LE3Tqa5/koQuTQMCo9lmuyawntIqOSEcccJAukvada9yM5L05PXNSkZ5cdStPMPcVQaKniPh
AXE4Svo7o7ZA0eurDPtkGTXHBN+VCnG85H7a32y2ezOvFpmNvDPhvEOllD04i8VL59abvowOMuDo
Q3yXlW3d2Vs6ZU7PrE3os3vp+EZX4xxQnDYJQaMRA94iOVmp+pTm8SFi0EUZgS5uRhV8ZqzGcWY7
jW67Qifn6puY2Q7HvJzQx2lXTsbdjMw7GwgbmIBTBokF7ZXrkIxH9DypYBIZ+Eb8Kj+zMalPk6Y+
RZN6KlvuS/xNcRL0/Fmc+Ns4hEfpVGsdKwscAw++PR4Bsh0bhn3N+iotn8vk3IBgs7wXolbZ2xIv
ch/1OxVzp4DWsXkupvRdbtqig2BZrbNf89Lddulw0lBo0+BcJBHU+vRkmz2OT9P0lqprw6vkRoZz
8lIJhzOtfFawXL2g2P86qWS+/Xjvo0O6UE3A/kGpLSZQxjWLMrJOh1E1F4FQTwVmpmPknMFjvLaj
c5a5FWBEPE+QvC/9DSX9tQwVLZMcgw+N+8NNj7VLqYQHFavGKmqvGl9qyNzoO+vse+NFPi/08aiC
wCeoqdrwlJH0dODnQYzRCYCSGMa04Dygb01i7sowPsn4DwrpzWy6ew3Wllxqx/Ymxv5Ny6NHqLUL
rVUflYMMWOBrnFQvOukkuGiMvZphdNKy9uaJ4NUEdVgp1ouakSOkCF6PHi5yMT4XlvUi40H09zcU
vFaZaiHHS56YhCc17a5F8BiVNs4KnCsZn0AdvER+sMYLa63F01sXtFcDxeQuS2kFRIfAJdrFkxRo
F5xCynI+DoNE3k1CEFyu6fsJAveiGI/zgCc1xzRrG+rmbuj5Plm9TPYuM8O2lT0jAYLv0oUh0l2i
6raXqVdmNleZknV1h23im6qQfcoBJ3OEqDAZ0yBa6pJOF/beTs4mWDvdUzJRh8AYet2VLP5TB7ud
3IjlWEazU+H99s/Lh2b8AAxl3dIdy0LBwGYRUT+5MySjAQfTREG8dsa3rOaLnPq94X0hGmNbbvGq
tIYOeeL0jmCbSgIuCkwkmSHJgVUHLiiFhu23Qd9kkffJNYmtedmeT+Do38pofOuq8J3OwVskFAoP
w1nVw8fZd9QWPhwOMFhELf26fogBmKB5BmkhpJdgduw5WaWYazVpFu7QjjujxBgVEPklRWR566Mj
o1pFhUTydMry8EWTsY49MU0GO602ml6+FpUbrHzqsAsc8W5VTsTe5ETgqlH0izOefOPSDlos7eFd
Qu90ycWQnnvCyC/oune1MgoI2+m7XF+CCS5iFC37QoWmYZ9tkJRrncVJrjmP4FTOyEFQjw1eVREf
RNc/GSoA18jcNYV0NMN+q1rLPTzBd80DKprbzarsp6NcAt02OdF528j5Vzvuo2Y8dmTfSaRe5Nma
IDz5+rDte8SS75XKWedkrnJUxA7oWE7ikpVWJEFZ0l4Vkl5Aqoem6Ldm3d20GAnJfHyDNLduyS7T
Ebqdq212VdFc3by9qnforwD6G/ttB57GzlBxKOv3pGlvWHVd5IRuHOpYPxl+PxYRXR0FARu0GbA7
57OeeBghChT1qOgBTXnHobDnFmWsI54YzpDkJmU8llSZBqdc/+Sd/yYs011qqwZrnwnD8dO26Zp9
mwExzQCYaBeYsAAYMRNIVjaMQfp0izDCOBbgreJiFM2W+JO3l3jrT7s24q8IZAOl1AkMP7197ziD
EXlFvtMbQikyMRnpKAxpV2XV6K+2Eb7W+b4ZHkILCVCTnI+yXxCN34H/b8P/+Q/Q8M+q9sQthsEK
YFPSkisBBeY/A8N94MOYJXgZJNL+Jqe6Rd0mUY4CqsFYUDZJmquDeoHALazV2N0YXTLkkiFiklDO
c/GWzUxCv+d//opkBfvHr8ill+0AhddwkPnrlRUxGp0R/sc7tyVwVrOjERgPSg29Y+gJ6wwL1Hfc
fpuD/6KmepmMb9Spbn59QXniVXWHNyMgPZqLZ8KaLv5Wt5Vn1BqfGhJ7I2LijxRpqHwh7wwOVU4u
68V2+20cWbuA9EDWMFV4hCIZrmkQHUTKDm0w7bgXPYQ/qIbw77prhJefxlwV6qakNOAJiI/0AitR
X8ux3yUYUKKPQIUP18IOWQniKJWucEkYNqQ+MuMA0Sb12R7MMwIPS8eoLgLrQ0wz3ku35fTRawVB
lwx/Cb4fghejZpGoSI8lVMfTnOZZ23e3oIL39c934e+GhwlrwNJsTbV0/dM41REaSnEsznaBXm9k
gAKC/pAm3+a64/CkNdX+n99Q+8FeQo5IaBSypyGIasWn++72mqByz8yU4VidRI8RinOR8RTl/bWm
LIBDcPw6Duw5k2QRt92NZsChNNODwVKcdNZemx6DOttnOdoO3dV1wSnp2T3sCAaDtLpOuvFi9Jgw
Cv2+1o9hIzBYygD8tiTWfXY3kS22FKrkeXtRbGBAW529MynPyZppwkhwA1S19OHoQnuWGVJHzTm1
kMKMQCWnX+1aW8qAge7HVsbjWdhtwvqbCIgANWzRXRtk5IBhqe4Uu3DUgfv0sMojDW0is0BfFri4
XqBYhG1WJbyTJ6RZrRe/aU0r9TRvOjI72NneZ/Hw1DveLQzbZUeBmvqk8aIn1A6rfJ1Yxi8Vxfqc
VE2W9ORugPXLOR1rwIBsyzrFqiykoRFcSzbRkD6Cv6cpjthEdIKxewqE+aITNvXdITXHu0GJ3hW9
gGZvrYTfbmACvOJYdnB0AuHLUBi7YLRQfh2PXSNe7E67yGI49ZzjuFaYrpbzvYqc2zu9nVh2g0OZ
PQw6KT2fA8Tj2bX9c2/kgCkJ9bXu2Av1zRMmTkI/3Xz+JmMzYERABlCFo/+QOE2OkpfIWmT0drEx
oOA9cNu1J8crnuVHzuxil/1ktf27Vd9SKcgJfHldS5c//xMLpwIa4hC0stjGlKtryvbkPz+ZP3PE
9mlrcWw4tKiE4zSgf6b6hIFUi1VRvDAF3mG9hTkqQoi3aoi3pY8uKo2yh1gtr9NE5USQ+WhwYIP4
XdYgK5dgBJWS0HDXrqXJPtTOVfRzTFG4080Xh4UQjX88Z/gbVIzqKPombN6m7EjLqHeZ9LDlQhyn
w1PrI5QTsVRXVYza8UTKmZ5gGoHfIhjn/rde/Kq7I1F3c8yx/5JJpGNMT4FrnmNCZPSFbhWscsu5
Tv2wsygDy4u0iLiBCZ1Hw77ltHRgPyD8/wXiOKU0WIEo+RrRye3bm+ZYL346HIUdnbLKOAW6v1bq
8SiDNxlQqZODiHd1x/A4Tlg6eWR4Nd0UHTssMi8IJl3+rOHnsfACpPgGClOEru8W24UyUrEl8+mG
+KDrLkoBRHyJAefa3Mm3UysWmi6yXjK7vaU12V7pkNWocGaIuDBjU7gWz+tvcgWX8eM8DP6H0PeT
vjv7hUmo95/77s+vdQDmvcmzP3fdf/+z37vuEOT+RRkH+LrFXmRZJknTHxr9uvkvx7ANXWiyr/5H
y91Fnl83CeeIYynOyj3rj5a79S/LtKgJwfyDg6dxdX9gAn4vH343VvgP4ZoMxz4mtyksev1k8LT1
NTr7NPn/uoJM+STrt63NDLbCVVbF475u/H3jq/3Sb9NsnRoWKlZoKDQuNid2nx8ROM83M3i6LkS5
cSt3F9HpxkE2fv/TN/n71f6ZZyipk5+vjvqXDGddk8Xnc63Tt3CUcYLGfMCrjm54bp4SVBAWjVAs
wO/aAziuq6XlNrCXCAtr1MbgeWm0Wv3aXDqpCNcx0FUo5gAQhRXdeVPrLvDWAxSg9cF964WbFFmB
fLI7JMS8bz+5/L8GO/OX67oGhTAhbAJi61MsXPlNjESdZj5M7lD8UlFyPqM4XC5jpyiWxWTqgNAC
9wIJvDX6X0ZfbS6Nph9TsL93RmCGdzoFk7IR2dlBAVvgNdOIRvviygQ1V8QKwkmKVw5bbdfVV93R
6yPZxyKHirkyCtW5Q+Du4SefSdYd/zpgHJ3mh0qaz2fTPn8m3Qh9lJ4S44GBnm3BZDgA8xx/A7F5
3+oZzM1As+5ixsemiDFi8/JSOVhawGZvelQ8RPlldvBzUmODYpR2NsVNl9GGHsXm1U6gCvggHgbX
b36Sos2B3g+XztwxmVHMKkN+tD/tllmRea1fuPqDVgjIiEp0HTVaOKTYSRrSb/G74JhNcFVC1uKu
TYavRb2E/rGxLKXb4WDqrsFGhdvBn4aN0eZgUGJgnHSIliUf4ahE+klBD4AArnYX9HGDe6EY6ybv
1WNguvXKcWroS2HsgjnFBI+x0RJfodhBQmUwJOth3SDbsi7Rg1nGfRBswETDJOnJ6xzjHrUl6gRm
7u8mbwoeCs9blR51+VZxtX05+ucwsN3T/BCjhtdhPWRRikAsUT2NA3guVMtpRKOCYnoU/Ho/H7+6
lAwW6Og8d0reniIsNtYsFTQLVc8AHqNFG+AL3f181NMQjCNMllRDqa8GsGLqE94+19ytgNkJSYbe
oB1DzTSrJeGBhoCb2SzGqCr3aOFWK3T/fh3twd2nYf2CYj9g2EGYD0hmki3W1e7/Y6jaSHBArbY0
Ktqfcg3RC4yZnUB/UPT2rnNaAX2kqrZeLcU2EnNPFEdsaIo9sohfghA/pzglcgeRB/NR97RTkAOC
xX9VA897hwjJQ6+sfCk8ZrjQF6cKjLGVuT/JU+cU6PMwhdlNyC4k2Mr9tGpgauVEg1VpuBHA+VHt
4ArXh2wjTle6nYoNKjqovHq+uxCOyAAF1IdQiR9rlxQVHDcyQ8Az0LDqyYb2dQpUW1JQjTKb0Fxq
f2f6/+eE/28WBExdDOHYQMfgqn+aVZ3rZnEZD9pDCvn4gt3nUozx17BP7oI2b5dCAHyOMoGkunmn
TVl8p/nRlzAWzU8SPeOvwbBcbbHRc1USe5Wr+SHP80YHgq3KXcLR8rGM8cGtnkmt7DtUVLGHUtqn
tPslppf0KDEf1L7cZdPr+v38VcLD2IRjn5yrrDGRiKd9sFQk0akos2KBshJmyZFyNzuOBVkG0jd1
9nrYXTvZ+svKEfFwDc67hxBphervnaJkI6Xf5CWKA2X5k5EtR+6nIWKAlSOkIOI0fljJkDjP3VL1
1Ae44W9mix8aeQ3afAgzrZLIukq1Mri5D4pSRrg2D8lX5PFP2tjZaz00JjplyPCNyPbtA8hYOnIb
HcnvsJ3cTFmVyOUt/vmC7R83coou4Prmf84PiYpWRCoej53+UNUNcixpKFnN2nZy2rdibJx7Adty
USbw0ijc0bLBvvGYVhFoEgNPoNi6aMGkrc0c5S/RwVkLMBnHVOwrPtLdkg0YMzFhxHv0j+/7ifRa
tztjL8xnu/EFri5GdYhzGNsZ77Brpa0WGgmrFMWfTaUayPFAsb5r0zG9Uwsmt58fHX24xqou7pq4
c9c4IMAAH5yUignalaID8ACvTunEfTSgKqZm+gXmtfWuwGHKwkJ7UFoHJmnrH/JIe9Rc3/iSDkoF
pis3D1aNtEpGP8ezDeWQBtWazErc6ZXRbf75ezflWvFpoCCJ5vA1mJbhsqD8dcuLEt9rxehqD64r
XUWcqbuOwZQfJ6eqwP/aw1Vxux7pzjy5G8epXQT9uLdzSE6d8n8JO68lt5Uoy34RIuDNK0HQu/KS
XhAlc+GBBBL+63sB6mnd1vT0vDCKLLKKBkycPGfvtYvmUKigWzuJhMHVwMkrNzj2ZKpgBPdTNSIH
vqYV7lbTWURvXS/90HC9nag7sbUBmG3CltqwnMyXqIQH0afpHamF/UpQD8no+nk2OsRhFZ30GnLW
VScFfh6yg3Cr/IX8H7QPIC+LuEPfwHlwM8BVCwor8456BYfqf3+ntP/eHVxXD8dAekr3lvfL+ruB
quCF7+3Q1J5GUX6YRE5u3C7+kuHrOstaM7eurUwY65sa8HhRQHlFU9AVTC/MUZynMCfuTkxMD51p
+78/M/vvKtLGELxMZQ1Vs1RX+/uZFW2kp2o2QcEQRnWmuy0fnmWVGy97I6/AvYCToZFCSoIikmar
2QQoE2xhbVxbKP56+AojQ0kzNdamBUB5RY5ageft1csUetdZrxSfeWq+B5Og7JDXJbtMztm27eIp
KI1D1JkqorePwea8qAyEtMzCNg+Z034qZc5wKtyUCgSZIrfqoDIBdsEE2RNECbyBuezGBINvEZm5
oUcHdLqHYFkAGR9DpiRtQjqL5rDzL83M8uPIoztWqON2gEyOCXe6odhNs6m7JCAzc5Zmao9qwf2+
ZwWy3941yK0kEGDnRUPjs9GPfBnpmB9gIwVGUkUMeJP/XwS57pn/vdmDFprPgS8UPT6TDun/xT+Z
XTR4ZCxGT1h6qltB3NPOVHLHt0qyqivlYln1zyQc6T/MpKC0aXLyjDJ+bWcFXKMFNDF2vrtjky1j
TdOEZDqTRybw6VJ6Hx2ncWN/aEmstCKYD6n9PZfRykYKg4kW4a2SeOjbLHuo2te2rbXnLBzf2t5W
r2SQpl52V3sFn3beqvs4bX4k0IqhlC0IKcuKn4det1+KVkGLjB9MT/Ue/U8w9glaHb7SGyDw3RXw
187sTY1alYzqzovULWccQCcp4NIxR8yY5yBIqJJ62zswePNTF6+BiCFS2+5U7tUG9G8xmjrIF2cg
lCobL79/0runsTBPTjgaOBHC8KIl9MWzMbtbNaqiKoPmwERq7+QQ4KKOSaZFKI9wR7zumf4Mmjh8
IrrYBndhD+G2rdMPbSBTIiWjYmy8Kpiz0Nw0M63vghC1fVwWm7x2EibgNHTqVPR7J5XOnj+75K2h
hW6HkM1YZ9abzBpToHxTvRkpesHEfJkaTTt2mNv8Wapw7Uf9RLrYRJKWRpSSDKRHPdDA3HgKXWx+
Gt312+Qu4VGhZwfGWPyY4cEfyibmdVrmDVjcRbF4NrlPx7W5AySDT5xJ4tQMxmwo7MpNQeYRjTQI
Ylb/C51NflYHeVuYMHvbBT9Jt9UHOd89mQNHDx8vOP3C+amlSrhv4gks+1D7Vqj2t7T3jEffpogW
508yZ+MdA3/7aSL+inOGduxd+2EuZsYUmW9SDTTli2TbaBwQqansFCGrQ03Sz86q5E8z1/Xj6JCa
g25BfW3a6lhJRN58bAlMzepEYUwmqGVEfi5J8FLGOUiRM5AynItzPtkPQPjzAbJKexVb9j/h3ivj
i1t1v1ytAlvdyPSaaxOg3IV8E4dS3sIpkbe88bZz0TVHV3OLMz2+gHbGQtzlfOvVMABniSAiFPLa
JeAuVdMdnxxpL8oDsqZKXpaNB+Pu5nq9gSUudkkSk5JgQUx2hqKBTofDsg/ZhUXz0VG17Dbk/1Q5
X7Axd7yDBsfP4zmHlFxVJEdQt4hSO8u0oanS09nUVOAsyI27VQwb137f7YfGG5ebmjvjd3k3c8T8
M8qagF5nfgZ5gg3dMsHeItkaXXV8N3nURaHRSmtAcT9GhdffzwchAZRms6k+8rZVH9M8DY/0aBFq
g+ZrwQOlzBq7wgCm5AnYjHES3UQfnloSUy9FbH/SFU0Cy5khFo/2XUMTuM/JUUfnr8AacWdQmI4h
Ar3xfkyAlfLe+DaGgAn6VIbAoVtAvA5HfjCO2Xwy5oi1Nm5/OWh/b95y4QhSFGqXphB7O+ccEqyz
78f8J5iW6DG3Q3tUdFBLOEGRNZuvwECuTRNG18TG9NR5TU+Ps3kv6kx/sSP9HCtQRBN1zxAP1KgB
Fk7hsP2ezPPPKVScPcNzZKzIAy4zaAeKsdjXtGY8C+sthhB0yrBm+IWpbUxvdh5rLROlyV2OxGqH
TnNDBRMfIgGrI8qYQ9LKoL7r4SewEICflH11YpoKeomIja4av9V47XOgzi9mZgahhbQHhNwXApXr
XVE72JC7OttC869eB/OO6WrD8qXdWafibSfw8OoWSVGxDJGqwXG2i8JvbXrWWj82cIuUX3GrGceu
CR9GBY9Xep35hjDrTUEXE4wuwc5TYjU5qjPy0/71I7t3ru9HHdsku1kofEkHGm8JDVqv6hJR6LLP
rU9u6t1Zlefd6gMDnTurwWpJ+31djW2QA9L1/7KeoRi86o504Djwtna11fzrovFOaiKso0PqGNRG
VtnAcfWfoYqpEgg90H8nbJdAS8LylovViBgCZVFsvT/UWuLXnO5O8dD3e10vjmmkTEEx9Z+/b46T
S2wvMIEljKtZLgojbE9dUiyKeXg7+WLcLLBxOmzpD8k4EmE2LaFk60W8pJVBbJKnNo9/EMnWQI9m
khB6cgr0SoVHW+ZvkRm9NYQR7t0e+qtXFjmqetAD+UTQiBHH3tboteTsLDF6c4NAS8zTix6zUBc6
8ZzKcCq70Tr2Cw4gsUgzXC/+ujoPabmdlRr1sifTYMBJQTpc+Y5YqaQ4wAG4XswOnuI/V5tJMQ+9
hFSeAiFAAIvJdDGfrlfXn6LBwO63Xk8BnoHwlr7hlPdm1F7SJRBEaTklOzkh0Cibp60eT5sm1r1t
Z2fzHgf0K4gfBN9RB7Q5w9SSkKqpuO0ZGrcSONovVdjXYYCBaqD0YU/bM71xAbm1Ne4JE/8/3Hhb
Ddp6UHF/D747pGhgvdcWaN4OumsWKHr+ORClMA/JkiWGQLvrM3sbDmLn2Kicib72uxiHs5wqcyPz
hOlSXfBG0a84DY36j+IpnyAat4ni8PWM2eEyiTo20IGaNjqMMjO3UY86jBLn4mZTebSq+OjWnPtz
E1pUUn6WSrJDQNnBkJRAji2AR+AKLvqI+I29eu5rufJCxB7wh7ClnRkJa1ugu4cGJM+0hg7lYrQG
nQWqIlkcrYAAMF577dGLGrlfb0oXz+t6v/Wn9bY/9/392P/nr//8BSumOdj2Ckjqv/5nsdpX//wb
Uatg4Sdm0+vzWu+erffR6z7fA7Y8iWlx5/7544iWqiCM61+NFAzO1l9ULE+zn2FbC4eZvd76F9bf
/Hnc+rfXqxlKfWp+mPUROX4WSr/FmbNLU74hlWsZfPvYICH1/pmmYJBGA6TbPMxb3QsNksnCpDut
F7OuN36XqoZvpS0L/kTS2tS3PrJvyM0obEB+ZmwvAYGfVTtzt5nXs+MwdZphQv8RpwncGzW2TmVf
WxDdLQCCJWq0ndLGL4Pr8k1ef71edOyD8MkS6M182/S90kjA+C6P5ixonaYUjCf8j/16v/Wm9WK9
CkAGkZ5lbeXyR9bbrdz9z58g1i0w/ZQI4+UPrQ+gks85EzN5KNAvHyz4SejT2mORtfPJajh5wnlZ
mA9EBbkwZw/pl2gIX6zCcgPaT9UpjCyiXNcfy0KRuLmFi4l8vWG9GGwV++/KG6kERVhXgx39w3JZ
WSp/rq4cF2cFrvy58S/8yx/My1/Ul/UXY0Q2vCddVp9BXcSrawLeGnSXmSQoLzX7a9QOyQ7kqUMB
tERa/rkof7MX/uvGFSfy59d/XV1/0S4ciD93idakrz/X/6eHUA4gYNGyeht39DqI4uBJFMUCFlh/
nI0loOzPI6Ezt3uLU4615GXGeoi8ZgESrHf+c7c//5Rs2H+/qv/pfus07M9j//XC19/89ZDBqzFe
GFfPEI+G9mkLvWt50mNHg1P8pq6IcJbtC7iq4hQW5OYc1ndGZOhND7PqbCTsssP6mf35RNer3ooA
Kqqcbdjvn9eb/9x1/Wn9eJMKCiBNFp279r2mQAN3inlBLx56VafuH2ZPBLKrtjUb8RUd0wB0noP1
CIBDmMovK0vmd5ii3bA70mqATCNR1OCXiuMKKlrhRetFg5sAizoOkd/hsKEVkesnYwtsky0CZwaQ
9l8hifFyRrV0LaIvEaIgK1CTEAGcqC6pggs8Yv1cGgrfnV5Xr4TY9MdwNd4vH/C8mIDaYH0D/3r7
19v+9RGBxv8/B8i/fvwdQ5l03Te3i344SsIUy0oIgsDHj47VJfG3dsonQF3nMVRInZmt8bnKMpQJ
gh2X6u5cRbq7BB7G3g4XbvQywzSzIQscjD4BjgG57z0IZBWlJClqc3NlBHEda73+sB4A44yLWz6F
mhUdyYo+RmrkLERuwsVi7fusSUSalfpqDfBL9fbWkcB29grzqXYb/UCj5XuCQMiabqaT5YHJEsw5
jykRAmFiMGv7mnTx69wAMkdA8poiud/btfsdDBIGBzSiBMn0caAknOvHxPtWY8u5Vd0Aj880wqM6
QTBGbXiWtvoNvZ+NmCOdD62rfbUyyJLTgFFHJ/OsighTy+Z613QlVFE1HHflwIZeMSdQj+O3Uumr
c5LSgVJVNk9MmHRqA8/eNTJjh585+oZwxvEIDvvHzAB4NxSKtw8jGT1UidZ+K0uzeUqj6Z3US2Jf
SucnZrNpp8rOO4TWgIsZqnZdRskz+b2AC/v0rS/MNmA4nKNOFdHWmCo3AFNvfeo9DTODyIq9jJIj
oSnFPQLM4WN47XE9VlcvVT+sybQ4xYaenxRjRPhJg33IxQjblD+UUi2vvRghdJfpgT7ogwWpPpuz
HR/zJL+lqd0fczt7Mj21eIXBaVAWmd9HfVLfm/yAtpQgFMVxdp6iVltXn/adjU21hXV4DGGNwZDk
VJjW3gkafO3zefyYHYjPnrCw0XAeDEcSVPDgFBV9SvRWUBMl+ZhWHeWbU8Ec6FJ0bvnuZuzFjNdR
Nu5nHiXIw/ROP2hVlKNa9PEXdZfMZlGwNFk/dNyqwHG1fS4174IbHn22Qta9QuJEXfX3fiJ2DTkV
fm1ySqxuIZpb3ZPejrRQjIkZZeFmAN8SyaGWstHjRKe4OIXNEOJsyhAzLSPNJ8Kqa59aAgq3XW+6
l7wX71HvaEezSo51H+a7jgTwRZ3tbhti+Hy3n6zzOCjfCA/JzKeJRPVLHhfI2Yq4Pyfad0VRiHPu
GSfAwps25txCN7Rr62jY1t579Eh7dFc56Ym4EbZAeVS58mdBYtQt9bR35jdUsOzQdxoGBL7d1W2s
ObAmwK5G0ZRnDTZ4LAz9UnzOjJzfW++7LqbnKSnDJy0xvxnAzR/RGFrQQaYrI7ziZjnEcVCr9Mem
wsU2VfK9GRvrRa+za6436UUSbVI29KiiLravk1IQvDgwR/KINJgZrr+6So4JJx2DssgIhZHV+2C4
4sj+9IgoAsaaMV7wEzK/gPsnmJvYVdmcew2Cuq6nPDveYJjJpnLIp/ktFXnzmsEfDfVF47TDZymf
oAP6TWWzvFo5rWKmolruUCLlOrZhPD5NYqp7hjajT7FJfpASqRcXnBOqQOYHhD5HZy+xcVHim9I5
rzZZa20NpCdnOO4fY6/nF1POxPCi2NuqMz3CiSj3LWR440wdNfqElwCFrw1k8dBMMXJAskm/TAPP
nN0+0smm/UIyjLPR+zy8Kk75C8Ldl5joBO5S7gw95OhWO3Gux657RnrwgvyKfgJXt+EsDKYtCkEw
0N/zWbuVwr11cQZt1FG+LjiyWyuWlDtyx4Vho43PZ6wKhftDV6tXb5SvbUSQF3jRQ2XN17QQXyql
udlWMwKpYNbqjV/VNtO2FVKaIIWHuF3Gj5rxS02PxP40n9oXPSznqxLD/2yOwum012T6ljgGXoDe
/DboHQ78tH9ucTdbWdpA2GZuQm41uKd427OXfZVMqDGLT82xmKCR1eRFjDZhXnY5vww9HUaj5AMw
bLl32LWS7q68oRs/OM5Fz1P9lRwG7OYT9NuaWBImD6Q4KEpEiEivnqdIPVZxs+ut6WM2axmISLY3
qy/ToMKHFHjOizqYzSUq4QND48ZE37t7JWQHOCkOhEj6UURFR5syGS6lmitXbB1m24kXHdrlLjbE
Pe6I9XETrbsU83dorc0TgexPnT5APGRCOTA9GPNh+mJIuAJGToBdGr94oDz2WpzWp1o2AhvHEL8p
Rtg/OWTjJTPmrmm2u6d++pHoZvNdkXa9FTX5MG3GQUs3smQbjd/eccbJb/oIdJPIxNPUck5zcynI
mWPQxxcCGu381LeEC6+3hEbUnI2x/EWGQ37AXuAXU2Xv1bG8uMRJHGZJDaXPSbyVIV8YUZFaKPg/
ZtqLa5SOYP6tge8FuWG0hrP0bWrhMRCN609ukd5b6OAc1gUTD4/o9mEs72NhYZNK4KRyTPiSSMFO
cmJwbAHutZ1+QiK6TZVGHsCUfEKOdI5RuSzbBb3oCWI58kiPIB/ZeLu8HWndT4geuvYwU0M9HGIc
TwbA3+PoKk6gYgfi1GsqLznpn65p/oMXdngXePcz1V4SlEgHkHlEhGkS7bGBzY/Yyz6NeKqusodn
LZlTn9onxWEIaNdkAbHQ7xm7sJWHIFxPZUS/u+AcRldUt499ZQ9vtFY4fBUAJw2UyMqIzJNrk34H
cPmT5ry6z+GHYRAYPLyHHuIhALYegtpbMzxF4iv/EiQX7wIpMPOX2Ca4Y1Jj4WdECDG5N5bgN1qm
Ie+ML0rnra3wxakKQRJFQ0qElmUfUQ4gybX12Y8HdOiNPdGaU5ntCnSZG1XiFKFSJSgwf+sHk2KV
FqsX1sCbk8GmHiCUyCp1xGVmthuG6D42dD9TmyeRAj/3gTIdBmNy97SFaa4A6lLtT4Z32k11uj1v
pFEUw1ejlBpuuuhX1DCZq5gzPY0LV7hu44vjPcaot7d6SQRbxKHcJ6TASY3lnxKGo2Ka79psoBtn
rzy0jrzPmgWeIBrfE3bNdJDn5DW0u2sUhRbU2Wnez5PnuyHezNT7mdRjvld7vq4tAqIgxamtZNgS
IXAEpHg6H6r5D1VdfvD0wdmWVsnh0olfDHOerY6cS0NJaCR79gdnLxFkYGc0E12VyJ23eC7mTwj6
oCTSmVgho6Zm7DP3bGak8Qi9VvYoqOHPWoN3lNGJU6j6rtbld4fQLC+RwylMtHlDdKBCmy3sLgQO
ehdhF3fNdqjrUY8ESd5Bps7YacAn6y5sxTsvc/ByLJVXmB+6sMv2meY+zXXZHNqlXUL6KVM26DK7
PK/FbhhtEIeEc8hF9x8XAwKIlDTaMEvtr16Uf3NjcgWs3K4vg9Zvh2GMzmo7xRvA2+qhzTDTDZHx
cMvCfVjlsA+hizMLTc6MBA+0sumrmPPXGq/DuWYxkIxjthoWAOD8Go0RbPonkpCeUzQzfm7ZoCkU
SbVsZ/mRYRWPHhnY5RT7BAaPpFPqlzWWLjZH4tLeBCmmm1ZdMjyJS9sSB/wQozedMl39Oha52OYa
JxRSg0uw4BdKhZZngJgeO/XP2tLu47QTg81aDV71XGfeAxXoXddotmh1ecxmJyPKRm6TwnIedVp9
FVp2Tjqh7FVNx7Q9O7hGmb7t5cDToaxK0US0/THWiud0UvojfINsOyruPxQ8xhm+HNYIz5yPwAWO
cEL7OzEWxwaP2b7rcTc77vhpSwYwptIlb5aa3QsTPsIYUjbZ4DWSps6CjIwCd+FpTmjK8Iki8Y/h
J7nZN0tMzi/w7Z9m9TVZDHJ2qt7zzvgKb9q7O574ADSrnVrdLDDXSSDLJV6NOrWsg6JBAM0GEcSk
P0Fc1zDV1uyAObEgt+yLG1qsU7z8zcIimwamUu1pr30uDoYSFkzaZhcjncXoS3WfM9bffOqsc161
jZ9OaOcQFxZ7VfT6XjNHN0Btu8CCnuOYlCWtcvj4JEAMYU+HOdK+VkN4pTySJ9ew900azTc1QW0A
N6XPLk5UfK3NQXvosSc2Wl0LIkyr+T7ySWwgHoeBC7o4NLoN8GxjH07tY2rd7phZ4akyX+w6N/EP
YxwaI63CpN0/5am9AQybXEnDhJiOamqXa+IUeRqBD64b71d5ZpTkemAqcb5jffXpl0iGHBhTxpFk
rCruBaZqivFMGW/fe4P5TZdGm1VeUsQEGqgqTK1J/tBcwpUZUF8I7TuorpyPnU3gAe/CAqObSUKO
k+16jCOT3WZRIY5DMvyDDHEfazWPzUym/QxrNqPOuDoZqSlV8wwG9VcdtTNxBLNKcYRo3kY9aodw
1gHXv8eucmFKU92i8RvIClIXaEI+EESn26jmfL9eZIhdr3UxfQyZ0x2o/IrLXFjEMgC1YZ5PYlaK
Eil3CRAwp+LA9uZVugQjZV9kYyKV9IjRDAEp7Ux0I8EwsAdZx06V3gMpCY1rGtbv/9kayIksh9N6
rrhxzC7cj3h45KazJbxLyX5kk7Jx3macbA6Z5/5M+/DAYtCdiVF/qrNMA9Vom2SYQjIxYLGEqqVc
TW+Y/bAmVl4bgREM0y/21/KgTNZ3fSzzbaqU0PbjStuwJzrnOJ8Z8LkgIWMPQa76s5oF2RAzCeOq
aclz18VwHTxxEH2VMRFTiHVXOsi+eotK1+zAEpv0hSp68GaTez42dNxjXlEfaQHrx7rlaixG8CrV
pJ4UxyOkz4SrJMuq99PFpc2OGEI3Xy6ftk1+LisYG1MxP+y8ULaL0KZrmN2UCZhPzRsRIwUl6qtA
9t2BQYTxYVUk3VEfTdVwadmNHanDPzhmJPyH55auxlOWeTdF0KVpVbXYdbE6PiY8GPAXbZ/DFPBM
ZJpPlqec6S9spAkMKW+NXRkVxsHGTM4a7ca7WXiUCGFX+Dqd15OeKriickk9j6yLTOui3Uoz+VgS
365WU4YwfrED0+BKgjx2vH08QfZFhznsFYc6U6D6PfPHJoIpfaJPpoMtbdRuDQEPytIgyVv5U5CD
cB1F9NCj/h4nofc+tlhs8pJgVc67LXGZ0Bgg6VxUhIGn0tQoSXNwnoQFGoHh5OjkrC5g6lvfCgyF
+xb3iq9MoggUIx231bSxYXo/m1P6qxqYsUYSOFAWWt3FKzLvAII498tW+0eRqnF1ZBHMXVPfhwF2
r50kp5mj1B8bt8PRxPg8W4bbcZhrNwWgr6ziC4bvlOGKShKfrY6nyiE3PZ7Tk01/RomH+yDtNyGU
q01izc50tJYwN/WIuGO6tqkHV7KIuqsT5XfAdMTYLRuSqCaatJi7j7mLwbRl+s+hdzZF4ekL60p/
G1gSvdZOXvumZfDbO7da6vU3r+h3hNn/wE8TsR/XX2pLSQ5ZiIpC92BZF0ZXPHU2FQmQ6l2oiDCo
PGjgkyvwNeXlA/mlcQwbvg25iAOKMblJQfIHDr0HH7UOKQi7dcswdEnDyFPqCOicHmQbjJiy0gOH
fFU80SH0EdY0FN/lzBE5sVtfipIUtvMpEuwRGF8yaRfNoSbwEMsRYkeBWcmwJl4hY34GBoAHxhQv
BmCTcIzlTg/dral34T7tNALZgO/6knhE5nfqp0cFZdUN73EmvpAlqJw6S0+fNYNhiAhcE87Naklw
XTYvKllHfF8jQu6i6LuJlYwx43PEcnGLFdJTJt23DLbkbjYi5Yk94mx6BJeyK1n35wWIxVbPZ46i
7Po8OUWpzHynHNKLO92VCZ8ToRCEesBS3rvyTUlLEojdRDkygjdQM83kpIR6e3IrZvayMJ1T1k6U
aVmn79oq0Rg4mTu+0SVCSb6oDbO8ULnr5cjoqjGDKFW7s5q5Gwt6ops/onaMj2JZZofJJAPXicW+
6uuXLHdcROBXgxH+AZ13wcDX3P3ur6nyOfWoqBvhTfdpZrvQKDA2sP1/TKLBua6DFTAJqbkbw4Oz
UXJRpPNlbcEQI2n6FukVh+yrUeUaM1wEQZXf8nWbzZEhYq9uZZR1e6X5lTRWTjt1MB9l3/+0Cvvs
5eEAnURFqZ8Plu+M1oslSwWcmYVsop6oDirvqfe06ZiJZsENj4SkZOTZpeqTUSdvRRmRiEPL1Dcs
Ug9KYVEc9XRRhkXCEYfqt1ZLU8yVmYrsti22hTFy7MSlfdc7FaKruRvnJtkLRNykoJKsSohIfdAd
jHCM4JiDGyJ/1rX8ze0TfGaReYyiZAzMngLEVsnqU73KJGXYuo3S6WBA+aV6M6twOlnC+NUhsbho
hYU3NQVn4aGeIMmPw82zBz8tCPeIMs5wCZXKdk4cGFOdRgSpuxQYPRpHKaxrnPXFOc3C+1CqO9ep
rM9BXPU5di9GQR+pSHGfWOn8M1NgjhVqx/HUzPURmi7o4q76tYrhw9H9XgpbfmzoVaWb2HLDvcqL
DGK+8Hd7gCCtv1njOPwz4xad2DEhjjP7Q699p+BK7u2s0/drxvxKiOWjtxOajVVu7NIKeSrkd9Wn
2+wXQ9dcq8G9QHwrn+nb6r6W2AtfN35r0zrZM25GPZBY7gXB0VdTCJjTER6JzjGToMlDHTBnDuW0
lige3JHRR2Nf7NAmmLNAk5RW57CH3pWUHrN9L4pfJ0YSSHXRh5B76UMssbaoiruDVLXLnAvzGiKL
Jt1kMKeXKY/F0YqbaEdbycKhQesxjeqZ2IiHTuJRDd8l25lt+qVmM3xJbeW9D5m/uGg+z1Em7jJZ
xIuestUNhp7loEWnwXsWwPnP60WumBxzsnjOndBAuWn+gnCRIhxGPbcZlPJzSm9UydWlzOzxI0sc
dKcxzv8Ye0OZea/C9AhpzAdIo15gS2/5Vmc048acFlcWt3eUcPKuC3cPUTRnjQ9Ul7argsnG8XKs
7b0aOGLmRCbF1cgKyDsEohynmQCouIrbE2Q3zBzKpSar4y0Z0+yp+a7Lel8mVfbG2XmJOyV7oan3
pqKnLyrK+qDQJkY2mjldPa3xoa7I/ShzFxFHM+/X3oLWPLNFUQ7qIJL9TDJBHTP/UN0mOag/x1iJ
z3XPap8ZykvZck3vrO3Uat6V9KCjUiUOkvumPmGA+5bUnRtoBRnClVsDeHTp8iajDmBLQxZRjgc8
DvSwYt3ASluTS2kmhyktKpYgLTygEEEuNBWLZdyFlb4El7IZsbdKWL+oEtLSoMW7NjacZ+Id9kaL
Vq9ytVtRZt/aeVHQ9EI+lxmxXYRAIDvt0rOoLPeYljQKtQTGW63Eexj66j0uq3feAhGYMyX4ZGgP
I+bll0woiZArih3UMNvvSgfwLBXxHo0uyGo6LPFYIdmz9cuUK9+VAbhT6Yp551RNuRPJe4u/9hCH
wwQxzu5prCbXsMxiP8KDfiEeQmzCsStuTfbdq4hodHU4hKymxMBDVSIZ6iqydghK3Uh3lgaSobST
amuNmDiUQTO+WD3N4az9yCps5rlUXg1BPipZKsTumVq4r4k7j0dvfmrGvnyE4z8lQ/mgj9ld0PKZ
HnYcpvcRMrrqlF8aVUgiwuYaaR6hZn1CCpsalu21K4Ue9Bb7B93daJCQrpiOrKvtZT+KiHCZyp2U
O8P+Fy9n9EG7rrlhR3fVkFjYpnnhnOORvVQ4Z6kHwMtzgKCdcui9Z/re2Yui/JNPbbVnZtj7xDRp
YFWzy0hn5JqrOUqcKOFoS5P4YmfGPTWr6g70ubjl8u33Fb3nuECSvaCinLNtls5ZMRCsKuUA9dM0
eZPZnL0m+sBBokX9xWiBE/XdRD5OMzuH1XChD1RQumRHyaio2rtQbufUdi91z8hKj5TqMkzpRzfQ
yVM19VExsJJxZwf5SMC9I7SGTpQOJJCGKy8B1W+qHBzZ8vmmrPeu1SKwtZ29nsyd76gTGUUJzbsx
HR9WxI4zCp+aWBtJV2VbFrrTLh/0PABTPBKEjcCJD4sUsFLbog4ljnCuP+ci7Xdjh4SjjjR7ZzbZ
12hZT0Dcl37dKk+RJFNM7afxgI4RbkLvOIceNAmb6qccftSVuYGyr4cxZszB2FFITvuDh2bPFBuG
WFSsJWUxkph0IzpODjS73I2C/wKKMyCxXlZnVbFpPnEerjWJJsspgzSUCxzUC6RANtf3+M14TWgS
237vdjTkolF77yu2ZfXwgwZmdphM4rPCoXB9TTQOEbzI+Q29NS5i0M5CndM7+2TBViCxfDe2mEWU
osIsGtFwba0FaNL2dLrpsR4sZ5hezdRMnyKWrGiCSas608sgyRsXauKiK9P8XizlWaIRjKBfaC5g
NEqXiINqcrdh06HLwUIzabH+6hi8UiS8hQlvuiCxmhVM/LKNzIQL7fS3chA+jbhtpiT2NzLECKUe
fSKoWxamzj1ry+JZOGp3UPnclFr3GzHZFH+ALZr0P9g7k+24lWzJ/kr9AHIBjn4agejZBXtxgkVS
Enq4w9Hj62uDmfmyXg2qVs1rwqWU8l5dMiLgx4+Zbcv0UUif/V11oSqJmiA/dfFIr/FJKp1vELFA
vzb5w8A+Y0tLEyaJLu/OCrsFmqZ3p4IuixYuXDfaE2+x9zElXvfKi/WSjcGIXqEpU7Z73AUeNXkW
HcX71BEvgy2/HNGMd6AdRRW23J+5AKk4ZP7wqsclJZA86QPYQ/VL+FDequypEmO9M3qve1hkdXIo
DpPU8mx/lLmi5KOurDE4dtbMqyeyhANHWHfCyS/+/Nw7GNBnWYY8IKmfl+mEQcsbf7mBzTcZxpGQ
9tHgpnRTOl8GdtxD0icRokTDsdn7EQpmsoU9lF46SQGgYRXxa5V2oD9Jj9QWgO+6WcZdRkEzTwoc
zOXiJJQq2upQV6xgu/HSz8P48JxgVrq4ALuq/JXRqQHSBb4VYLe5673lGMQ2UgldZCdRVy9YpYGX
ONN4mVGKpta1z/1YNLcaw8ohDJYv307qiyns6vLzK+mq+jIW1mvSaLWPbbmcE4cvP7+aFsrXJqgf
fV62t77BYnvtS+lcfAK08sxbIbCNBVmCc7qXjyPxIZRkXuZ6SLEl5qG5kX5NXqFYrOdZJ3rb+MTY
dUKV2VSn061Gvv+Jl9XIq09L/o0R675xYu9Xy30lDa1f6ocpUWbq4o8N4fcRKKVn+Be7WEMFgM+3
rVxuxdCNVzv/wJboPnVOcXCofsVgBuq9ukjV9pElqTAvur8yq95TJv8D8gNbXdzrHMpUbTPbnpHM
mL+qjE7v6d0xaduz0oDSMyCT8D3zzx9/xJTAk4nHrIEwPCYbnNK4y2nixHkdqEOQQusJc3FjUM26
Yw312fMfkuPV2+Cm+Gt1K9Pd5WOsTW/1q3SXwXFeKwumZoyHLMnld54t1cGKjWgWtB+5i3vrxIGM
2o70LhCzKM9mLobBcNHIRZcwrm4UJMxoVMR4HcnUbXeA3FQoz2jGLwm59zNjEp1DqNxsTzkdOn/Z
/NMiq8VdpmZ7n6325NoIFHJg2QHqpchakaPb4e8O9m3F9iQbbYNezhQtWT33ZQBLL+ApUZsxwXPU
qW1eUxBb9CC22omFuQbUiqrTxcTSi3zXVjS+9gUFlxmIefypQHFu8UDGL3bbIMbztN+GHo4UQCrs
Ruv5E2t4czTdc2IYYN4bjhpbGLusNcVLUPp/qJ45jpybhwrlpepbALsU2pC6ZKe7uC7nwCyPGKvG
44gFoQbS1jXD0R5N82hUXwRd5GGQ2X3KQnZDsqQ9tq23a+FjFuBtv8cjFBRAkWP/KIW+h++jI+0a
NM/27D8BS3iwEgc7SovQYtIW1n0zdLe5Q2y5ku8VK7UNcSKf5wsUVaF8IJoxtzwf08Qc1s3uGJYd
uRfPn/ZTElLx61fl7VT331NusZeMi5M9+y+NhUTS+IWxmZyctHgHObhTVIOgWxARlCLygtC65YJy
1bGlz8rVvxLbXKnR1UPnUtSYjcltG1gPM3BxFrUl7Zeyos8hIVAPtAQ9DP2J+9/qeRzvDMc3T3pp
H3/yBJ1jPWPRBFbWMRc5DsAmLYfjUnuvneOXXK39mZSK8dsdOSmqtGh2xhxCgYlHYnqoTluab+2b
uus+E910l2yYVwOp+0/2zv8novzfiCieWBFB/wciyp+2+x+vmaaN+r93nNv//Cf/XUXi/wMMjm1R
9hF4PwSS/4KiBOIfnguzi9id8++Wkn+TUcx/eDbzoo9rF8QcjYL/RUax/X9YoP9QFLzQdETohf8v
ZBQealBZ/pfwrOsgs4BeASJFw7kD6+J/C+InszPi40rS02i4+T4Q8k81gBMXI2kSv9OXEXPCrlSS
/Grff3Z9ULHgvCkYZe5Y6pPrOY39gGklOWQgShHjihhyamUAY032zLY82OP7fiLaxsQBHC6BplQ0
Kkb/xqw/JvFt5rFQobeNNbqw0W91wnTYC13ssGy/jZ9EIRTr2caPeg7kXo2Rn6gjYiaTEzGUvemx
O+/saGmakw4meXIco4qG2YCNVI+ffpJWNw6Ai9wjtWnBKx2ScrkZF/JUfsGxkDb31bDQBszZWlrB
Ji1gPZfCOoVpmx7quL41pNVEeB28nSWe+pTomF30NAo7A3cR+PeTR5qgmj1n15CsWScycqBzETKR
qXA32aHe4tCpDk5AhYgEebkrs4KOOjE9Fb0b7IHS6IGBe66bbCv6Tz2XDhMvWS5OeR67Ake6yqnb
msadN6tbPU4gSDLGd6/hHmsZSMKo/Q1yTzPwOhEHyPp8n6Yqj4RK9imWpmd7CB6roOVIL+VpcpnO
hdveYqzdWMdKiWfVDeONmRrPlrB2c9e+Ujt6dYFcDKMHogO9Sc9wRalez94WkW0y8mmNaVxGFd57
jAlDH76Yvvp0OK4HhZ2usPUeXwqBiy44rX9qlzgmutSHfdJ+0EHDhb5mjOsqwM+m5dx163Bqel3L
ulliR5msbWbBTjVSFo+ddx6TjuOEcqpEuuUlMFlBD+Z7JqlkX2bBfWyyJN4bQDkNSncmjJjFAPSp
EFntkA+LiuwAn05sYQ/JQebKIaWirUVpo7MZqQs8x9YERXjps7J5J5pNJufSITHzhkvwB3P7i5S1
jIBQqq2cBd2zFSCUYPpmm/9sikrtrXV1O8LOFjrN0a3sR2WJG3SHqyjDe8pvkm0zfjhJ6e+0xQpK
pfpeUww/Zct4RJClu5khw4UIv+tXq4vRhijDFiMghXY3XFg2EMRTgj3WgeD+wk+yObeDWjbOGB7s
mY5CYozpLllrcPokhnbXvwkuE6eEgOuup1qDJwEfs0lhFvHbjdLxTayN6yDcJvIbYnzcAONWH6x2
GGmQs/FsUBtbVj4bmyx9KloHS9/C2NW11qaB4Ns5VXOLEW8/dN34kj6Tr2ZR9BhUwjiQk3Y3plp+
5x0AIqSC327Q3MXxvA9rk8+i01ZY7jSZ30H1QJ71uJNBl76P7kNc4hcIAdoC7m/By8Q+ObItH5v3
PH9sXJiQ/aiiwRf0h8IL9nXe7LMk3er5rbamPwj0/iEFztx406m3NIZbCy+pyxV6KSzJ9mN4mOe0
jHru0NshEPDWeiPKxx7ifNhgZk6uFHvtQzO+tsN9LFr6K8KUf0N559cSXbbw7K1Qgmilgy9pwBhN
fYVd0f4LfYnq86PZfrJud7dW+zmxzIl804+QeT4p1uEFShYSfcLZ+3F/8Ad8eDpvk6MR1APymv7G
f1JGVeU4h1IvpwZi3U05DvPGtOPHqQnjl7QCmlQ+Uf0gadJm6dinDr6LNDm3NbAbLdM/ihiFFY72
fTa2AINt/95O4uE8peOrT2XSOXVeYy9v8LGVlLQEp6xIg+uAobFQA7jQYUH5CHWyCtYKpY976Ki6
mypw/3j538zwwC6v3b5z2EVuIf6Aht2MFZrJ7HHDNlzz2a+qdje23/SwjXRPSZqzQextELDxL3oW
3UxfAbXzeM0CEMLsslI0IJuANb3XPJkauRwmhkys2k5y9WBpsHfujLnaqgy/eaqz6hC7c+R1GnA7
MaqNA5Kk8LnlFvZlUpgUWGpvdeq8VAr/HKu7JmpzNqUIODEoXxAMYodFCzuAZWyqzDL3sO74Gfs9
Snny0pjHNkAUHMbDpKApoepQ0sIpGetYXKsQNLyDZwq48nhu4WRElruDuB1RDiM2g5h2yciWyC0m
tWPCNjee5UVkxp90iTRVhkl+WIrwwwv94Vj9ZWZ9z4F0Isk11xaI7Mk6Tgt+ZzJf9yVqQ+nhlJpW
ZUj15GlRU3WHxxGlgYbZRB9sD8hzTAt5lJUJy5aYLC0Ll9zFvVtmr5wFUB0Kszj4RmLdDal9GjTH
Gu6NB7togwcQXjgka5KHLP0m4aQXb731L3526rsauw1B6JvMU7ftEdelce90ySZP2V76DpXdElcl
tWtPWWvYZ0kH6IPRm3wpx+pE1dcxVe3RzX3uPP3T4jcvJHaei5g3SlK8pbIOSAePb+DlAIROzX5U
/XySmFlJqNqHKjGWaLTDU5OphcDgiecqNxIDJBCWngA01RXrlRqDLT4sfReO6IlyQRYPfP5/egn3
8xBeIabM17hviG7Oy+8emgXV3xR481H7QHV67LvZwKvF+58KGtJNvDGZOcZjhm63xXFHe/tGyJ49
aSXv3dGNpCxU1EMCjuTIRcRRfzBS9/tmkn+afvaw0bA6srKKGLlDpMMFFoZqcsbzX5+HNv1VTfaz
7oNizy31MWEAycp8wOQV9rs0njdhLwF4USKMy+Wm1URqbY6jTBtzNHBl5FAYbv3hPRNUPkGYiqqG
a3CVHN2pqu7JGbBKFMlH40OszyyjOOKCpPZwSV8GiVtursQHZfEH0i8c8EQww3Z683RBRLqpIF/7
b24/0cEybb0zaK/4aCsr3TUs5o9e2PX7hfajI/5Mlo3Zp0sNPHvi5FumFvnCoDjYwr54zcjFL+An
ZhqEoG0RvgyEFP0s8G6E54iVZmFFnh9yjLnitSqZuzy6pvKOLSudzRu/AdzgNtLbGsbwWM3da9kP
SySbNIkk3kYfAWxOwu6G5qySN+rw0oQ2wnLOk6sdjeJW5pinfH9Rt3Jy2g02YKG+zLihhrTGYo1N
NJoQSM7LTIAtS6+ZRcagUO6nGjLYxHq5ZobiNp+AIUjeZxXyRGw+PG08Qwhj5Z/GVDwkQrKtN9oj
xL3b1ila7GzLtcxoCGns3IWXYP2tKraERN+5si4Bl0DBY2n085Nq0x1dtvgV4jfwW+FeixyYZ1ef
mFbKm4AWK5fqykM2xprGKow3XYuRK0hcueWKPO+bGdlL69skBrW2+F95ocbNtJqLKQ8oC4FsNFEl
KLC+GML8ghry4QjpnVq8jYhQ2cWqQpaYiyKtcl+bPKLrcVFcNevHuGnuLR+Kj9vnj/lCECe9xk5R
7bAgMFKWrIPrMMi21qKrjZLVs8/GRrYO1AUtIrPXCIymTcbFfJTIDKBDUfNSRvQw4BwbFYx8sT7c
c6c5QMyi8PbRNVeorNRXFlk3QQWKACQAnYAT6QcDYMQYIxc5Rttyyi5U/k6DceSJ1O+WdtG/Kqd5
Y+RltsNCs7UHpMJatQ8YElEGLQMLD8FZ5djNc9F1waYe8p7WA1SV1jYCPt38vH3Cwop/hq0BsuTQ
v0y+NTCWQyXNgineL10FpdfIKTO1YcVPNhDJZRqjOBf9uTSQVY2cmbyvPtzh5EN2Zav+qs12b+Q+
Q6oj7milsrFaweAYFyk27LZP82AP0RSiC7cUbhM8IUpvhcxmxsJ6aA7sTWf4xX0emwuDdd98NGpy
N7Rt9ysij3PNoLLBqwj3D7S1OZkPcaq+nX1SzZKlxnus8u8hYBrNi+m+TYc/vd3a29zxElIr7gNt
Vs6N2/NEyfJoqpKAwiiPPcn6R7z/ZOy0JxaTX609XMyA9ygWVyNKS/GVljcGAVIiHDLbp2PzNrvz
H2Iej2j9ap1YCYpO4qa9dQzaDZr6trYwbsu2dSI3R61sEQ58M/3COABKOm8+wOOdAnyC0/LAJvzc
9uqTW9TVG+bXkVScaUB3E6Ajy4bKrbE7oHyw01rCx2qgUT122DkCLDJz2GYoadvl0VPhozsln1hA
+AnrnXbxGJFxiHTyGRv9KdTkhtg5JVxvfGelM5VYUSxQ0wASSBeezdI/ZRVqqUDCY00c4WU6enH6
FVov07LsFm5vA9hLRYrd8sIXx5+yDV11U/gcz+E30+cvf+AZAotwa7A6t26ptoto1NvkHC2BWXI3
qOFH8Pjz44cFZ2GdqtfMQJgwAAcG7YMTJsOmK/1H1P+oTJeWq1KNtp/Dj5nybdBx30yG8/qvysvq
qqh2HDz7bFXFHGGnqTbCmO5dD8fSqB+oxHuvtTzmBBncgYBizBPaiGFeI9rgYpduS6XiBD+E58LE
T5O3o9ewRRNXaVqvdqOPhM5LDm33C9BDLIGFYwvdZE3xHDp4AJW+J2LyIOKSdd+vXsmdUcibBCyG
3xqRwsqyKJXdvOuszveWbT6ntUkQhKeydYql8Hh4OxjNnY9GqmdW87dE8In97YRhMBT6yERYYUOX
ea9xv/oqvGH+ZfWcTiiQDgu+xqMKDFs01jNllVHRTBwFDALE8htGOy+HMir6HTFwCvamaxlPbAQo
LTCF/+Cyx7XVABVcbJuKpcH60tRZvXXDal/pY0jPr0S9MkTzlEu2whbgY3+CjiFIayqDbKsU5y6E
5039ReCKt2BBaMl5to+cSOvP3BgDyjScw2pqiNXtMKpPnzxTLaBuDZ63ka4fYWF/ICZCLgx8ajvs
wpisyVxvWYO8MFa8sr0oGaO4PWNieSi8YQ/5o0Z4c9ynR+WlmppVq99RlAI0syoeCpggJxvimWTj
cktvFq0VbkvMYWlP3cBDQ6VMAAv3KAl3IuBlKk3vlJAcy71WcVE2mq0dDAfO/v6c2N1tlpj3U88G
gIMrx7yCnXg0njIpcNUgXxkxzp+uJYggeONL0hl45+NLnUwrIp7nLt4quPx/pMd/QDxjt+UztEx+
ed82/htutuEouUWkdBUhfMDhXvKwB9y33JGY2BRGDAUdsqxppp+asS4bxk1cSrr3LLQqCt3ZXDHG
Jfadm+b93r/zAgo4GQvyVHCZT2+ZHb+wV6LKn1rNGJePnBYe/u4t7567ecZcPHFFw4+RHRclv7Aq
BqfKUcOWBd+4tapxn4btg0qadNsZ8s3z8svE7nkTt+aXphn22czumyBOCFPUcht37rOTBLccfQ+D
nRsbz4T5NBvP3mDc9/b4KlpWMLJlW2WqcG9k4t53iZz1cvkg7716k9DoumDm09YfeV/uhTbXIEyI
7kitE1Hh4C6je7GIRboPcPBpcjpnoyj3A/FeetNG1k2878g59odUiQ8QLAzR6tsZ0A8m7UW5LMkL
mtRtCpvauUJ+yhikGVVQ5eLfFOGKQE2y7rnOitNavZ6muruUbDwj10zPyXIwxzTYZIO3bPx25SAU
SYQ2iw4XhwfMVNzbrfF3lZM/gtRR0dSjj6T+qbJj1bmrCrBZ42DtppXS6HLlkNNTng6oLFW8reru
A3401XoMNmMJXtUx5pNLxmGLZ+EypyzYuj5+R+Pb4AXMtmNh7uuwJSSjbeto6fEOe13GfZTlZLZI
xY3ibzXwAQVQzk3SHd69ruC+MD6VRIe2OBOocJJEGNuQW8lY+vaFYkJvDzbuSjywjvh/Y6hawzIk
Bw6T3RVHIWJud4t75Ez1N2WAaWVAB79nFAdewmE7+iA9Ctc9zpN31mkJS6nyd44Tw65rWW9gvxke
p/63tEfiUagjnNwj2yqbAi4nOFmAqunYaQk198wF1XTTKRaVePVwS+kHf5IHi1XsZpyGadcY+8Jq
vt2YVWDu5b+XyfOJWghnyyT67cfun8q36v1YAifpAz+/DMp80mF7NMFgRU6fPHRmcrUzAy144F1N
g/LWIbytuOUwC0791gLpuimS/EGVznfWYhAN8uGGPNTtYsX7Quj1I2pXkfZXTVihZ2IGP9XiOV7q
3YJvNSaLtsUNSp/0asPJu2sp7efekCwHZoO8NKVnKOTnbkBrx0aDMcY0MHkxmRhQrUygWF7G3Gba
xcGtKD30DzruXmWbsI9NvJ0K82rn0PvhCLslaslmFAfhuSdMDbDqt4HK5S1spLw8gaLkDsuBheox
HqojEZdqY8Di3/h6qs9rzkuhGzKQVbS3+Ay/eCu26RDCzj018U0JeBvt8Ju6JUwsvJXXK9M1LGdx
9tcvCSrcOc1Ld+9Z7YONyfmY5bRcFDmzhfT885i2//oVCu6Crx5nLOWYxpkPCjdC7jqRG7D7/PlS
paV3nh3hncXc8Ab8+c0uzNCKbT7qLc/Mc5/QCW2zsDrltmjOSW/dsZBxqWqFJaRqM41YzcAXypQ8
O+sXO0nw3uANlue5nvilneBlZwvDZSO3js68VoCu2CW1DMexguJv17U62yup5+dXY8dQE8ynUnGA
IcmfenmtrCZDlyz0JR5DriI/f3tKMvSswBl5tQzpaMTJhI2Tv/fnP+bnV6zEJS/7f/s9plDkbsAs
kG2g0qFNUovu4xDVS7DFt2hsWEPjEffEv76kNddWlJU324IbNa14CQrQQWX8/NL/AWE0K4MjWKEX
Wcf5Uwv3pslMkryt417QLvMDnzx17sDWkd4aqKHJemdrrcWmP196PjW7UZif//kt4QZnplx1IHDK
Su0/f4AI/K9/6uf38rmysMbxaP/PH4wSAcNuGObo7jyxAWwPXCXl+T9fQm2Tb//53xnMh0YLvGsh
n4JgRadVojcOfm+cAbTS0J7AEwqq5skv4+pWJszDg8FpOrLAbqr4UuEbAByb0YYzLDurt6wIk6sd
aSI9yNMByivAa9ArSL9bWMKQG0LD4MFTkI5KsmtVc/BDkzMfy1gjcjMj5ZylpFaoQ2TOyW58gj2b
amHJC+AKV9Pg/VmE0R1VPZy4E7g31G8fKJasdoqtlDE9iYSMZsV0yxYStz68dPRn4AUkBmCDVS9z
3pKomEEd8Ka85I69JmAHXlE2EMWcP1txqehrLVjQ++mOZ/R5Tqb1ECAF4YpR0GnXPzglzhZzSXeW
nPVe1fV+AaTEeWPnR0RfTlU/OS92iKUPy8V2GXoymb05bavCPNbm3J9lPPxqjOrFnDCt5eyDPIkF
pLpyT7S3qav8Uxn3XJdIZfKQtNGDDtBy+SIZ4kTyxd23fFCGle29uAwRbTAPOmOka/W7EfK+Ne8S
RxwbKo60PR9Kn71n5b4WVjdsCm3/oQT2SXOpJt13wTdTImRLVp9OTLV7ToxYvBDamzFBbKoiOJHj
1YgncKmSYXpuZ/+cF8+DwJ2f2ON93DuPoSaBFOZEsGZyxPKVZTz3/Rq7wBDXLzO4Yps413boh4+0
Ch/Wv1YFED4Izm2I6ppRmuW/qZDbDGzwEeLm9xgTK5Z3oo9m9YSU/+bgt+OPx02Zmu91z5NVLvr3
qO33ju/QzVmMrPA9KLntr3Rmhy3Fk+5uZJ9R8ppYeIfm9m397rYO64bbwvOWQ7h0n/6QPIQGw7kE
y8RqF3gPwLzhLk8Cbm4OcEn3WcVrDR0fj1KtvFhlvjQdLecCSGGa9b/bsWO84p7LBpyzEgz2avpo
u2eRT/HOpRaX51lwEliaM4FXO0Wo8ZoVpJhVfwpysygmA56zeZNnwF3TRHNautNmjjV2LWt+ViL8
9hKXwlbFDsrChrMFcdsRGAAxFo4Nc18HrtZINRuHg9uzpiev7BKjCAZCEpn3gGuUS8HKlkTLKCXN
iZXuoC8vfAs1yt76o0Mosj8bgviDbXzcVZJbKpHScOP37rvhjVHSeU9Wnx9QKZ1bgQSXDxRAx4Kd
d2yx8I0xMHnYHNfXQ8us3utUk/GXLSzt4G3Q5ifPSjuqpf2LKr6Auyzfc6OHtRHqu9D4JQnsJkKT
sx1LbDKxfvacggXC7DHY2Pd0FZNFHRu9Z18Dryt3QaSz8/Yo4z6XXf4115j8RHvNvPavX7AIXWh9
nCs5sBeEbpGFCz44hAiTVzGyp2RDKPJjwem2kWEAYi+8WcLmMe7t32M1EJ+AXcxAXW/g6q1gXr5D
/ijLKKQpiva3aDFOBc6rl/EhjbOBj6N81b51H2II2xMMAbyGw7ts6OkKSRyg3ePLdSAPjDo/hTHs
3YIrZVW5zyjqDm9Slr8hNMVogcntU7pnk4DfZO3A6JxlUfPL7JcmcinN5n3CSxLoi+vLN8Lad05W
gZcFH5oub+3QnIQz3ndWss+6NesgAmdbZD2uQtc6Dl76nKdusw88vY6piHeB4RyShPhEZzQ8OPN1
due2FYrD3HosRsjNbIIj2+x3I7WJ/gQc5pcC/7fW3kfDCNa6tc1ZWkSxCh6b0PsKfJQb3ja13f8R
crmq5sEXcjc7rAFJ07Hx4w9yt0AIbuL39Q1POnTXZ+HOAMZnO8Z5arHYpr1DNs2PjDn/bIfkGHp0
qQAIi3qPXRxo34c5ZhPDsCAid55eqCAgS1oYj1VR3qjhy0hivQmGDq+ReZqb3Nl6OrE34O7uYjhi
dttvF0q3CLoG5QY8JbWQxrHw5jv2VFfP9x7ssrvWvbGpay8iwHD/8/fOXYmjucBm7XXlXvvyMW1N
uRG4EqyFkdsxM96dIB03DEhMRMW878nG+zilUV2TFjcBmcOwO8hApJw86x3RZcnmimaX94+tz2cJ
Yyl5UF3fhnX86OHotOdRHyrnkw4F/Mau+614bo0zqq1uXnKARK1OLy7QcTsczlnKU3EKHwK2STZO
Oz66pO1RYT/bEs7+7H90QfA3KL9MCfgO7ewZ5DjJGli+tW+Rc0V11+aRhyulwJoN62TS06U/WOOu
JlUKdYPuUPOgNermM0+qR8wU9zp0t2QoABvhNCNdSraHGeQmNZMzhTXPrum8KUAOXsU3wGx5ymhH
j7Abf8wJbgbsmysxcqOQYTYG61Nm8h3q6zmnaRA58NPsWRn3paIbdQLf+Wi63beZMOMI8tdjC7QC
xunQH0oKOEwOAytFsnHmk8I+zuvCXjIAQbxtiGiUGn5HPqOJqVwcNOFI6DLA1bNsR7cvRbfmql7F
FwmUs8ad0PtzyS0RLcUkddSoX3k/vLVFZ24pMrm3U01wMs+uY1f/hs2B9O7070FJkXLXfjWz81E1
9SvNjc2WwHbjDb+gTMEQq0Egl6rec3/0OQCyaUsX62dKrjJEnSCqh9BQ6y+X15NCTrJyCPqTtKhD
tIpjMD8ludFdc2neqCkSZtNs0frs+3LlNHLS1BH3tmXr8lGSdpT5vKKqn0DhjBnvBFdD9s1IuwkV
YUwyEbw6dEmr+OwaHAExBwWymL33uuaWfl94QPxgsBPkMDBH9FuR/GrxZptzc6HmHPEi4KTEQnJh
8/rgGibd2+kpn5zPcSgcftTPwWx9sjQDITkOByPE02BX9ff6+Y6xIZPF87as2NS2EkD9Jsd7hjt/
GtKBp4+HCjfa843ro7QF2qs2nvBnHqX9MfE7977tCy6gwviWDf8W13it18BB25ArhoEMAMd5wxpw
dOh9XNta5lPKyvhn3Pe738JjP9UlsJJCw1qP5vt6iBlUGh6ZsCutovs2SG+xYra+WhJTC/CyJcQ+
mdc7DyPPVmg3xNZhnUhmLUfjDKz1pQA+tE9kAcczeDDJFlx6lBK7WmWzBUVGIpDK+DnMvHczRRdI
YhjJGI87c7h4bVDsrIZuoj4lP1mrP3NT88gQy7WGvehnBWTOqrhIrkNsFZBCuqDZ+HaOq8n/tNts
2RS+G/lYFFkk5Ts44seaxICDwr8FWuWRIg/EBvVgPEjDfQP6MgI6o/gkt9An/eytEct9zxB5iAMB
fUEUV0YgPAqz/47x5qhpcoFGmWoAZSAepI3G3a+EaQyTZX83s1wd+mbikYFnnHUFOX6eK7y4zr42
0semSZqdFcuYhoI9jHws2+27WHJrN072EhkYk9pwTYKA27BsMP2oJ2cQEN0Z9YYY8PIbMeiiWm4V
snXvrHjwD3YwvfBWINAHgMsdRxKNEshK/jKaMCax7yTbrOYgo/9nl0+jjLCHkd8D8cbUzHfOI+pU
4x2KZ/Y+bVvyUeGzQqakYMjzDQxTXgiZJq+bo0pOdERj/udCaDaY+wf81MyLzsiewHsIZ4whkhRO
yd7qgOZsHgareCTc96WSghCyewqLO80l+9pby2VKE/uEZNaZQFuSjs7kiQOL5AVxQljTJ0fRR61M
d7OoHK8U2zzVV8yRqbmBl/3SsRYaBdE5gt0NlHq81Pq1a2UV2e57qL49iAkRna30dIrsscqWx9pm
TafRLIF8jY9xcQ1kclnYifgGazEI3xevL8c90M2/mobC00pw4bFMEIx4/sl1+78irDDBxzPFmuaL
Y3xAwvljOst2rAUdsTXOGXvIbgCPLLswES7ju73LxvpOLOXrGpeP61ChYOAnWKiOD8p6b3ipt+9V
chzb7m6wJjNyZsFysOv2cWplO/bRwUYUJO8W2+SZONdRanOG8Kox2+SnFro7S1FiXGUM8y88UOQa
HGXtH4LplfUMO0K86HsSIl+1QJapVPw0TpRNCvAvffPS10Td8cLog1F5d9h72UXPvy3NRpbuTDIb
qDZJ6WXbqo8bHhOnRZn9oQj6kbBS4oK/5yAxyvYB1AB0FJJZEfDqfQcGpgnZ1SdB/km4cCP66n0s
sT/F/QfB4H3daXR5FTcMVOMtgji1UygHZpN4V7RZ367/ePUQbAvqR7d9T85h5PqZLJSFL3TAZCDn
qgXOMBg/6+gt4p72AwYtVp2uvU/b7DCM4MDVZH2BNMb0XZKlTPIjZ19ykNZLHzrVFpkY80lZAQIz
UgLB1UPupinT2XANa/E0+L/bvCKJCjacaf1Ldf3/ZO+8liNHzm39Kid0jw4AmXAXuinv6JtteIPo
JrvhbcIk8PT7Q4201UOFZra5OIoThxGiaHqKVahEmv9f61tf3HQd1m1xkzspexv+NyNZWgVenu/D
cL4Is+eYa8O0LG15ot19yBJ32wUztXRlEldikRDlg61Kb1q9daviOUlQSRdiXtWyFZvAnPWmi9dh
X/5sSjgIQR9ZCN7d73LSGOgLsONDYj3G0uyOeiyZmif3S//dr+z4kDV0kygx9h7cGGdxiacdR66y
Bg7PkTYbn32nIYfSTfa+7666GcaM0zwnIa7GoJifXNvITgn3Lxu+PN12dg3GdbGPkwRrb1HJ7G3C
Msu4PFiiG9f0t57mCBuqE905LZV1K0y+ub6dHAd7uFOGQ3de98Mm10W6jhM9bRZhdVAO3qPhEEng
mhcISCNkRkauqsp1X7WwETXUXSs/0MzBYT+NhJEYB7se+ocs4pnZ6YBCb6CHG+FaMvXbVX38/4Xa
fyrUvsaS/IFQO1Gv0PaT3ydXQtoiWetvIm3f/UAxBm20Q4mObFsTDfTfkisD+4PvW64d0L30MR44
/OrvIm3vg+kTZeBb/Mb2vCWqS6H/if/6F2l/QEoNdNNBxgJXhb/134mvfJ8rFQSO5wiiMgUPZ7ni
nUSbsJQYmXCMkT4i8QzkvEZ89ehYYJ+cRk87HyHrrUNTGHWJOJZRDV7QnLaJxzLW09W+jrR/nYX2
PpdreTqe7bL5X6J6XIvX/WvCYMZFQfdYOCQ9I7qdaoImUvt1mLz6ziy/BUvRxUG8sTKG+m4p/v5J
Vu/7UJrrn5cuV5doRp+9zO//fJDSNwxsT55bHX6t/KF/cnR4QDWM1Ypw7+3oIm0eUCqilv3THLjl
Uv8aNcUfZ6gwVsjbMz1TvnvtbTzGUZ9Z8pwVsFQBAJAWOglEkL2/SdvE/mikLMwkaFXeDIovfXPR
aWZVirdfyW7PPq9dwXiPMdGr+U+iAP8p3Wl5ctaSvur7Jnmi76X8AGqGyTRaCbWW6NxUNV+dBQPW
NKGFeAgCaq84YBEIQAugJMQD/WTeR3TJB/spr2irsWFtRu3v/njAXONV31007gYrsB3X8l1/ufN+
HTC6ygE560SeiXGnYtEQ7YIF1tzAl/3JeTx6lmaKYixHf4vta6PyAQA50pRTtQRRZgeVUhMVaiDe
oIEINHXezjCBDY9elN6Z1ikIho3UffskqsZeTQSF4RxLrPPo6jf64e5DX311G+UdEIIfkpk9JPEh
1Qs9X0Adtnw0svqemyzD+15uTOrLD66Z7vLIrk99MD2go/6pFitsWBlESilfHOPU+0rGw2fTLoPL
H18ti+Ddd0PMNbmtXNO3PNeT9pKU9UuAZ2qB4iHRTJ6TqjJBzKCWcR34MZi5FfkBVJFmTV8tqVyq
hWX7WkG8R7/wP3si1hK9h0VlieF9d6NFKZameJrkmTYTfSUzvinIy3yce72v7e4JhMjeqSd1lqHE
xVQsbFb98Y8vxvtUMFgZCP9xp0Dh4MZ7H7uYAIsx3KqX5yGMfxr2AWkqx0y0oTII7mUCgceu/2x6
++fZlr/p2tb1b7MkvBut5pBKr7NzeSYS4qBbtN6GsuETopANC2OHI2M+F5B67A4hDBi5G9Ayq7ax
xKe2df7k1rH/eb5xTWF7lu0KyRtxTXv9ZTBgP7WwplgCgBs18WwUF0FCj0/KnZnmwaPpT68O2O5N
UXoJ6vhx2M1DeWPpin3bXOJTiWvrhjXLZ7vlOKeR9sM2cPNHYbLNrSbyDZo2C4+oiC7YDaZdRoOc
lgpaUzR0f5I+Z//zzO2aknUM9jhf2O9HNhVnqLVuJs/jAu8t5zq8a5e6nqPxxugUh9HiN64NPPso
/IGRKRBP4YSJuqqbR3C6q7E2OVj1WbnzYUKvxdhmm6qO6SmN4jw4toH9n4Bwk1QTtyC4iuLThJgx
wlCNIXfVuVQunZo9dhqoP0ti/b2RithHxqqUIsDOxXD13ifYZZAidZHVjJvMaQ7aQI1tmjzdsezh
Iw5f+khXfxL2a+ED+6e5wsUhhq2LbYj9/v7Qtd9WdNnFOXEC8H0Ug++Jx7u3auBkgQMbNSAHag9e
0T9fP/k2/Ny3rCmLP1mU3609LPQSdbfpBZIdCgmM759JHXdVDq7POHVhZiA4Np9otkHadumwx4hs
keWk5q5etu/IucUNJw1WQtWKg2+jSwnyaBNFbfRUWkP7m4fxX25YnN/PqMtz83x2Y4LEoWUALnu4
X2fUGhGp7VpecAJVuXYJsNtaTkf28EAMixsF6Kn7FCmI79+Ynq3OSNQ3YJv8u2VdiXCCIYkmbiui
vXIeHU7lrk4OzhCJHY4xZDdOQNuEYVyWjnfQo78N2JWtkgXvom3+w3RyoHIigdJW71x0k0cw1smE
5nDUHMAXBmTMhA9m5K/qyA+2pXJOXUtvR6W+udcxjokr3CfDd4YfV++aFrUT26MMGHBCvzWttpYx
BAeIFuY9enWrqs5/PA3zFv5+pNGoQ4d9TRkOTEHLw323GJS+TqUuhDxFEYVK5bjP9FHnXZW4xs4t
izuQTSOLdm/C4esUmi2fbgTSqDU7tLhYhW02ntKUdaQBKrxNfHy2ZkWgbCGm7JgCdcw75BJJR3WJ
bddLIYvjnGYjYwfuA5w9QY4JssbAcx9oYyd7rPiAe7EdbCzNITmzvVNJ2Xw/uuNtE5HlV0T4Aykg
KHwu0QR+JEzX8ywzGvO6rU9pUU7zWgZJjeGA7zU0iY0KyMoyW8EiUwOHRMvRrsVcx0cDmTDuF9gC
lOgRviUkQ436EPbjBO5h3oV0zc/2GJXrzna7HdsDhtCYnbtGC7wDNF5EQGeiE5A1QNOukvJzTszF
cY7LR3JlQJuY8WHZFrX58DJBnoJipJ5iu6lXA4lAW7I09Lp23RBGNu5os5D3HXPo3Wh01YYU0XhL
aAr1M+hjTRqrS6F8NNlO5G0zsWhZJhVcuoh6dxWQYaccW5/gFYXrZs6JkNc12x6sHyehFrqS/cUz
82UA9zlFIf1NsQgjjnpJy/SLcA7wxBM0Ax3dT7IUL0oC0ZlH8zNOnQirlfOtpym5RRALQcOgPV1R
NdwrQHMb7ZkGreNBnHZVCTZG1ok8OsNt0gv3BhnRfsbucy5btc67wHsaozlYVW4IZKfr6PmGaF/m
6TldmNsAQQ826rMj+P8fpQa5Q2mGQuaiVyfYEeQeHc+NF3fR/TCg0TFh6YpcxS9ZOd1JvzzQjRse
PXRGahRs5Lv+0c0AkIZ5ifrACcttk+Ye23gMbVnjkd4dtoAk2HgURYtayO2Oid/kFOHzn8pV0aMx
hD9D0w63o0O/Y4hzlG8Y4jbKyeebMvqU1Whf0KBskr6Mb7uwmFb27PtfxrpditI3TTouqXKS6iOE
MYpH3giSHhM8uJKWFIV+S69+3xshWkw1Ya+L9+RA6VuD2CoBawtdrQmrjGF9tEBYrDvPoOVQ39oN
miszd+YDY00AbAfLZFi8NyKgEBXbpc+tlI8brBb1byO8Lcm7KkJGKiY9StrhzyBp1bmaq7cgYg0O
grm6H/0lKSC3N3U8B/uIjifppyYM/x5fl1LfDW6N51B8TcvxMcgS+zKP7CwEJ+l9HYMAGcvhxuhJ
h2+m5kmJaB/JMbzvMGSkk6IBnCKRCdwfSel3W6do253CBLoOsqE6Qng5K4h0wMfTeOfOafQwpc03
CfLt0CqAnirKv1FCJ5LdDW7x1jT3vMAKo0HrHUMbgm4QTueuqH5Sox5vEEiZSCsFNT3e1RX+zeQj
dv2LLhGgW8n0SYZPrY0YIep77627OPMQgy2giVwTGbSWnmjvVJltZkLvTrlZCnw/PwP8BlTaFH27
rrmTHrbNfv4emeWSpjaprZOJap8l7ZfEPIJq9j4j+XtJrHCjQKjgpgV1FoXIdiY/yG7CaFyPoydO
iLMJKqnQ44FiA8K1cJ/JvrvtZTvtEcebW7MIKHWasUnIjZFeqsb41HIc3jsjHsWWji8TQfVasKVY
ZYo6pGXV93UWqePgZ5eiSkKYucTE2HP5ZOo43LkBLjFjfomdhZndQHKxDC8/NoNc2lQvbQzItVCU
xpRH5NiqjQB3UjntLfeS+NZhUuFNSpzAg6BsSluCvhRaW0muFrddpbatIifbqGzrY+kdos6LPvaW
GFZOXjy3MtWXK9alkfJHZGpit+Yp4xjNM8FGJB7yGs1t4Y7BJ7jY1S3JeTBgvXzYlDGVdxbr8pB4
oFDafF5ZYfNZs0NDJB61h5aq7KUYgo/xhLSjUcNeaEveGbG71QvGvdFKr0TpTB+jizYHdteSArYX
mbdJFWQvA42v0UojzL6cqQvC8ZRqjOPQWfdN2PCfE30aKuXfGDNkGIzn18NZycl4RxmSS9a2MXBj
P6n2BMZ465EaO/vFp1nhJNJaQiJhdnrIoF9Xpd5aOC7PUzYjqsYQ3NoQjIsCe5KZqo+UubxzVJDr
AeD6JSzc6rEg3nyddsTHudBMF0yr+DxIVFI1gRp4MoqtgO52odT7Y6absClHMRzLMKR7a1nOanSa
fltW+5EzwyaO5YRtP9MMEvshMshucx3OEoEd4kFuCB3BQiW3dZl/9AydX4S6TENrHIKq6Tcow6Pp
3M81p8Va3ysfw6IkOpaUSOdS28Yz5gu5Co1B08iLnL3ua47xWcuaT9gzPSnmFJdSuzYWZb3piTt7
xDSf4WezmzH40qjpCyjO9kCLqt/bQfPVwP3+BaABmGCrcLcmBC2EKnjXshnW7RVm5MtRvU2pjevc
S8xzBhN8RbpRvm0kEFAl4o1vOOLSxN5Dh9TnzleoZIKu1ruih6w5dO0D+/CZPxdEKPOdXV7Tv8+V
xHtP6+FkOLvaQzgKSloizkJENNONrWKDRChBQdoXqAbjDGjCpDldim4jA2PYg0I1dxoJpwGLZEWq
DAEnsEYRYKYt72NPaLSuOP3LpUHe+O2lIdMFkGMN98PO1+08jCfmYbPkSBx4k8d5HPu2W6HgtgL3
rq1oMw+LqDmVMahA1zLP5IrcBn2L7EwQzBEtGzB66kuqrlaSplja36rQTXDLZ8EWof1t2ggKfSji
97oUHTYlSl42tVQWf0xrnS7bDeKmZZ+c+YewKvRilBy3vrIhAAQS6KMowl0hkvQGx5Flr5rGcLbX
v0gcM+w8uLsEE38FFjfCuQrMNZU8lIs2eqF4HnAaF619kflJFB3I03JyjiDG/W3Yu9mNZgXHAasA
pLQIy9ucUF+qUUBmgh90Wn/G1YDc35cvQ+m+1XXKcVea2zKE12kF5ndcBQlHEqJHRmO4H4rOIaVX
M/5tkt5b1Hgoui6mgO3lgqGCZfnVNoJjp8/EuNb7wqp/SMd6EYHN3WW7Dn7AdG/phLVDvlb1GEMS
Lb702P8PQ5YwTZNsoiz3URcaj6XvuJumjF9c97wUw3Qs4r1XaXqzzk9dzgj87AJlTv/ZURmxve7O
TXSwwXEXsYlzSJNf2FqzetLcsltFEjiZMi/Kr7N9oS1iqgo61Y3ujjiOQ6QV5aadwDPTo7uRTQtB
KFU3hu3rg1nuyt7qdv7HAYLiqtXik8//TxZvGzHdL47O3B2xEEeaMfjJnW7iva6+mcX0rbfSQz9Z
r852AK5Piy9/GqYRaIWPdkfW8lC0n4weXw3sZTKlHCTxrfNm53jv0QiTSGrRJuzzbKV5Myqp2GIH
mJCq2kbroZ3baQCzPjakOEw5CeqiRoBVpgZvS0MLk2BNxHflw2A260UxsaXLA88OCKlPYIY5wbrE
JodfHN2+11waDXeKCAT6hWPUbsq8YfeLTmjJgMtNqTZjUt1WKflZ3bDzbIT2re6e+hpRWt7QTqWv
BnTVlIG1VhbCGgAqAHkH/BazPliL7GEGJrdG+LeNnZrDTqcOk034DppKiuJOtq0RZXIMBtA/10qu
rBTdbQPz1sKou+XQV3UJaUxeHi8K3w5nwV2T3Roi+0oA2gvOJH8nXe2uO6h0winvDI/ok9Ds1kPA
hM5JbcMekZxplfQbXxI/3CQ/OPEipYCQ1soQBnIrP7Ew4I2M38CUV8xJrNyRV2/Yd44bCYnYN+Ar
2kruRIvoDPzjY15aJVR09AIZ1HB26Cs8RscC6AFTKLOcR5vQaH5MDkcMUWV7ps3PJIaT+0cpyREF
28rIsOCf2E9mzGxRFIgUZ686yxTwRiEyVIrdacb+AN+UzidPdF9GAoN/5R6Cvk42WClQA6soWOUw
nfZh9gb578eogdKSX+Dt1JTuJ+19TMJm2mZNzEKQwsAoYrFxo+hiWtjBRYc6YvCHxUITPhQ1Ad7+
+FizCWb+IKRQGsHr4vBcDS1leto+0Q4nnOsbi7lsIwbnSYxyxsAaPqOzehM16Reip3BeIItqm2TY
NPZOB8BrLNeir12xc6xYfpDKQFrpvwvsfjkU5zEwnE2Go81w1+NcLjHCotoUg0M/v/qeG4BKuzJS
BzDgSBKxFFaDs8pRQnoGQoypVJfKR9TVWV8H22kXSdslYiNIV3g4lF5ACh9qZGZaHX+G4NqoWz90
hnU4wtTNpXqwgUJujRCNGE/kSIwnMXcmFtsBqbvBw83IqmXd3hZuzmkdMPUQQ0YXDkpUKz857len
XXq1stJ303DA/4rBO3VwuQ2xsRo9rjFD1+f6Z7e4fHF8WRzHJcUqFC0k4XCaYKr4nrxUGqer1Pob
WBOWetQcxQLj8HsRrBwI7Yp9vkMb1mwJsvRRXCVl9ChdBEJ1hlMrJMhgqyL3krasroXl7EFgo/tv
MXPth6i1DnaJBdwdvrXOl9zu3owgY3uC85ElzNZTv4mUhKef5GtOOYLcbeuStD08fLPrNkafneQY
H7wi+lSa9U8rYnruaWenY8Bx2MG+4Oe3EascRst4nQXuvdFN9U7k2XqmPH3waKSvbTN4RL21yVU5
XCiBjk9RgB6MswUhkwFVIjGTV+j4ZcXqA83NMvODsPB+rRcaUhjIFyqe5qkNxbCjXRBu4qHPD1bk
Y+sZtLnrjRLPHlG466YBGuaNiQ03o/nhBL5147rVZWAaPlkJG22QGztzAE1tm5ULIl2ntzxOenv9
KtdlehtHxb2Y4hnP0d9/rlDJkIcCjFC6VcKJysRsaXNfXL+9fuJQUptcZlbcWiBe7CUCA62Gbj/k
TXxbC5GZ7GaH6dSE47FbftZefzZ18VsM9PxQ6Ta6HW3jEJnKPHlY/G+vn5z//MoVeGgBBLYrHfnP
YnS/yFwMh97VFJ1yNQbHODIu9Hz41hubCz5+hhApQeRg7KImsbd1ktcv+a6q+xphWF4cysU8OKUT
pkQPxUZvEBloF+YLp2K98SD97K5h86jFTCvaJkX9psp0iWNJu7UilcsfDwGOEFZrIpJqHBKEsbCH
iQkxmMjghn/onXhJQ6l2PaJZPKLqpnXwDw4d4d40D5k4C7nxXDBvTos/HOlYFlEfwxmPXax/StPo
rkc4v8e6vuNh7yjKIIqaOc0FVpCvVnRpMyKl7ADIxPRRNeLblCh3w/HkZ4/wCDlkww201Bhjwe4f
N1GBKS1bUxKlkN567VHJOX70reGibBHfI6LJ4PzcjLLc64SKqFDucFlmyhFnJCs3aHRRLnk3ESR3
H2nIEcU0qn2Sp0k3DPwz3JXu4quGzJy+vFNQ/m/rKK/IhiA8juS+BX2bGI9Oj7UIX8aGQ7R9VKYm
UaaY3yZRxU90L248m4Ao3wc43daIxvUUQpnqCUFW7QOmseDQsrVYzcRYP1kOi0kYkWBkxFlxVk5x
pxyHxTrKx0NaEGaSZVPAjI323wPXsZrQo4u4Qd+aWOlRVwRHGEAzVTcjk1Rxsm/tobo3KZWtNHJe
Dx7qJUznrWePnwuiADe0N5yLKssnF0YC6srsUi129sYjTLwGz+SjR4GIZvt71s2RzNH70lQeVA/f
enDix2wBPI5hEn0eVHGLvDX+XtVoczVFNxdQdt04YmPY8Gu5W75WRp4fipwgsd+gwlPeHirvOfU6
pvdRE7LHS4VptGs160DUJ+1Tnh5zW1ZnJ65e26ZVdzKvMLMOPrSiidXVdvRLMHifiKnGF91axZmX
Hu/rAhSW1hHAD3Fio5rtWx906sKvO2vMMh6H2ww/+s043dszEWA6GqMtLclgBcUYBYyywjUdQWIT
nHZ6rNned1HfnKuo+mxXhYlEJncOngeb3G/KpwAOe2BUi6Kd9b/r8uJSFdRPooGDjw6iz0RKfDOQ
5Zzcyn+cljw+BBfPVu5YZzzqIAOo0eFKM54RNFbkPogjx20fPggkm+vh066a6Egezw2VougeewWY
1xJreCaiZl9QP7ypzcG8yWVq3Sgzrwi3kMFOKRNB8/WH138zls5w4z+VBH0Z0lUPSJgI4R4zuCr0
gClYsQVYj0SqTTgNiTGQ3ZGlEM+bJpgEwJR0LlWoMXm6AqpLIcthhSbSuUDhpToCOM/zP1q1AZeG
bHn8NhOWKwKDGo4/h3F0Py7w0kPTFtPGQ6XuUhbd12MTADOhB85Tp69lj+axTjk+A9fHhoSpknH8
GM/WF1N/IZ2n34icaFIpsosyzYH3IIahXmvg2MDpN6Jk68mEZXIO3RKwIBLuRp4tkxwxPRHkCQRg
yWFMCV0rqvgtwSrOSNrYslwM+kiIE6fcFTLY9O1dwIEMJ+qUFyiL41dBJsZ2NozpRKj5uo/d4IDH
3D6R6uEezegTAqnpdP3EffQ4y/RVGj4zqa8bpl1KLbNPjb4fqdFfv4LkQg0fAbjaEs5I7bSLYBdw
6IcgFSJf9dyJfbnDVcl9SprxXI2nIUe85lonAoWT8zAsTTnO/WOHnbUCMOZbK2ccANxFGmsIIZAc
MKif+OLiEpZ1NpmazcjQuyC2jvCevVUX5DnmcQ4h9uQ+TaP7qiJsO6l7nV+tj2Ojnf1g1Q9ji79d
M11vtaPvkjSiJjWs4pBMvFZATcTlVHKcZP5SAmq00acEcSn2eKLDq9rDYZX66El1BrBDr4qt+sYt
nGOWUY1uouqn05KyxOx/oApX46GS0yHz90nNkW9yUQqXfZufyHl5rsE4PSRYG3yi+HrZAPWZeMba
MdLt0DE7ciRbmXkb3VhuiY62QO2ZGmAM6xL3K6pnceAUG+VesmqYOVd1QvZF3GjJsSq/odCUbc2O
MDmTUgQei+CTGAz7PObGk178ai4OWgNjbuBR3PcjMpX0GNyZGQWqIG9fBs6SR9DX+9FCcOkNDG5k
/rCQ5LbXDgwqZWa7Pi+43ugeJ5DLiFoog032dOLYicqdyEZhYZTRi6Eg3keuJLEB37Mz94BT4frO
Pca2DqNKn6KIB34S7wuDPoaDVDBlT0LYMyJ3b6awaYivCUmieyMHNybb4phra0PzlpCuOt/TUsAA
DB5qa+tXSnNQ7jg6AdtmIsRzFS0o+Ll5MykSFTm5AFOzlHx00W1jYA+ZHd/G+mHG6XaYM/PeiuDV
oJxRtImx8ReSfFQbvHNv9Diwxn5dVe2CNki3NQarLcWQAYZ3sQHVTySG2/PaFnaaV7Le1O6PRhYg
D4LsQXDO5uCTrvOFUMDCsItw4fmWJC86/Aq6bNw2VkCaKeQUvILzEs0Iem6uCXXSHhGJnKt5MJop
JDBsnLp6GLIw3Fk1anqAU24wHqo4CKm/PuLvzzedHb61rvHDiaCFDvi7V2z8XhL0PCsjYHMtc1pp
jcc5KIk9FNi13DFBPMdW8WSSO7ON3PDrWLhEnA1+udOEBaxHGEVUlKBJtwQdbLrCOwDb3Aal+BRG
0Vf8sEA3xFQTfgDdZZoI0amIVtyWnFbjpGJNDGmminCDOwqXbKmRtHNuV0rYt96UfuqgdGzHrH1M
2/511h1D8eeYsFtoaDvZyVijea49Zoqdn1IUSaAMmV/mNqGEn+DdzTPsuDWycWCIydaoXNwE6Ps5
wLt6fA3qpcRBRxpeQbZOWxLyDMCfG1DObmru6Qiz4uUacZY1XSxKFDtkZESzkGM2qvyT47YYPNhZ
rXCn01WpoTgnBXTyLHcfZkO+TObgMh/40OCTcju5EsGtLdD2KzVuplAyWYhleBs/nXQyN23b5Ft3
QsVKcZqSh3WGAw5YTUzM8VPzhkSM24NkaDNUNhlNwNu7NK43dm8BE6AINHIex3Nt4omlkEHuO7mG
z0ZRPQQzOSWG2R1UN5qnph6abY3i9x4cXLpsJCl+ATtIEnqkVLVpxAF32UdW+qQ5wp/R9Au0c5uJ
rfdJBCl7UuIj1ihroMOPLpmDxK2enAREpGzmrx5+gmciH5w7Nx7u+iGIHmwVHgJnzD7ma5/GahsS
JTPmzAmQAtK9bdBPHs26XBdyGs4jeztYqtVuUeNbbn1BP1wGznPp+99cUKHYc7xDk3XeXV31q4A6
/W4mg2xHwO9lLGyOT5bK7wjAOBe90E8FLUMiy7qPc2SE51iW/kX2MfsrudDqwv3cy2Bfe2yU6kKl
lJwE52Cb0xG4VcZis62USzt/AkVI34Dx11vPRCXpLS7vTZnVJ2OQ0ZMzJz96Q1DKqebypqj0rdP7
434inmZr1sVribf7QBFPHcBYfUOyhSWhFuYnO5rDdUcss11m6lAnybrP/IaGu74v2XCdyDY5Sxl8
rpZmRwgqTujqM8HL1ormWnRgV/pqV7yaCvfv2i8KWkbzrPZdSpxD1XWC1qx1b0Yk2cJFAORes11J
amNnDcAiswQIhwReGOGZKQkaCyg14basTFrBdImuCc9OVL5VXv8qG5A9XWjdOBXRGiIZDhlqkmPr
g3mpRL7O40rsSWcat8JhhaaH5G9UTG52T6DXAXu6CfHRJ8+tj0BtmL6iZtVbe3Qx3+lHd2vagw9Q
zSWGkzxdT24DPUa16A/LLgWRMZEgBx0sAwawbaleJk5Nh0vLh8gq9q7gJErWKeKFduMkzG69ZPMz
hQW7Ldkg7A8wrteTtccF+di3jgntG/tzhCdgizB1rZripnTGaE8A4gmtTrQdDA9/atnTlqQfDhcY
k3nEohvGkwdU3P4aDrxzMeKI3Nb4mnV2NJk5135CU5SCbkZK53EeGO3hKpa6pQrJHpqKIHBLdQgJ
rzkJiLYs5/QzU93En+p+8aqwFano3KxNdKnbYc6oF3jDxFJDugEgXmtnm8jYwa0mNNvd+ozbC7do
dyyH9kvrFeV+WHqD0oTa4ITpT7gQEAxG8V07uON7fz7JfOKE3kTRplPTHsNQfmkzoFy+lh644jgi
OjEznsJm72fOpk08OoYS7YgLYndd/sA/uY50LS9Vp90NEhW5Kg30n65jH4i0LXmXyB5hqypaFm/U
M2sZgxvqvYTuGe62eAy28GBWEFWadezWjNAYzyllUHxlsAdCbaE1azheK/LqREVuKJ5T6mkciyKb
lriBTmlNbZwDghcnu6Tg8Bl5cguKOjj5FIzvEVFBpYLsVyX2bQ6KBnsKO7jUbsK91RB0/MXWmLao
zyzI6YxHTL9yyvZZXQMTbKjzs/FLawvnExlKciiSIqIDkizLhkJJHYwnFtDbIe/2kmPpnaPghxqW
uthtC5nBjZDQ9vVlcNubAVPUTpBHLYeKkKjZ4vw5Wx6Vg2tqLteunfSwcQeNyywCMzibk7UJh+bZ
m7hVfCN/xg6zGCxG6uWmOs8qtjHfl6z2gzPf9lw59DTdSXr86VrhqyaBd96EU0RTDRsouphDZHcH
ETQ2J1zDWlOQaGk9cHYF7kaaIOZmBjayq0U1D7CMDgoxFevUAig8pd50Pzomm85Q+Vu/by6oFrpt
Ked7SH9qKziFrW27RthAGtQ6UJI4pNqa9sPk1qvW9nCbpB1HUOGHp2z4lK5dZYJOqgDw6RDiHmCu
J8ig3qrvG0JqSPzbTppOTj3QM/GL4TFCKvhEuOI5a7lujZWGp9AE2a37rTKGzwmXb21i3sdH1W7S
KDiPOniGIvTd6uMD+0JgEEn666frz4bf/+L6MyM34awKQXSfmRlbWdOMVl1FEoZdnVKP0BTENnx5
/eH1U+P56ZrMhHHdt2W7r5Boho1qT6mdtidjtuBgX7//xw89w2xPDWtXzk6bL6//UoWMsxjY4abw
PM7fI7MF6c8tLKnl0YpyPocVy2RmVjyH61+Or0/n+qVZlMUR7wELCLyXf3xqhsX0+4/vvYl9aOKm
r0YKLKXh5Z3wbT+2uJx3EjzD3rAXCga/+8c/MJsQH48NVFfRkvnt2eI9U3Dxlpd4/RQvX3n9cBlg
ybCtd7tTYWs+LZd95PbPYdwdvDkkjEOYT00mip2zfEek2l3gupRCl++uPxp9Ue1UJJ9kARooI1wJ
hl1WYWYO6AQv7qx9RVLnYQhps8L+/ebOztv1P8+Wd6aWPkjs8qOShLCRezmvjQDJw1Vl9/+Mhedv
L2TzrfvG0Rr6/EP/gzLOD9WT2Pp3f8vy23v2nN3H6n/2j/74gf7Pj+tf/jjVP/76l29vBZNroro2
ee1w81x/dXz7618QrDvXa/+bRvQ/n9P1Cf/RQ+TfeF39G48t5AfSUdEoW0jJlw/kvvA1wJxdf40W
wvrgutIJsAQh4zVNRKeYkH65Rv/qKvzxC/ztcv7xv/mjV/CPi2ADt0Kl+Ttn1PU5/TeugjQ/YPJx
hAzQMy8fiOV/vQpkWCA0FY6/yOWvH/+XrsIrCZTdMhijpPqd08teLDr/lWvw7hF+GQnBB9ahxYCA
bvjXFx8EH2AKorr2FysSH1ycf68h4DgBGvz/yqt/dyv98uq9D7YjUU4jg7h+MM5/vQgg+j647MW8
gIb39ePf7SJwA/vcvP+rq4Chz/Sk63io3K8f7+6DQDBGTCgE5t9+z1D59xoKVrDI4v9XF4EpEZOD
b5Kn8Ns7jVvnP5g7t+W2bSAMv4qfgEMSIAneZKaTtE3aJu30kEwvGZuJOZaljKgkdZ++H7iQLUBy
6vH6ApjcxLJXBLj773lxyAr0SlLGDFwgEMsSDM4IEonalQ+Eg/sFgmt7iKs411Hj5VeiGJwpLG0g
tEuFU8gOFaoFxnWsAO6j/WrSi/KqE3lwdNRaGgXqMhySwFBGrNB1PeyrOgRbFfTlVo0xXvZZCTR2
HJKBU6o6O0HgiWs6PHTbt2AiHdNcbxXjAPumQ5ZeG2dEQrLbvodp5e5bW1SWoj6gUF4+x3kIhjQO
FihFHI/8zIIapS0K6vH2sUUZcLNNT9+ZvOREGbgG5i/7rsdwWFZ2GrFbGulVImBcgUJsGIGFYvEr
QYCqbIrGN5+12SmB2pDwVMoAVlFPTSttqYkO7Jqi9aqWvkR5+WJ/ZQT/zhnt7g3mf+m6tjbBHELH
HSIAh2Bb11qORw4hOxjEb7PaU7AdHmKFe+QQdb8SVsDkKmj3ta602B0iIshcRqyAnxwg+vFoaJBz
ZywewrLHIyDoO/wDdEGJ2SFrEb2MToGrlbQq0aNhabsOo0D2mLBCx8AUGuuxnIPAZCcQVUWzvRIU
a1c0fdNQAJngAbESy4VTVGjCB35lpxMqs8y3UanEJRzgYXHv/qQqsUFUGCbBvabiiWUkA9w2oLYL
bVMYwiUMawhMnghB2xdklivGIIZwSX6nYLtKWPPxeIh1aBzjAGp72jqsKsvlt35EkhV5y4gLiPly
qa7SN8I1ZGqH6ZCDZSXeAaFDV3E8PpyyrPygEI2tdpDLgissK8ZhhABp6iP0+FCOpgF3Z0FlZhsY
Ir9KXsBOZOQElRRo2GWliFi1yEJjvNLYf57XKfCSnFYtcgreEyRMHAygVDu2BZESZmv1wYTKDxdb
Lj7W8oLDBrDIvZ8P41fCC70DN0kqwHW3JlRevFAz803NCwTGamyEW7FPeYGUQoMDyYggOaXsYgeV
d2i0vIBPUHcMEGxTWGwQBRgEd0KYIDtR8CN+1CoSb4DIKXPqTqdUqhIuIMDmJ18tJ52RiUBBrtOa
SKYs6L8igpCGT/uKNAuznOt9WjG77TPAy2q3T+yIrKEhNIB+jcIm5NVLdAC8IdwvVkhGbx9gUicU
va/spb9JoK9rSahXBCQYI7as7JxEU9lKbRhaMoU4QYxJk10mThJiUVC8gMnU5sf87F+rAG2Lk9hX
ZEuD+Z+aASQXfOqA+pPcoI9COX3c2BA3dsRGTVBwiRBIzNARVhR7KyfZr9BIWsWPkdd2JMlDRNTb
U4cI6PPo9JV7v0ikIzvzhwFwaucQBCSBTNwYtFtWggGupK7EdKYvxSvKL1wGQvlotypcZk3RMt+j
ooZKTF3w/pAXOp9jJseA2ySfZwcIpmEqtfIUDKYwbMCk7NO2YAevMNmPSH3ghfxwgYZ8NS8QLoHd
e+a83r7riBeImeEz0WsuAtPnpxt9UYiSF6iqIEdQM8o67DLxjrxEMAe39LWXy8rOQiIhqs4iUGsF
szM024YAYoILjA4oKjJKyEyGsoCkarmAtKLlmhWHRMiKcdFbiLjHGEh7YVi+MCdLAQNXXs3jw+g+
rWj82FU0zbISHdkRQHXcT98RMVpWdtqBke+1COjjT4EiZEe5/t5WPgqakVd0XATgY2pyStl5jPR5
+qH3OksB9EcW0Lb7CGosEa6n4AbYJKsivJAdLnrPUR00w3UocY4pYbrd5aGOxGr0RgS+Q8CF/Gxn
U4Z6wMdLBLjAlSPcSdIGJZnoSMovjaUw3Y/kzhMXDMygTqxUqAAmxvKyZZfA7SEvkGQzlKCCC8HD
yA8XLHWSSlzw6aXadCiAu5TB4SksjSod4cS6zU8WWi5qUe7fF6Exep8B7nfxwmj/Jc5F42s1ywCc
D7cUHmBO3DY+cRHU6uJ734I0jfOpzqj7fmHf63P8+UFHk29jiX7Rd0DJd0vHj///s6hofamxOvhw
X3O1fE/487DB46+Ovmu/q/0PX07jdtieX94sH9yEx3wzXNM39d1qeD9cD1E31lLqcvckR41bt3rx
fwjPVwldX62hprud/t2sY8JL+5ie8NWwZsLz/hGlMc13YWgpP2cY3gfuo5uip5ZmHzXtzWqzHS42
+6f0Ty2VsnrK6/V4vpvOP+8i4kshvpb4i3E1fB224yFlqfFUUw79hWebD2fPN8zxfx8fuxTOab/l
B059uojeZyhG01L+cdxwx31MWdpgtJRfcuLTdHjioYBMS/jVxXAZMWAlJUlquqvVxGX0sURKnYua
9PpiGhIUkaoJNeXN1/jlSTubluzPx9gk9Q1qwhD4fH51E/GFpMu1pH9hHNZ8dMySi9XSfj1M6wg9
QjGgnu72ZjWsLw6PIyQQ9aTneeCu5Xnc7SKeDvlZNf3pnHvQhridVlpH9KTRBfNmF3F2LZk1Pe15
nvj36VOETaFw5Smobz5vU9I+KaQmvVnvEgwJhRZaym/G99shsZ5CmaOe9Jch1lukRXzNnJ7w17OX
w/Wn+XKK1XpIuzwF/Z/G7TxGSEXs1sfxn4L46/Gf6TxSYyEw/BTE/2ag6P4xvYkGaZ+WVZPmRsXL
s+fDdoOmjIVTwplP8wUvhqtU9kkpEiHTkv+VwW57KsuxyAwENdmrFRZJ7NWEthE16e34MZ1YsGTY
tYR/G9fr+Wb1ZUjchBCR1ZL//XJzMZ69mo90m6SAtOT/8BfpnmTEEEV8mi84ZsRQ3qIl/yenP87z
GJkURkJ/etrcuXXI5SGYpqX71264jMhKdEpL9u24vUazRZSl/VhNecKzSdg7pKO1pN8N6J31Ry7Y
iZ97aZhTEx/n3dnbUw8vdRVq+t+68vr++TkPCsO8u9kwdOdjdCoSxfv2U5+KNN22AR7Hn/ZjcE79
WRxc879xvhqH7bP/AAAA//8=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title pos="t" align="ctr" overlay="0">
      <cx:tx>
        <cx:txData>
          <cx:v>Mean price by State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Mean price by State $</a:t>
          </a:r>
        </a:p>
      </cx:txPr>
    </cx:title>
    <cx:plotArea>
      <cx:plotAreaRegion>
        <cx:series layoutId="regionMap" uniqueId="{D6FEA023-D8ED-42B5-A1FC-EBF94A316A03}">
          <cx:tx>
            <cx:txData>
              <cx:f>_xlchart.v5.18</cx:f>
              <cx:v>mean_price</cx:v>
            </cx:txData>
          </cx:tx>
          <cx:dataId val="0"/>
          <cx:layoutPr>
            <cx:geography cultureLanguage="en-US" cultureRegion="IT" attribution="Powered by Bing">
              <cx:geoCache provider="{E9337A44-BEBE-4D9F-B70C-5C5E7DAFC167}">
                <cx:binary>1H1pc9s4tvZfSeXzSzc2EuDU9FQNSGqX7DhOnOQLS3EU7vvOX38PKa9sZeKp9q37Sp1WKBKHPOAD
nB3IP+/af9yFh33+ro3CuPjHXfvne7cs03/88Udx5x6ifXEReXd5UiQ/y4u7JPoj+fnTuzv88SPf
N17s/EEQZn/cufu8PLTv//VPuJtzSDbJ3b70kvhDdci760NRhWXxH66dvPRu/yPyYtMryty7K/Gf
7/8d7r/vo/37d4e49MrupksPf75/0ej9uz+mt/rLY9+FwFlZ/QBaSi64pjGiIR2NH/r+XZjEzv1l
RWgXgiFKCSL68fPw7N0+AvpXMDSys//xIz8UBXRo/PsZ4Qvu4fzm/bu7pIrL4aU58P7+fP8p9srD
j3cfy315KN6/84rEODYwkqELnz6Off7j5Wv/1z8nJ+AtTM48Q2b6yn536TcsPkfnRWf+W3T0CxVR
lSNVewmLrl8gLChRBTqiArAdH3qEZfLKfs3PaXAm5C+68P8nHi9G0TBRcq9P4recKOyC6JQQgdnx
jfOXiGCML2AiqbqmauNEwi8ReQVDp7F4JHzRRejht7OYKC+4PkqwInhDXDR2gRlTsarfCzAywUUl
F4TrgiJ9MkdAdP2Gk18Ack/3omeAx/os8TCSOD7cld5dVT4M2L+vVRi+UDlgQql61CowGZ5rFQ5a
hwqYS0R9eOhRbr2Sm9PAvCCeoGPcnCU6/86DfVzsQes9F+Ev+vbfqhR2IXRdIDrMmOEjXkKjkwtG
dayqoFrGzwSh13B0Gp4nyhf8w8y5PktsjCRM8v2P5A2xEReAh6oiRk5OG4zUC5VxQbWJKHsNK6dB
eaKcgGJcnico+9D7meSx94YqhvILojJN0/G9iplIM4z1Cw1z0DLo3jZ4GBL3Qu1VPP0Cn2e0U4T+
fZYI7Q7Nu+2h9e7ecuKwC0Yw5ZgdbS8E8+O5vsFIu8BIUB0JwO65ofw6bk5j85x2gs1ue6bY1Psf
bzlz9AuqaozpmJ4WaFi70FSV6qqKxwZ/Qed3/PwKmSPdFJXPZ4mKeQj3zT4/PIzcv2+fUXAfkeAa
ofdGgP5yvnD1gmlCYxSDrTB8JkbAazg6jcwT5QQb0zpLbDZJ5RXe/k09TXShC5gOQp1IMR2D6YYF
+KD3Tj97GBFHPfMqXk7D8ox0gsvmPLXMQ8zsXfLzHdg4VfT9TS0CMNQQ45yr91GxSTCAcwjPaEQI
fj+/pvPnPqL3Wu5Og3a6jxP8TOMs59UMbGvvLVURERfqoGYIncg6AQ6P4JQRCBGMn4lt/QpOTsPz
SDhBZHYeEc4XXEPgZn5IcudNJxG50BgEAQQ/PYkEvWCMUc7QvSc6AeYVDJ0G5pHwRRehh+cp6hZg
HHjegyr4+8bB6M0M1sHDewej7IUxrYIXSjjTNTpRQL/n5DQgD3QTPBbLsxRdyx979w19G8YuqNAR
JwwfbbFJwAZjBja0TjlEDR4GwdEe+C0jp9G4J5uAsTTPEoxdkpfuO3MfJOX+4e38/SnCOIgmjYI3
SY+YTHQKWG9gQA/pgnvM4PoLr/OVXJ0G6GWfJjjtzhOnZRh6ceIVD+/pDTBCFxjmDINw2sl5I3RI
HAiNquLJB3qO0Ws4Oo3PE+UEm+V5av6PSfW/MYcgZkM1wIfzIz4TG3qYQ4RCRA1rEzXzWn5Oo/OS
eoLQxzOdPfGPN/ZB9QuIduoQ0byXbxMBB2UBkL0RSNPvEzwTiJa/Z+g0Oo+EE2CWu/NUPxDsXOyj
tHC9t4zfMHqhCVXD+kN+DUzj5yYaH/JvEN4B+I4+zcQyGCKXr2LrNEgT8glUu8VZQrVMmre0EMgF
4kxTOWOPXuVzhHQKlR0IaRjdX4cCjxfa5zfcnAbm2IcJHsvzdGvWb534FODnM/A1OT8iMnFrdAF2
NhTVQL3Noz56jsjv+TmNyQPdBJX1x7OcJWt4JdVd0D2M1r9vp0F2DbxJSiDg/FKICRV0DIAFlvYR
kImOeQ0rv4DksRNTUL6eJSjbvRe/YXaAqRcU0p1MfTYTnssuTb8gGCw3EHAngfktO6dRuSebQLI9
z7zAdp934T7+8YbzBGLOw0RRJ6YY1y44wlCbpt+jMQmTvYaTXwHy0IcpJudpJV/mByeJ3w4RsMJ0
KiBPRu8F1AQZTNAFlNFgTEHVPFclv2fkNCAPdBM4Ls+zfma7L4r9nVsVh7J8S7+fXEAtBlVVDZIu
z8UWGMUaAqMLitKOYgv0zXNUXs3PaXAm5BOMtudphH0q9+7DW3oDVQ/lAIRyCOc/mVjPERpraDkk
OIk2MYd/x8dpSI5UEyQ+3ZynjvfuXM/Zv6X4gkpAzrjOxenAMthfHKpmITpzf32CyfYVHJ3G5Yly
gs12eabYQA1t8bYRZg1sMB1DKeZ98mvqrUDZ81DUDCHmh/l5DPpvvVfw8itYHkmnuJxn9GXrFcXw
J029h5f0BkIMapcJpMcew8YTrQ9xZVgCQCAbc1/E+Zdp8yqmfgXRM+IpSOfpUd4eivLdZw9yy29b
tCkgu0xUEG6/yC4jqNmkHEoCj5VnQ8ngc2vg1WydBmpCPoHq9vOZyrmiSKr8LScTBF00DqXm7B4F
kGbPLYKhGp1zqHdW7wvRTkym33F0GqBBNhwpJ9hsz7PweZvE5ZuWoUGOczCVsQ4FGOMHJshzaDAC
QQcLb8hfygBewcovMHnowxSS8zTZdofv+e+WGP13qzWHdTWEg9iC4ozxM50u+gVUDg71NKcXb7yG
o9PQPFFOsNmdZ3zmtktgZa3zIPP/vlnACKzd0DWi/WJdDcACwYBhqRq6z6k9PPtot72CodPIPBJO
gLn9epY65tYr7pK48N7W0dGgTkOlsMj5+HkpycBig/gzFAfqpysAX8XSL8B56s0UnuVZwjOk/laH
vDh0D8P3DaYOVGqAHQYAnTYCOBQ4gbkNq+zv4WMPzz5OndfxdBqg57QThHars0To0vXesvoMCplg
MSD4ovdZs4kVANWzHFbWquIXlU6/4+Y0KkeqCR6X55lXHkbY1yQPHsbsG8wXUDVUJ7A4Y1IyA8s2
wPFETIDVNn7g+nOf5jWsnAbkiXICyu48tcxlEEKR5ptupAFFsYJCrvK+IAZNAzag/mEFGkIP5U76
S2xew9FpbJ4oJ9hcnueK9GN5o7HPEygJ3D+8pb8/bSggRKFOVoWg5sPseO7QcCgIFCrDHGoAHozr
F7NnLNp8DV+ncZr2a4LWzjhLdXN1iOOiC+v9m0ZvGIKlTrDi9h4JNJ1NsMBGUCGGWo4jlpNczmu5
Oo3US+oJTlfnmcm5dmGznHfL4m2T0uCQwjInsJ3vwzPT3QSGQjQsoE4QNkYZP5Mo22u5Oo3TS+oJ
TtfnaWAfy1NfI2X+u9ABhWQ1ghoBgp/inc+lnxhmHCy1gRzcEalJpO31fJ3Gako/QevjeUq/G5B+
sK3V4Q2rb0BNCQYRHKiHehRtL4AaMkOw8xP7RW3nq1g6jdEz0gk8N+eZALo5tG+6dwqGVR1UMJgk
RwthauNBfhu2SgOtdJ9zmGil37LzK1jGXkwh+XKW9sLnQx5BmPftzDpYH4VgHS78N3FNYZMhDeJx
ugb7PowfqAd5bs+9gpPTeDwSThD5fJ5h6v+F3Bv4OpB2Q4NCGT9TZCA3p0N5Oiijx3n0AplXZAN/
Ac0j5RSb87TabvewciB2yjctW4PFa1CTBqnRXyy8GcvWYGnuQ1IOpNxzdF7H02l8ntNOELr9P0Lo
15tCPu6bae7LvTVuuPlsX8j/fHXsPuwCOiG9f5EnndnjO17++PP9sF3Ks229hnu8QOD0wv8p/WFf
lH++V6A+FGKr4EoNi93ut1xrIOc+XOIXGHPwoiDRB7sbMQQ2Xzx4ubAv6LAVFRSUCh3CTFA2PxRk
Qb70/hJsQAFqThewvmGs1Xro7VUSdlBi+fhq7n+/i6voKvHisvjz/bDjW3psNnRVZbBCBTa8gu3I
CBQca3ToeXq3v4ZRD63x/+twHGC3a9FC0YlMUxk5P9V+XTnODBWRxFEjEfNNXwjTxge1cGVRf6yQ
K1H/gyixLJBtea0jnchfNM1Vky6Qd1lmXzDLZOldPXvNp5gVp7ilGlQOgE4BKw2Dhn/ObaJqWiqE
A9y2aIVdUcgiSq8gJddLm33p9HRT1IHl9JFU+UKJ0DUXgUz7XSfqRaaU30lUyJqRRR8hy2kCi4X2
1kvErKHasmNMNk0kvcSVVexK/ZLTQ5F2Mmgj6dqXcJssLmRg24YTp1fD7TotMuzhHLQI8mbGsuRu
aFMHQpapbw6PS1R90ei2gXoFbi1mpVPJlG5EXY2nhibDLbMUzwcORNrMhls1aroqRGWh9I7B3R+Y
ylhsDjwNDI4MZ80sQaql8cgY2nhwOyfrpN1opp1C20SRtp5L4hFjOM7guGhswy6ZJFEwK5zA8gS6
HNq4kWbl6jxzgRQusziSTgokQ1MHzvnE6LLYFOUlC9olqSIjq+H/vLIGaubpCxTZ37QiC63hHrC5
rJm56cpWHJkBbcZU6XTzDLhqIn073I7466ouFozWs6FF4DUfMmidlF1gDI9tSvSTiFw6QWVQdqkW
a5bMCqAIYrgBPGPkCx6eYT576OrwvEJpJdfxvEQyi+vFcIlRd/y7Xajoe+FXBskqa+wA3IellbQV
bz68nqHvw8OHPjDFt7I4mA3Hwyu0h2O4ViSR1BPTD24QsNbR+DNDrSS5W0gSMg7vC80j6siKwdQg
rdTguE6ufHJja5GJPBgO5crTbamppTX8HBoXuJVJIRYdyiVSQpmFkcH8elb5kVFV8Xo4b/e5rGvb
9PtvHjxjuG8R1DMviIwAbjfcgsCxXnIZV54xcKURbDyQClIamc9k0PiW5zFpw/FwLRtua6UMegZ3
C5hXSg+XH1FYzyIgHzgYyJpwpulfMVWsQLMXddbNaj1m0q+TfeRjCVsWGEzjRpTpMPw3xHEMRF1z
X7eRkVfBdavYN7qjlDKk6begiKwQa1Lv6JUdhZ+bVPNNT6UyFurcKfi66Pg2y7HRO5VR+oHBXbKt
Wq8yY1Fh2WXzpixDCRtc3ATxF1KEvlQ8OzMCX3TQp+YuZo4ZubEvNQcmjILdqxBTq6gdGGeVRZvy
Q4hSI9UKq0p6eIP0EoSYA44y7PB8r7VeCNy7JO1yz3Hv95l+/PmvmySCPyPN08lhm+qnX1CSedzf
+j+2gp0zhpRbMW00cPN4r6eNlgfF9cjqRBMed8R+UBz/zcXX6VCwLMHqfNwL+y86dLJx9aCLjiT3
alMM+2TC1tegOAc7FXbyef/uXm0KWEnGYSMZCBRDuh++QQk8qE0VNtbiKuw3i4YlNFBc+6Q2YTkz
gXpOHVQEJAlgj83HrcJfoAhGwwlNhMEIS1+oTRX8moENRGBzboiFvlREPk4JKyhTFmVU6jMiWt+g
vb5WvCZZpM4MR2m8KDIHSaeIItmG3DP62g7MZ+/stWxwCKoPXhYatqZ6yUaPi7yr+1pZZGmSyi4k
Yl3a1XdeoB96XJoOSFXpFaliVYHgRokU33RJSxe/YeMvalkF+wWUMoPtffiwcuklG4Jhv9Brai9Q
zlLTDllodVghS8U2aM2XTZN8AYFxpXn6l7DLFekmpZHiiMg+jpV5Qet6Bzu9Z9Zv2IL0z19gghJD
qAmBHeJhswhYqPOSsTYoVFANub3gdRfLCFXJnPnZJU5csYlg9yjZtqw1E9dVVnlPkORdi83WJyyV
WVEFIGq1xIIt9rS5XTmrOk30DW7DfMP5PGhtsSlI3C9UPbpqEsI23eNXmPLcdNUmMNNOdFbcJKpR
6W572Wdet/KU7tbOonTd2nkrqackW6dTAqkl6KBkQluxD6pznakg+PS2mXdaGUulb5Slg+Ofui1a
g9ECGZntW0VZLHgWbm0cFpYG0tao86Dcoqj4Ube6VPsmNaDb8Rb5/UeR5PZM6e5spzRo4SeztrS4
s7LrppwLHiZm0NVrJ1hiYSVeXRulFtFZpmQ77v/Qu+CK+Y27DoNQn+tZ2Uuahd06Js2N7dT+TFSV
ZhX6GimR4RMSb0LEtBnW/WqwxWAdT7NJvMBf5m5sanURyqATbEa4mdjhUrh4EfrAVhD97DIULZVU
yyR19UM5ABK77bbxbiNV6+ZtWUVm79SF1HzHDPosNJqCraBauzS9UsybGtvzrPMOcQSGQMs1K9Kz
nzzurxLducooNXxmE9nW2Qf/Yxxm3xse5UZRx7nhJ7qZgxV+GRSd7FOvgVa6WThqZ6g0LQ2e1xsn
YvNCcRWpVT1oFcZmNCdXvZ0veBw4EuvqRwwW7Jxgf1lXrj936ryRqduZatR8gjx+L5UOLA+ldcJV
2mbfYY3yzOZXuOffHN4rs1SlRCqufau3XmimuE0MhaIPZVvueBAeMOuYLCPqyzzquVHQFiz0pnbN
mH/F6UcPR63U48679NF3p06pEagmF71EbhTABGjRnAbNoU0CQ01BfRYFWElxxAPpp2E446IyIjtu
t1WHi5lwKnrForg3w9yFUdG58zbPU+lH2l3nYNXofFwaSdf8DCHaYAS4s2VYKUJiTbPNosqiOQ6d
ckY9h5s+S9VtbOcbNWhs08sKFUQAyRd6SFdJRVXT1Vi1UlT4YgpXQzkeIr+pVk9fUemqZuZ7qRzP
KWr2vfPC3opIW8LbdC81p1BnuZOWq/FU7eQklOPv8aus4k9YJ+GzJuP5YKAfKZ5ox3NPP8ejXG37
ua+oiwpKqFYxqb3eaFp264Axao3nqq6PV+MRIz23WBfeEjfGvVUqWbxqPJYU66eGuPFDmeRcM8fL
41eiY7c3xkMYMnowvNLciBUcGyPh8eTxe2zl6eBu9A1lR6J8eNDT7XqtErSRI+kzTjqE3IXdYass
kCNZhv0jh0+8CUcB5+n4nPFsNzI/3p6PjI2H2cguiJDY8G1PMi1EUvX1Q0UZDC8Fhqfi4O9N0FFJ
GEweRy07I3eydek6Ylb79lVho3nTgCPZObmZt3mzctv6xmPFj6i6rO3O/wyBxk0caau4iesPPOs/
M1r9LNtmlYYJGLsqGMt26pZW2FXRgvZFL2FeoKUCgl1ixxG7MM8XNnKumaIRS/VcX9bcv/apLX2N
XtoB0hddVn4gjtDndVx9C0Pd4pVLpVbkzHT1MJaqk2pzLNjOjTt7E8ffYMfbbZuKwCz9LpEgvxvw
tNJDWfNQxlq+iKnXGDbJW8NT/dBwEf6ox8ibJ3W6U1rbXfVuuGR1198QmsxtpbgreGf1HiNWHjet
EalJAOI5+xD3pZCtXbRm6rJKejTVZaT7qol4Bz5llzpm14cmJ3hpl54P4gAVVuHqyErCqALntDBy
rxMW9yIC4re/VFR8yGD+fs2qS82tEtNTaD8rfwTc0Taap6VmrsXgvbptZVXloLT0xKg01lu5cGai
qKpZJpMWlbNI77jUU68zg6T91GngftCY5LNaEUyCgitaV73ivbNoSGebEIJQZ171I2+iA+v77zXK
P6lKHl8rNc8WRNEXegCqzmm89DIOUSQp+AEGqvxkzX4OO0SDb9aBd5jFsna70MiCel+0mi95XmGD
ci+xNA30KMrJ2g0qEMZo1RYww3I1MOrSSWTdY9CkEZaR5mcyq0kt7coswiuBklgSzBOIgbg/vaRe
RRleq3n2Aw8eeecIK80us9b94kFpkEm47y55Vq0iXlm88eitVu3j2iNrqHEAbz3M2oWSKB9xRfN5
zaI5xZ4mY6xBBCI7aG1LjNTLMqvrWWwoeliaSbrGWrsNBesNlvS7XqGu7NVCqkOYpWnz1EC+LWFf
zEqSjM4KTpfYVxedSjZB2M3BxFigHjETBvalRtxuhhywNxk4PwuSzDAh66yqW8vpXG4WZaBcJWDN
LOv20HMYXoHt9DPf7mdO2XzzEtSbzAk76bgfQi+6gym+rFXtgxfwyOKpuunzyAx4/Mkuwb9yk/xG
U3dJfS2Yaom2vI7sCryxnOzzOl1QN44sJRUQnBDuF+qlBmx9Fxgo7ltLTy/9PmwBiWRNCSio1gY/
NhNGrZBwA9HmK+RymHv9da3R6y6qvzQ2FQYXbbt2bX+m1A43iHYFlt8yUJ3C6NtkoXhuCE5fe51j
Fs20rAKV29OfughgbJF1m9AatGWkW3WazkWEvrUZhLpcHSItcVDKhmeljCoBUQsPtFjgfWx04ki9
rqlZzWO+1Wh62foFAw2VQaio1S3sVIpslygqVyQSV4JnV4WGPdkqDPzb4GtrN1vY0PRzHoBo0iMY
h8oqE3UKUru7aj0HXnQnPth5Yam4vkkE+Kip5zIQk2FrCEW/5rYA6eK61HCdymq5Cko47wpTTcgi
5fWtj2rVEI4vfZqDJ++GrgyyWRmzRGbU22hatOKO6Wi1t3DbbqOVELJTFbSJQ2q2fV2t8/6a9C6x
BGkgYmGn31IaZBC+wJ/90olkw+gN79fCw4Ci7W4RCm86XzuIFu271ggU+5PiaquA5TsVTFrXTz46
egThCr/bMF38iJvoNklpKJG30NddldSmFnHXpI4e7ngYMiTjro12YaZRy4s78KaGK+O542UcamBL
aZ0VJOlNBkpmEdbky9jKTqPcSqu2NDpQ/zsFjJg5QTBsSiJK6AxWZn4Qxbs+1rsNaZns3ajbkVS1
SqJAECILMxloetSbvRZKL09hNpLeMXmmU4kyu5AsyA1boJ98USdZt6FOxi1IHFznzF7C7kN8S0vC
tw0GSy/pcTvjVS69NCSG1oNKs1HabrFy43EOPRw4YajsLa2wIa6jcXh9NQosnQayyfvaTCtVhff0
0yn7+LKlCXy1uS9ZXe8bN68NEughAN+lZiBae1vxjm5rwLuHv5OEQ6/LaKun5ED0xjUUpf2mpNQM
iS3BRbI3ftmKZYSSq8LztHkcs22sBmZG+monosCzEE1/Kop2GXDarvrSuWwIpaD0SrrDTi25HYbb
78j3JJAkS5RoS5LU1apR8y1rcLFzWvRBDQla8qiINmkXma5QCqDlhXQHENMo8mdO6NoSkSQxugJ3
lshq20jVetnl3HIiL5FKq60rlunLMkurXVA08a51ZRPbwa7w3WyBu+y7lzgryuxyrftNsNLb/tqu
mm7HWsFWmGcrJwp+uhrwqAdzWtTwmAhGVtCrya5Rgy2uu8EEV2+zGOS+WqAFJpmZlPyrUAGVMG9T
8P26ekdytKwDtAC91K1cEV+GAbaXMdjCBlNj2+z7TAXdr1gZ7jozKpJsrXfuMi5FswuHL500h0YU
bBYhGOha/znUOwhRL/zGAWeoBMuF8aAzkG2XO0G977rTNgvPFsGG54kZQZxqaZP+h0jaK1X/rnkm
DItmNX7Vw5GS8A4b42FR4R4b4yXqVAKUFHh0brZKWQovZDjyXS0J5dPv8SRL8zSEOCtcd8fr4Mjf
tz95smC6GdA+gShj0hilC29bK7psNR55xM9//XNskg8U49ET7Uj29HM8erqVYB3IqjBLwCaDB403
APmtKqVY2grKVwrScwg2w9HT1y/PiZhVYDSeoMtA8HtaEpg269Nji7EZJ36GjKdbR1lUHJ90vNfT
ozyiP7Rk7jqya7bMqCwR94/tn113WKVja7xpILT6nqMntqqq+paLjlhgKpXISIZnBpkKgno8DOti
GTrkU9gjsAps/9JV4hAMTxreamo0LxMHXzZKAdHYoCsg2p6GS98pSiMO6lrGXNhmBv9unhU40ZXr
Ox+8ljsy72FUV2ElXS1KzJwl0barOMT3y6iYZcIOtyIq8pniFoUcf9YODree4kbgtartrEkbtsEF
/ewjlc17Cq50qNoEUi2Q0jA1rVp4cY6XQgi64WEue5R/5J1sXOYvqjoPN77rhZvUzV0IHoMOw65m
9E1RL0WOLn2ulyWYRV2+gdxLIh1E3FmnL3jZJ5uuXn0CR7zf1LHSb8YjkRMwEhIdNO1wAQ9fMRWr
AoyHZZF5982cHvcbqnX5LMDYkTGFLAVw0qtfvUiLt76XBLLvwCcoApRB9saGJEiPLVQ6Rk41sqpD
29mUwxeG2EXhO+rSzzIs3YZpZrhjirIl4KmsnDija+JchaDY4B3BDcGdB/XSJ+0GpGm7UZ3oJoNl
tSCXoUXuKM0mUJpGdoFDrCLUIA7E0wjc9BAiDK33mZM83fZChGC72YHUWXznwjY2M7tKZaEX2UK4
bB31SF0rdbmwM/AM+1ALZKL70Vxrvb2dtcms9L0vua55c0ckaINCgTbj0fhFmw5tYB/C3iBhDP6S
6s0g9qNQgKDuA5KYY6u00+MZRGZCCf+mgbrOolhbw4KTRZwLbnaY3+ngzm+4mucryLdbyvCrGkYK
+BcQp2RaDZrq4ZzLIbTSQm6vbq7TGKxev4/YZhxY45GoG2fmqySRFSYdGI7lpmoqbaFGPd3oTUnn
ge/f9pBBTE3HaAMVb/hwabyuNUP2rVzkbghGHyQOIWbbWA5K+qWagkfZJeVaQW0uuapwMLWEvSEo
UjbjUegIAQ6YF1t6lG69aMNLr1h4lapkJlWV2ArD7LavyCrXmt4iWdNJNaiDjUbCYEN5+TWnc521
eDaedZQuNzUaQYQnEf6GP7Ycm49fXKx9rbphuhrMqi4oV7SOdJN1oIm9ASw3YqUhhndYDoN+/MKV
lxg9xino1hQcQdVf925z/6V4Tp2ABQS/j4eK4neD1x7LSuk/jxeqgSTxq+pFw/HSeLfx+viTI8+V
NKD4+JinC09PHc89/dTLjJqsApP36dzTQ1NaRKuuuqW+KBOZu17wjPXU0cAFYPrsGX9PT3xiLxs5
D2uInNmQCzDGKw0MLp35aP7U7umxT6xMuB2bTNgYG4/tavh33cIq2+a+Hc0dFiLQuw54BWnwMaj4
RjRuZUZ5WZoMFkNeJRBwXtCUfklCpuz8nMSGA5EfC6x0zwiEq251N5g1vOh3dqKvKWrvUK6kRh/o
MBtyFRJfaohXSUjIBoKPV47aawuw6t2u7C8d/7bgaB5CzMIieXBHwM61BGycBEIKPF2WCFtSmJ3M
gXhsiigafEv3m4jnXhJyKfpCWE3T9ivmEUhdlimMYILnrBJf7bhDW60Kv7jg18whugHuKG09A36S
JTBRSl6AOajqvpgp+MrpO2fb2/G3CHXitnb3aenO0rzFl9yTUV7nCyWvP8Q1yNmy9CB5Cs6T0Ys6
t4I4+OoqoJb7pm82LINAUlPRu4oVd0EVsuUQ6bBqv/Rk2fq7ktVfC1tcRSrSZgozHDco1j6+BT9N
XYddaPWAkQXy3LbsBENIVTTJOhONoVSu/tFWETESvwNJFAlIALSZaXfOGux+WzpaOuvtAlwnnX1X
Ux1SpqhZxjAFr0kSqBBBdyOjdPJgrqNENdOmuGxzOBUnZQPR4NbArPDmfaUFBinQ9yYrvpVIxTPW
gWPRMzrz0i+9rzofoyKYC51oMxgk26YB9Z8w/6rOiDfjeXup1Pau7iCgA1OZrcJF37IAXDBFVqWW
f0B6aeWBl1pVrcQLO7Sbtdr3svEulVIr5j6yVwlUuW5a0fVmkhAXAtBVuiu/+bYmNk3dpTel7q1K
CF8ukxqSu1Vs/w97X7YdKQ5s+0XcxSQErzmnc7LT5SqXX7Rq6EYSg5gRfP3ZKN3G5a7bdc/7fdFS
DMJDJkIRsXdQL5H8IhtuOXLpFCq4+C3CJZX5+cKvx03XFeTqyHiTV02AenZw6q3eOTGbbWWReXdp
nutVynh4KEX/l5uj2o/BW+OcPex007dr5M4SFObHccsy11rUrAVYgsTWHgcStWYchWWExGs7s5ul
pJaz4X5XLpAjsx6KgZ/bsG/3QZ4hy9EG+ZK0hbtTg/zb52FysX0VLUJ8o5Bp85Dk67dAy7SbyOr6
DU8tsm7T/juivoXUwbhOwHjcl1m4T5yguZXl/n/R9wac+vH+/cD/gNOmCq7r++8qdP+q+X54re0M
mDLrXgu/AfBSAESh75Ef/VL3RVex/+NHaJiEhhVu5AJS9Vb2Bc3Bw4v5AF96BVi9QqUcoKgA1Qai
3gFtP8Ir4v43NV/PwV/zrugLRDi6mQDL5XguRXf58GO1NXVklTt9Qv4qPXUiue096TJ1kZUdo63T
Be5T75fuKhuraGusdmg5N6tb5d7NmqbJq/V3a82ljPPv1jrRNxErvkJdB1HdNIQ4bxSLWY70UB7o
NHzQyXgEuOumtOpjkDd6F/tjdZyHtIjei8LPrINKdhGyIF/iIs1wQI7ipTWJ5ZDbeFxwunWD0v/i
UuSO86a/xHpcOJyvFa3kZrqTX0hRLvPGib50sd7gEdE0CPvp6GObGNlhGEp2MLOgiNghZ3FQLWY5
YY5313USpUI7RojMhkVTeaj6hf3oHHSKGH8zFX4PRuZBe7EUs78XiZC7Qfr5UY5cHdNp4EzTJeJo
HzWrXwxGNEMgKnVMisRCZXGaFrsIELGjsaVaW+uYa7mO46HbaG8Mz7Kuuk1csPDMp9motV5UEVGo
2W1V7dWfI7u07ptUJdvE4mqhi06du2lgVoKBAqZFirzHY7CPcV73M0CDijKOtl7TIF/SjGfAr/xH
B337127H4g1qI+SRx0V/iov6qcwytrK5Tbprksj6TvMlDUh9be20ueLv6Ha5EOKmM4bpXllEQsZ7
IwajG1//a5G5UEq6nVcpte+RUygXRLTDoQ+T94PRFS7V7wxG1/nF0+tnHnrnQXY73+nTS+UJ/siY
Rba1HzjLyg/4o64HZ9H1qHFIF9XoMmm8g+O47V1B+24XOqU4Ey2DdR6O6urq0FsSK+FfkhRpvl5H
3aHISxtpO50uZV/Lz2aWvs3q3hI33TxDUwJ3J1MU7py0EkuH5mQbcdbypZFRagIOKYviXecM7aob
ebmw6p4/Up3ku7Hqyh1SXeG1qDtkXK1M/uS6Xzclz14a1NVW3LfEiTQuO8Ze4gNRN7CNaoGBywoW
OwtQVckCX3q1QZ5QnfnA1dlGtuc8TENJe7LQUVVsjAEpAO7gvoHF4g1ZhGXxg7b6VLL0xZUZ0nxF
VCKlDDHPu44vFSrJd16rXnB74g96E6vcrx7qce94Y3YYSePhaJj4zkHmaRKvGrzGA8AoYMGM8maX
tfM9KDK+oxkRa8WtYIkThwyReflhNZk+JZR550xHy1DSdPzcpT3SvKWIw3wRxigxOwTwq5gkw300
En0bcn+FFeK9JtbhQpUVTgY+XDUS39p3h21KY/GgmHIX7lBlP0Qf77Rs9RdSV2eal9tk2kfMgF2P
HXBcexUzs5nMMj7ACxtzgWKRI49N52QnXvl0hcfN+Bwz+xjUbvCTi/HRHwmwBmHUr23C5FGh2HES
6NZ/c+3y8Sj9TH159yj8LZRnAsnMkCJ0WbYjF3FcgDf7AE2DDma/YlWok4mWBzz8KwlEukdRF4Ur
NxLFHbAQ6q5JXMhm+lH+6PpO/tf049p6GJOl1SBY8L3RfmrLCXcy6EsmhHxCZo8hibtkamDrdPqY
zeAEo489LEtQPkDN1Xz8rkKx1EyRHcqW2qrY2vjNy95WzHqCNLu3MCv+/DPKvDqVqAA/DmGVIDeg
+gfhVtWRBVyuSNAU3+Kku4sRgn3OIkvs/ZBlm7gKi2/doRFx8q3OVL1pgMHdBWlSf8bJf59JJN3H
5lHHY35vBQ25ZrwFGIe2zwMhfDeiT/PaoU37nHdlhvCl5peM1PGuiqmzdCoHMNBq4C8dqwfgbGyN
3FM4PGZJeU8nfR1qjtPsyPalIDkyAzZAJNC3kaSboZEuzsEJf3GaSz9o+syG3Np1beWvjTpG5rCR
hXiKo7A5NP6IpGQfixfPlbcTK3CB/xc8W4jWRb9++9Dna2oD7oGuA8hJNNnf4cBH6YV1YAfip3QS
LxFLPLqknYwvvj0Gy35wcWYomHdtR8R0sRpe7DQKllbc1MexHrwrj60vA27YjdMruRpSlhwrz06O
WVG9zozOCrP7JEc9+IPe+Oo2QNLH+M1mGZT3lVfhP/6byxmdXaOmwNsHSny11m3bH+0mI8ekCuU6
U2P83ATyQqebmzByXwa+/cW4utx/de1G952roin9qSzvHjGN8yVgg1o7hcNXFW9inwPyY41Ffh+2
/R635KaXvowX08xOfQCA4pa/zn61fvSztNjoRGHFr34qrJ07t2r9ZZhH9tEaxvdDVDh76QXV/oN+
9k1YYR+NGBB1bHTGdiIZhnYxu8xrjY6gwuT2qd6ZpcZo9B+XZZF9tRK3XwE8tGFjOnzCwxNxYuhU
z8GAqBzoq/47oDenMYl5vJCopQphtYj6gddpSFRdHQGolUWAwZFaXlxuu09v0hjF3pMQ5ZPbZfLi
TNJkM5KLJ9Xs+f+0bpx+wttV5p8X4ycY6c02/7zJNktvvxnJU7pPCtEupCP4KSxif6kJMp8Z9eOT
0ZnZPCTGEKf+EoiIV7/fOXPN2B+wmORXyKM/kUmmMMl1kcEA6I1+uJGLdlAU397wpxWnDrEWxCld
pIQQfygH+SHX+mSEJNkhH299KlDreBTDty6jB4bM9SkIKpwn3sSC2ThPyJ7drJGg1UMUDysbOxUZ
S/cImE+8qwvbPZJp5k06MzO62aoKBqjnm5+Z9aK/Ovkojj2NcHr1Xb1pyqq+JGP8OhiDaiONcOIf
nXEZsT0vjaEgqSaLalqHVjqvlzHexjFKhmjx389qChjx+81y+h974PNE0wuU0J734/9Yc2G5vPKs
n0Laj81YhQ8hlfJUJ6xbml0Tx64fLQoNDzheilP5pg+hr9/03QiEkCrdYTqm/dBURO/8jd6L6Y+U
fRNVdI2adGyRxcqcI3vbGW6zSWePdbmWIgDggNeoBpn72JjNYO5oMzOOOIH4ICX4uKJR3i4eOixf
liO3V8Cu+I9lmhSLHAj/QzkFHpny7C23PbEyop2H6UPjyJukJg+PxcVC6EwdBHkZm3QZsgG5uLKp
UUQGELUBTeEHqlcAigX6JUMosp49AvKTkbu6C4M99VALb5wAX7xZLrw/nLiCf3+KFMEh3oEZ+Wig
hJj+10deTDqBRD/3fpIchRyUw51j+zYEtcB/0chN4+N0iNyjh2T/3awqc9xeqeg8gLaIf7ZE4qNQ
nQKDweuTP7T+2Z0GoxcSmOhocPzlB4Ox6ihFZOuKddNGVrNXo6Dp2UZWbiXc7LnUwtkTRepLrdv6
4k2zSa/8YNjdfBPpJ0jWJYfO79yn0VXRPaXiUKHW8eQBaHs/2UogyGdbPUm+339SKh3WyrXKfd0X
yPtPM9kPr7P0bTZb51ncU3lI3Lra/vcdFv5rFyMuKJBo3z818wW3+MMu1gTClkOSM7wLJV+BRReg
1jOWiFlsBC6BE2YHI5aEOQtSSWQ4R5ySUUyE+YOjDDmly5u7cdKTk/Gc3c0ljWguGRbkkrpethGy
Gc7C9wp30bC0PRcHowHacjgnRk0LyTZxD6JNilsQcPtphbEjj9UuKE2T7eiI4Xwzv17FQVy9qKqM
rFW8LqqwbRBDttXRkSjsrszUDLWVskOGtPdktHu/Or5znt2GycLBCD5Y6RoNmXE5o7pNWSuwsVKP
bVidqlON4uKmwClmQZGNOBmdGQhiLb0w07Cnx8Ieqn3AG/6qmx151LxeweiigkTo5vbGBvldOOT9
6xvghRTvQA/QndZ0zvhATOSUs1SCm/QTkMCx9gE7izYVHyxA5Mr7wtIdoIyQbirqsHFR5e2wivE2
z2V6k9/sMgHqvqfVfshD6+RlnHTbIVLvLmMM5loCUOZVo/oGkNJKAhM+Wl+Jm19VUaFkgQzZ0ExV
8ti7125evvSsiJdpk9uPNgegLVcWO5WFLfcuCA37MODeKcGpaQ2kb/XoZblEUY7HL9MVeUIBva2O
PouTa+jxausDqbNo+jL7AWb3ttT98Cy6jK1Hi/Z3QECxe+ORorp4TqWUoFhOm9a0P2m/tY/UbFp9
ORQL4sXpZrbMjsptU+CuunyZ9179EGm1AFqRPwJrwx/dvnVXIgrrjdG9eTS6TFaOZtdySiCQkecb
lzGxqifR6ERKsw1wohKwqSnlEL/JOUL1B+NodFYk5WoEYeTBGOZrZSZzkbv+wqmt5s4v+bpswvzc
xhoJkWlG3UydC5KTg1PG6w9642GM00rjOi8i08pqWvl2WeNh9MbNFfp2WaP6sPzXy9aR+sOhDY3l
P54oCJCbCL8Q/+MLijdhfXgWRSgIRUVjfU/qZN0gd+EBPxmWK0e1emWeEfOzJOwifQ5fjELkBVzN
M2XIvBJ8iPHV3+jMylGM+tz9wBdpuur0lLpd69fr336okPRvig0MjNb6IZuGjl657Zf3t5PfdPxD
CD5rYoDG7gt59Ft3qbELPSRNSh5RdIlXta8A92ZgRORjIA9B6QJnN1m1o8njtMBn+BoYFTKuWNCP
i7Su8605oVpR0q7whFA7I8ZZ2a7c1AHMdTrMcvaP1WTeZ6vJvBurPTl/WOskdv6ksj7bj4X+mw0u
kC82z2+DFXc/xyJx9kZljG2YdnvpVn9nTp3fp7Y7rjQAwPhL0Gaj3UgvXnXTqUZ2dbIc3IFcysFu
D7QmwI7VLH6pqbWsGPeex5Gt4rgE0lu3HNzcij92pccfnQQw2LixLkalhVY4ZBV81ROJLa7t3XUE
1gJqcqJbEkdFlxKAygudZgWJwTgJxnQ/G3QS+afSGkG3hdusNxdpm7x7Z0CuECwe28JhQwDtdOiq
EtmNBGdyWah72wp+NAPVz0On8g11yLANimJ4Zq26gFPQXxPO/3AfUNRwfjlYg0SGF47Z6GtNUbbx
plePvs9CtD0Dyqcc9XddIdMPrJwG+DnwNTnhnPagSMaKJW38v72OR4cRqNdHpG1BBwYfYWlEM3TF
pyAfy6sRXIHvDbqcs40RuZOTUyzJg5FalnePnWB/J2nZHtzOKs7Irfq3PNcwWGvV99bB5LBuuao0
jPiGd2mynP08k8WKWrYuI7Ky0jtzCMsixDtJkdorc+5Sv4rREGWrhhYblL3IyUvVo0num6FIsnuw
hoqzkRg+gnXqAShwqwbIKpj9lTN4QLY3/p0vtbcysyzQ4acS8Jx+ytMYvT8kYEg1LPzUhMVHvdfb
eBpKUS17B5jxP5zkHBL+6zMN6PS25qkHgucjv/nrZxqWbt0MdaC+10MfrnLGqn2TtWephwS4hona
FatKn8xMJXm9D6r6jFijJnfGeRKzHkjiReRdUzulp0iJbFdEEQfNpc9OVI7BmuaZfsQ5KlpUQmTf
aKYPSVvUeL6m4YJ2ifuTDoNc5DYBnDMsTkji58hwgZznI3RblaMNZE+QDvl9DjJURMdtm4Emxjs3
EShli2aVT2X/cTpozUPARX0Mp2HWdTnYSQ4A1mhT5KwjPN2bq+qCPbhPO1CMPIBbuFoNhU/2JLW8
Lw3K8cyNimubDv1VNuyALTD5XNALpWNyxK8CGOjbEI7AfYNx3RxUnTo7Y6iiDhWiiXN+C+lQePqU
FjXbzkGgiRtncY4J33yNyngEVrFmpGv2dREPh3kYu2I4ZGm2y7LG3XleXJSL2XqTKUfBKmDAUsne
v4xBv2rzrDx5k2RUDZ46B7vRJyNhj3nVd8oWm0Ha/XLWGRfUcF6cdqi3PXK81Xfp2fm6b3Sw9/IA
4VcxxF8zL/eWyF0OBzVk+RcHaGmjV4yp/cClXCMzx796qkYuCq91vYDTFjw4fvMUTHqC4H2TRJpt
c4vmKCINfATavtTOcOh0HzzmnhJPjdqYxJNfO0Yw+SMAD/hkMUI6ucXdO7dYoK9BxP/Aa/XsX/m2
oB1PeyN10ZbZpTYIzdMt9y5Zq70+L6J89L6D317v8QaB8GgGKxzlphxSQHLedD5vhg4NCapXnzxN
7SPuPPLmYXw/iMaf2CDNphn+JFAiHrk1Dneyi5AYnYaB2Evfx0lkVgWitkHMd/Nd6Sr/5sa9INkE
dh0ujc7rE2dFyqjc2BF4rIWus72jywiQfsteg1mBiu4kFqNf7ZIm5Dh1QpRDjnqgKpqFEduQOJfO
9k9GSvioPsXkttBosqDbMSnpfRyJH9LO8kMGJP6u9TVbmBLYMJ0/P+jsSZf86jfrLILK9a3W9mFd
64XDgfRgr4xW/LVNsuRz3XXW2nE5HilDzE7BaHerlCT2V3uM97bTBj9/dU1AJToA1MdOpOy6ldBg
/YZAOKPy0vFzOA2ljXQuOHtLoGP5OSBlZi+M1ch9qAGIsv09SDeATRld1BF+rqwEXF8+5OArvK0r
LZduU6DyjyXn6cUbm5cR76L+LAMc0/wMiRsjVkXvb2nC87URazcVay/s2fbmDKAPIKFddTBibJXP
lHAQyuLK+Qws1jL0yF8tAxNietPl40BKcSoC59k8xYwKtbkDwhtxoSqixzjxr/6gUOc053EHqNUF
CKIgU0xn9w+ncmN1S6QFPxgsZqu9dkR4F40Mu0/TDvKuFP6ea/DJpBui5D7UB28aYlA3UDDEbFSJ
wm4XrWaVmRk342FEM9gNrQ+MOfUWVXexkADZb11GvbVSQjwHSg0LMQ7jKelj9jkaLpx24tlmhB0A
isuXRnQjQJjwkolsb0TV5Icud9hVVvIrq4NvYNJSsHWYvovQRvmp4emhSrvhxejFpHd9+7d6ipw6
+OXeuDDlUB1E6O8yiaZEaqqhxjCXTWddOza7YgRtsrY9gLq42uDhZ6PoDXEeojeR2aC6kdIXW2ON
EfqCET2Zq9KVp1HsWVF6JxnJch1rP197owfKJKIwUPz68ivixnEpeMAOHfLLT0XLcLOL8qufWP5W
ummzqUe7+Fq6/kngyf4Y+jy6LR8ntw/Ls9ZaGT2OSj7gX/IoytB6B3/wVAF+VEa9OwN/wEnAudSj
g88BoIkhp82SjDglhm2cXGj7JDSjIYDXOCZwFBtXWlgV0IcoYBkdXg+OCgZ9ilr1i1tOnpMekc+C
F1b04A/XEck9tXSi3Folric2xGv5ox2VbDKWE/aBdQFeivOf2RMy5ceQp0P3pwmIhfQ/ElaASAWA
uuFNjIgqf31C0MzKyy7vwONifrfMcP462B2A9+g24GC8zQNGyKGjhb10Qb5eEmO6ORjTbahIsZW9
AIuy5sB/Znl6KyfgrevlNsR3c21CLqaCYqusOl2bgCwAU+pmlV2mHiLcqga/YPAMZtbW7VNFW7Gf
9TMUov/HaPwNJmJ2i+z+SY71Vbk5Okgk4imRek27bHx2nRT3lMgsZDiq4TnqR7DhkeM9J1F/c7NG
2p0ybU29fFBfw+kC9HsCrt6cIZ9PQh+y7bPzh+PUB3G+Mp5T4pZhny/q6u7YAOB8iSZK/1SXzND3
yAF/+ItfkXLty7Q5RlYSHS2QNQFQldlz7VVnUaNM05oEMSD08ZXhWbpwiqa8+ARn39617/DUHp69
mmS7eqhQ9ZlE4+YCynQsnC5fKDaA14ck/f38XY6H7Kkr0FHr9mX2gkLvvAwxrnExQzN98UEMemp7
Zd/N+tnXXPN201hE3a4n1SCW9cgrEOHS5IpMNJo51CRaFxGRVzO4mXgBun84GIn1TnjPkmcjmDWc
MnfvNVENsAzW/O46Ok/sPxyx0L7yXzcQWqzhRZkAGeEls/+KWhK0DskYV8VLw93sDllofkr9KD7p
ekCrJQQfK1KTvF4Z5e/MxtAU5Gtd+8XBBJpNdGmDuLsaIamqeuWykG+NaOnWOdlMX29BbpLYf5WK
xseuCkHydYhYMq1Jv5JRG688tHtZ9dUQ7IB1/yIQ+qBhBweAZxyjCwENjyJb7n0BMUneGV0wpQvk
YKFOxMqtkcYBTGJg7YBt6rsCO6BSoLTmLPIfQj6uzS+Vucg82EnA1yZaZqrlDyhkLwMV94/Go/JT
lOHyVO2NWNIgvOunRI8RHS9FHy209dqm/pgfC/RaaXBaOgfFgBx52SCr7nAb7IvWaoAnb/NgZUy1
Zb9ERejvhigel3Ecc8B8824Va+1cOa271YjkzjVGv5KVnmZy0ikWuifLHNtp4kR4RgqU0lN+D74U
yibTUJeoEho9gr57I43CXqOOHR3CIKH3o9V9NVtHrUCI7goLLSyqPj60jQz2PGcPTarrk4GsNW6e
7HlUoYnXtKWbwcrYQ5LQGhxhqGYPA3kzq96uYTxErIeFhzt+Me+LZrNznZqfGvbzg9qItHP5Cakq
I8xbptkfjY21P+fN0sxK/9TVYRWcp4dVEcqJjILwGXEjwDCSgJ3sKIBlwlQj38fBL7SJ/NwCfL3I
mlJ9K7PmPkp99nfQfO/yIQAKwinWCgjCn3XjvORBlH+NkyBe5sh33xUuAmrX8uhpcCU9SdrQkyC1
2udO8gAStjeu+KQzhjx8DDjOgJ1tTQG4juUy79x4O6fmdJ5uVNSd8C14CGPu/3ibpLG8aeQ/k8nU
OPRi8S45BGAyncBTA/+7r5BaBEunQigCZeQAwbkqG1Zs8p6KByEJuStsLRa8bex0WfskXll2Em3M
4QC7T/Ugh0tqhdsSILbjvP9R/Dc2OO+h+545L3T1tQHfdU0Bk9/3Ikk/wf/ZYX77vRVBtgDtIbkS
P6rvqF1467JCCQFE2YXxUK0jVk1VJaesbek5YH6xTEqwLKxQ4aE7EauKiVhVTYMR56Eq0UTDS/l+
VoGA0G/B0xLjZ6eq2y3KO2sk3/jZRTXyXqPKeh9aMkBINVLwOnyLLUBD6ja8DMBkmcz+5Cg0l4g8
YhQyS7kNRRotvM6LtjKtxjsny9HpJ2mcTetU+PL4vr+sCaNfSkp+6JHkfxWJB8Q/YHyLMR52Vlnp
74kFLIXb1mw1ICm+CDtVPSoLHRfR7fIhrcPyEeQjsbbbJNkYoycaemFWtDFGo0IrJGvRICG5N6Jl
p+A/xAQBfp80IM306VMqvfQ0Tv0GCwI87qas7WwtMhT/eIpSItoToWJopkZphmQy32a2S9ANIkep
cfYxIrbbYBv62rpLGHfpQvuVuONCPmulowsaO0WXbpqBx2Et7aQY1sbQo0XGjoHTh66a6NyTMIFt
JdTDs+uicKLpl6Jz2SHWRb3MkeIpM1+Cj5WDMdwSV17NEFtPLSvZvYWk87UhuT44Q/Uy273KB4+n
0O7K6Fy7/gbSMNjRCwqAGQgRAnXBuPjWkCxY4XVq6ih6m54dZ+iX+KZkP37jUcS2A1an/+whPLvG
yH96CDKejAQWyztpsuGkgZLz5Kkcaz1Lk20IguSvDEncQ6paed8CM3e738oUSX+NTOjtuG6Ax3nd
HZgPwB7o/eehcazPJEQjEzDkP6FXSne1nXyfpsr67OdEH0svdRb95CWLnm4lGk+CiwdrKnm94nUB
dDE4igtzaVel6b3TtO+Cg67v1LZi8vU3kLEH+mycSPRDBE9Vj+61zeiY4pMR6boLUOlzQOi+mgHl
srMuFNoJsPpCDKiiqlEP5qJB8n46Zd6U6UDUtnNRSWOxxCMMrUrWwk3y+8LrckBhrf6CriJGM6tn
V+6Q7N4Y0szRk6tNLbSrKcCN2KFlh7tGjrxGE8Yg/asGuMxR7C+ahQIVgqZ5Iin6wfROOx514TgH
in4V4F5VrrW6AU1ScRcFY/dkx7S66+Lwnd7XnjypUX3P4sy74uGztFMv+mQyLeCVLSPRF1cjSUaf
nY6xW17GRRJ02bWlujPGLm6iFcrO6daIwguarRTUXZmrgXw73FHXogsSsnrTOUoipRmhVMgqcrR9
VFYqinaRPWv4d9x7D52TxE/ogxbuChdtymyhytMwVbgQTW/ryhI/aeqhFUuSto9sjK1ty4dhB4RM
d03HsF0YF5kg2wIUyEvaW/hEOg7wmpt1f8iB+785TFKbUidEy8AAtNcP0ZgHXGfsREX6IgS6vHVl
e48emvU1adzkrqjRaAOImuZqdAWtHWz6abs1ojGMHv24SlvOblBRYz2SAFTucRnqCA2+/HaeoLSe
PXg2iMPIRqEiTL2mPpiBZaTcKGJ/Gy2rPuQx1cXCpW59QCPdVxcj+nmDdWY6L363xlxHD9XXP0Sv
/lTtVO+jV4rnENg/U1dkoKw+/r/qyq55n3n9V7fLs00WO3LhTecJZxrMrOApHuvCbq6VoHJvdGI6
VPQlgQF1gHpLLXRJM8o2EeEpQ0vJY9JRhEAK3Y1p4Fw+zDo3dW86/Tb73/v16H/UkHjcmjolASB4
wX0k1kxYbMTYl8nBFCaNmPhavhONdXae1zaqQ6OeX51nMa4r/KAULRdt7YB8qpS6hEOyy6bivhmQ
r/eWWeR5WyRg+WM6RvkloGjZ6trl9yqZekkBCfUAngaayiQIInnoJ4gLPA+UuS74maC/LD7tn0GC
bjdZquVd4WBLDoq6WIQ6zZ9jNH1cW1w7WyPmmn5CZ4r8IXdRjANy7Iz3Q2XPIlX1DjxPUA2MKMFa
DHo2nHrZDZ+9/C+ZjflzDzLhwfPD6ZuNS4NpIFYqtOs7Yx18axnxvAJg1NYIJ/AbmIvZmYjRmgC/
wU30o0/oppM/tFFeXuuOnLMYpFBCpNi3gEei2xglKGkU7F7ICSOblOI7bo6v4FZ7j54tvX2Aljeb
msjqJaTfrYby7x8Wstb58t/ffzf4+P1HiipwKZBPeOui64cGG/Muvz962DWtKMg+g6KfodsZ2o5t
ai6DAX1TVm3XsoMVeOzAu/KBx7G/NZLRo7KGXg2zDDYNMu+AgaE7t5/thwBEz5yjqcOSuuiiS9lY
772O6GtZBsW9CtplXKXD1ahypTt08kIfUSMag+9Gj0HVAvY5LaIg5xxrPj4ZyQyaOQXIXciqdID8
rqUL3hIda7pVLRvXWgLGh0MmX1Z2kx4JwAhftAAqAZ1ZnoCki/elpHLJweFtJjQMmg74NFyZm/h2
y5tbWTTo4+lXh7i1XXSoi7OtjMb64qPodRuKxHcXfkrSdwY+uZgVdFphnPMi+I6mOAH4MwX4cV3c
ojgVJWhO9zarjMXIKPSG4TIM6Q9dRAB8T46Wts+NHdx/yAMYcdYJ9JMEiOloNAqPo9OcMmhcNMOr
kadboLUMvwMDxPocS/biY+9HezZI6EiZ+ip8ylyWPdiUX1B2sj67LdcH2wZ5HNxw6zNISmKLrmbr
ugdy8goCTn7FXi0fanwgPLHJo4WOHI8l7xU6tskSHdIgZkW0VU02bJksuoPFrPZgKXQBjdBKtljM
spnNPuHkbUSEfWeOJLPbOXp3C+I4khd3nBVPBkZhgBNm5vO2XGgVAWk+oIv7IkYq+X9Iu7LlVnGt
/URUMQrp1vNsx7Ez7BtqDwkIMYhRwNP/H3J6O50+3adP/TcUmsBxjJDW+oZ7PygaWZPKiAcsDyz3
aHHPm5ISKyhnLOoD9Da8Y+bKhxFtuulLj0PtqBXBvmzBbv9zt7iAVNyNHWcOgbsVVRlB1xMH6PaI
A+1PuoBoIMLOiCw/5Y09rLNBpVDHHrv5UCubWa6FsO1YZPgxbWkd7zHjxOeu8idJrpKTLkkiUuQv
+DgbxWd9SBOkuAbwq7C8+KPOlRHW8pJOU9FG+6zsf1VB61wFkVSXJI+da2wMn0rIud1KVWrbVyGC
T20tSFEzhF7TWSjJsPGi2NzoM1C6h9uZrgMPEzJWKgFAv0mKDezg5cbJrQDpNr/Jksnt3HLBU0xj
kPt95LzXtOj7dZc2yc6mAfh4Rh8cGpUOcwOpznOeSj5zs6i+Zl7hQ2weeYuu5W8x9pM/vczCz7mr
wQAAd91tOTYdFVTJfMjMhKB3NLu0MOgPElXvAanpS8bA23allV5zsMRmkLd1/0s07y/MXeoAUTVa
Jdg+JlM0f4FXQXw4ysDD969RHZgT/epVsimmCfQ3Nzp83Rlgqkromm30q1e3prz6aDWt5KP1Pla3
2l63buxcPvyn8fpyekBkA2HslSXUSrKiA66ljiBH/Gf6ADQdoDhL2xZaBTqIRWMGGQSbV1Psl9VV
lkE5DRlRVxeb9gZYR8Owj67L5fNA+bDp/HzMyKKISKE5p6HTY5JEkYQ+YN5FXeyH2sqfPS+fFn2R
LBuvZvOwjsgK3J9i6bU2uTaDd9YbQYhKRBMKwPNjrDxvVYVmsQzr2L8arXPmoEqtQi9yV05XbMwq
z149A7BxuEpYexcKkNuI2d6c5aR9SivypKPcv7umVfbR1W8D69aVsu45V9KYgTHp710KWvLMSsCd
ivNmW7MIa7oGIox7GylYqK0pCiHF4UzwUP6AStCbH3Xk1ZFQu2RpMDyDtQZKJCHttfNBwkiZ3Twm
cdZD7ghBCtOoWyiORe4R6tMtFDfK6BCU0lx2jVvviHJ9aFF2DJLCfrpxjLxb+5An3dKiyFc9ARmQ
8Zwvm076Bxl7xpxAYeFkAxWKFKBqzlmcJ7OY0/pSlTb28namnjBxOZMm7awX7kOstJLK+OYPwwv+
kvInFgB7fyj8N0+lC7fJo02IpM2qUPhzWjdLjn3eQwVUFj+62LFerdA1IUpsFRtRgQhpJZApHuvT
rvaXJbBtiy70zdco9FZRQqOLao4dHu71wPp4JUGVBlOqgnwHnDJ+ugV0ngrRvPUFZK8a0sgrD5Jw
YXuGs4XOZrinoQeJPLMIn4UiT4oNzZsh4kXTeO6C5LG96rGnmeaOaM5pHjgLpzHbrQ/sNibEUC6a
MpKPVRpjuoyc9IdXDAtLlvVW5DyZ+kLSLRL//u2gixBsqbAG8aKZboD+u4I9wdjHTGOc6k63UzYO
d6CStxX802V0Z8prNfXNPFlDVrSadcosD4HJ7Q10I+wFJGHTCwCP8C8x3OzNiV7VEA0/M7yYp12Z
mQ92MWQrI3bpyjVC+2REFI9e4Rc/qhBa0eOYjNL3xjbzq0xdSPPgpwe9IzCzIdPrA7AeQVU8KE28
FuN0g9nwkevVx3hwxlWKri+b4TH8XXWvR1byUZdUYIPaknCI4ozX+Ns6fRF9h65NXlIHMAHCKYSf
TSe8NG1RHWrIUtpGHF10FVwnNhWSyUcIwkcXyqDm6QFxv9SNsUdTwMmQDNBFZveIx5Gl65txNa26
Fooy6cFJhvpIaqN+rCO+DROBMJbVJqvC8qD3MUa1QJ2Gyq7NqmPhOM2j3YSfujU9kJYpe3aE368k
wnQpU8Cs2wUtd92o7qUPuphCumzWeV42Q/gIVhFWHp5ivgE1F/FKXWUo7xtMZ+uPuoHgQQcMAOqq
4wCsMiScev8pvYo4w583qNAxpRQoT6RW8XDCju4LAKdwsnTI48y+Iv+JZMwCc63cqIEuCeJuD8X4
Ih8YZNJp/VEa2+6lsU33rMfXevennn8dp3tW4zV/3+H3OC6McqnKDP43bYB0ihZAJGxnVi0wk5T0
B12jDz1AUUsjTiBF8OeGiiTYBehAMaWpOWNltomEByD7mHLDAw78BTT0dUkfoG/jLTFRlFPLi9So
rQvd8JbRfhllMOwAbgkcwAYGOj0PNtyJH3gWs6Ou0mcGR7qmCQcDb4w/GhDdKhdZGvaHmFVzNx3s
UziuUPu0gGycMArATjLvMbJic4v1g5j0qf2jRJz3wi36NtR2dC0tSL30WWBtrEB4B9eF+YidhNVa
5gpSax2ED5zaO/sylY9CZkuRkvyZZCreeQ1ig7rYAa+IWcurF2WXyed+sPnUsDYkhwqlkWTpDDEp
G2yTnOAxV1CSDMv5YFWAjFaGscZSop63KUiwy34Yvnt2Pmq3tfUckWl6baR9dpBs/Zm2SKF0ORgB
gAaRVeIgk/4feiB+mc/qwLKXIPJYi0HWSGrYabrHHljOU2mmT3iX/QJPIHiz7dembqpTAmaxuwr8
MsTWCWI3tp94J5Xk1iZGpGQOzL33YkpjEXVe+tMyko8e+PTmZqQOzn2C9FUl3WoKxXgswUfIL0Lq
DfQwsVe2JUAuwJxyyCltbxC5IGrCHYdcXWeGBexokEWpjQp80Cr2oNyh7PfQcg8IM4sfJXjB0A1i
wTOVRTbFolRc+pZbswB/zCnhrF5kgI7vPQi0QjAIUJaet9E26Lx8ldOc7hFuhNRdCUkA/McgyuAg
odyHKakWWIMPe6cYtY7s3FmHptG/iA7vANkxxMyDct+BbQPBQNS7QTXMnKhDt3Hi6oruUzcT+oqT
epzBjB7K93ntfXQTUOhMBXvHq108u/gKIaJQvoaQO5gnhEY76GyVh8QSsIcCzfKHBeWR0CQ/uWlC
ja0WDMgoZm+quuT4sHbxLPL0kBJBfqZJ8pYZqrz4RSH/29JXe298iqVhqoKfmWtbCKeZsNd2v0xV
dScsP2ny/gq0DoNi7RN1Gky8kMvYeC0DYyARxWvKYzkhRg29dVU4D51tQVoD9WIQUG9Sswiso6kj
O7HWGxFd5JX3uahbCcTzCi4f2ECTXWBxKC9BRfWclBDQ7RDteHXS4YFrXC6ja+n5xXtF5HenT+iz
AfrhNFVWukby572GLj10+CokbxrZf4MK9Bmao/ZjOdZHAONDNNDpv7W7Ig7yI9TjP3b+uRjMhRry
cKr3+zougARXt+e29NYk8d166eVmNik8J176SYuVJYjjyFXSDFLdOpjuK2sGtHS78+MsxALJ7NRO
l4MwV7uw8xpkJToIX/+5QXchkmCI7lizspuntLvWLjlpJKHGHoLlnuzGKgOkgYdI+gkkJqiagRpr
7qlfF3OoWWMzZJoSEiC8+1VzsCrt0Hv3aXGOA2q8QFDAg9FRaZ0GkNUx/1uIxf0ezgNgxvRwfHO3
4cQL3feSt+fB6cNj4wZq5fMuO1agFUzykGQvZcnrBfVJujTKKnuJfPLaBK468WLgj5Cs3urqnmV0
BfEESPyMg7Ieuz/XLoOdG5n1M89XrhOkLyyXZIssMYREx2Jn9I9gm0HpG4JAWRnATsQrLqGqk62y
oMWt68MsPAJUV1ycup9lDDrtZiIXbl1jCY6V/A7g8c+He53p12ru5qUz0V3uDboIpKiag6HnzzJV
9bPOTpMHVmRsjuWGeSCMt0sep8UuLPp8LbAs3KRALmwh6lmsnLhpoBGSWpBSb8GliId03qdxd4Y7
ANSKaVZdRZ0Hk86ymhczqiBfHvfOdzsYc8Ayfytltejh7TbquC+pByzqxIFDRiNCHk7MHEmYwK9/
NiF/dNohi99bgCnWOmPWVcgLBI14MMdsWk75JsD89qDbkNG5tTkjKf53m87J/XUcE2U0a1Vm39gD
zOUEoFIWrTQCE9xYmG/ICFTEkb9bh76xcFUiAXXFL7J5ZGa4xjI+fAdRbR0FOX9FLMTCRNGJQzIa
d5iQtlmkse0/0hJZbA5plrcYeq0UEgqlVUBl0M6MM7WGfFljMbDpQsglhQXWm4Wd9K95EW451O/3
lSmcpY9I3gSBz/AdkNM0c513Q9avOZLLz34j5KygzXB0fNmvBseWaydo3IUwkmgLpRS+SKLK2jql
xfdmDQc6gL7Es6OSJ+gANG9AuSwa4UbfewHdDkn6CGY2HWaaIotWYdk6D34kImyLbe+Hr75hyQy6
QZI5as81TYF0Um3H/KQa+Qq6AYigjzPX6jvoG+QwWek9coIVxmspWffS0r5f+BnU/90RiFVb7sxs
DHbpE1XswGviU7N2+UuTx4Cr4eex0kU2lPumCtW5DOr6QeXi0R57sdxJVmndQ5RmLCJ4h8inEf3M
PNUckE/AVyFBRrqDpAYOawZoyiCW/xts1TftzIDk1FFX+ZnPV2USLZErcODr04FwEfps6coKM4OZ
GLPKapqLIB2BpUKrvtWhfIjx6wgncJQSQsBvMIvltnfa8Af0cEE6D7l7NaFfqeMXhviJifoJfnrO
s6ytYdWkWTTXRcZgf2gYeNJurfizVBYS2GD/0zqdfGHVUdBOHASIbSD44fXwF4a3pQZQpElhXBTL
LGCbYP7TF0N7NFUqNpWCGxLIwfklyLEsce3U/yWBCwxrPMT3vj1YvOteHLAsQHcus4ss4C8gc4fc
u6cmFKn0pRPwG0eJ5o9LeyObpApqiE1qUnc2NIDUJ8m2RsT3raytTdfk4ltdte6U13F2gtQ8NA2x
71iFuRWfQnCkp8TIw2+QLoeSt3cb1CpfIAoKnMYA3IQ9zgTSS/nFhwWAPWbnIwheXYRC8necQXTb
71Ivhq9t4zigXPz/IisDyNzXjRIYJw6UKEwCmzRIq3wh/yB8E7iAE/oXB6ndmYCErXyGHPQEEDOx
BFCs2lJTgYmsT8sG6ch6PNxaMrdnU12pkgqZyKGn0zCFxrRJhr3GuWg4jD77gon5UlQKHk7FUBN3
BbIUtIEaCGB3yKc9wuINi04KCwTLKPxdLUg7ryD7cIVUSTgZd0FvqdxBUsP7pQelBscgP24WpoM9
vx5UiRCPZUSdq59ILPWTo23L6FcDXWFqV3hKijCfkh5gGLD7vvs1GV6YVVdTcFm8s9kLkMAFJ/s6
hp8c+IfmWpgi2nuACyxc2H5tWOQ+RQECaglANjuE6NgW+FAIW6eDumTgxOFdqfq3APDm2sUPBHg8
4D3a+KoE8+aclR+DEAjnt0HYtha/B/UaKVBCqqtMbH4bFI93GrdNtzsFtqEuZkCQIgEAaNm6LJ1n
AHbyJzgEfAcnzNopR8SbQcYMi11EGasAa9mq68KVO8YgC8eExH7Rs1sMEvJSk3G/eZWJN1Mm8JuG
YZEX2b5XI869hir0okQ8ZUW92B+rCyfOT6ErXlI/DSCPBmZ6VdnPkDEMDrpKH3SRpckCgfd496Xe
rWx72qSqnGf9WTROv41GAURkQECdH8/uB10nQpiXiGyHGYq22LeZj5kYAcdJ4O2skYLqE+BpbZqR
nd0S+6pb+8b0diV7DMuuWsNg1XkWA1sgSUcezc6PHspIPSYjCSx3K7ayUkFmxmA7cwPOlotcltlK
If4+008tDLeyFetpcyvq1pTACsDqlzDvevfGrVkHoP4CYRyCKhSN2NoXwH+eg/yX0/vGroJDz14v
cCNrwX2z2N/WvDYlkPF24YADR8AayxkBdTcFixlkSiKgq7FUwy4TzkJVFO1kHKWP3hB/rh+w6+sy
L30c+3tNyl5de5f0QPinNTi2oonmrv5EPJVrLP3pTDmtuSKDh39AGg2TtK7pvhZRfjXqcK73mX3W
yHWK+PBUCbt57LtILiV14oVOFAYidSapcNlO4Ct7zuKTNK3+Ceizy23dDqyXMxscw1xgbexv4EJj
7GlbY3sZ18WLV4tTOMY621huSJp5r0p08WhBwo9FwIM1M6pqyUPmnpMssScUWJVftb1wRfWegevw
muVnBINzkAj/ODGMrzWfm2APBnecz32yovZfTZD7dMoB2JcxR+Qj3Dr+nLIKKSObW+FCt7agSRZ5
/4PCybXHXj3Av3MKKkF9SLgvdo2Xc2ivVf5rA/eTKqmtn2nemBNmieEhwSIJQEBCFwlX7JrW7UX3
KFOODStPrrVMimVDM762IGB9bsbgm+7hQ3cAPhz9XmJOm9Wj3kg5HpQJMg085KwZhV009vUkRqUP
w9ek8eNr2vGDYyfFSb98cpQwQJ70z3hsu5dqJ/xU+j0uCPBD/Oe3PzP9v77/R7gNMj8WEnV/1emB
IntlhGbXXwa2KQ0L4sE8BSYJ3tLtrM1jstXECH0WNgE2QC44TrO4CgxgydpgAUlkD2B3BR4+YhPb
As4iyJ6bF+ELNieYqmDZXMcLEsA8UIOJNcg4HpWKavhxZgUIaxyCO1uCmfXJd9lTRoV91CUzHL2y
4gvMaKuTRbJgg3m7nIWZ772Ccf3LB1DuQbLKOIih7SYpGGaHnhkFYhDdQ1S3Fch/zS8PSrWvJSJr
wC60/XPswPSXl8lJ9KE65DFY6JzS/FAyP1jFlqrWJXanKfaQ874p2sfONoddwptv1mC3j3B3tqdx
3YYLwpBVkHjX/WKkmjj47lbCimEzGsD0uoQOXOrC3atwQ2emLFZ+t/C0Z7b0n+FOGCxBB86WpJDN
Q0TkPgGU9zVJnZnOK5k11KV6lUcnPy4elBHF667jZBtk4KLoA16fQCjmBeTWRp7QyKtq35WN9y0y
NLxgL1EeQGjTMcst9fv6iJQYXqUN7+eO1xWLUgTuscTsNFVBQRdUAVEwAWsbikKN8M80MI8OYHDf
LQBmJvDAyiaBLyU2PP0iN+lz5GXtD0rhQFMo+DHFQxMvSWlaU8wA6pkRwielG7U/Q9Dh4WKnYADl
XNrMZe9eazxgU7yqkZ2f9T4YC72wp3VtwVIqjehSuDXb5l3VrQg1NsGQZ3OrB4s9qdqJCXT185A1
3aIFLm6RBw124Fl9tCXwexVAhz8aoU4UydY3pJwQs/HZFJ6DFOrWdb1JAIvRbD90+IMWmPVDC9pC
suvCKH7Qh6Iwra0hAOEbq4QBV0GeUm8uvdzaK78H/0DJl47C25xk8gJU7sUqWXKEiJJ5zQ3rCXYi
/sGOZbXvvfIEIgAg/WkcYwv3FsNjdGfy8MzA616HfspdELFzd2cgAM3mQ0TSV0UQNZaNWS500ejJ
kUpsD4ndqkMDT6pJaGTZq2vEfFaaTbS1WbMHTJMC/wyFK82giRjOCmg2CRmFy7RXH/W6USCIiXDN
2EWXoYT1zfBhQw4TwSsyI9mxSOIrVifVoe9iPEmDsjZKVe2TSUefaDNJlwiS/MJ7Vz2ktHX2Xeev
vMSN+BSyaAjouYCgj41mH6iHtvP9jRzED+QY0UNBIWHNODSzbmUORdxJD9bkJOgymGsjsvyEZQys
p32G19pYJA5hU5NZzTqDPvOCM9lPVV0ZEDsiTra9nfpug20SVlx0qsZaEeIFRW1jGqmDVBHbZFV/
KvrYO9K0XmL3OXeZ8ytXFlZ4cf1DuV57GupUTu2clouSvw4lgL4xdjp9E1fvyn1U1FfXSkRsVwSj
nH+RgFYBB4NJE2NKh4RfsDIVTycSj/MpNRp5ysYz37VOKSb9ra7SjW1epUulHPiXjT0AbkoPhlX+
EEgJ55XvXUphtmtVkXKqiz4PB0TexPfYyMgF2sLqnDb5NBlLMgdjE24V8DszO2M3jAegyT7OEuG0
yzYi3+9V9273vgyMYqQ2cPffI31SbYHifS8CSTddUcVr2gQMlNAuXXHXCuE0y6tlVDrigFRiv4Bl
Q3EcKIypGJx0t0qFJ4Y38ypP83QLPeJ6E+HxX8F0g+4cKKUu7N4cjl1RQ9Ae4I9zMwhIT7vKvMjk
oSw9oA7okD5A1zpetW5ZwpKH1ceeNxxxr6R8tQO49RZ40kUCbIGVVd/isnGmQOqlJwdp1xWAVOaq
lY2YFrkNuh2iqGuL4GrKM8ZXhiqm1Hes7wQbC9ss4dIm00cLa4hphajgScG+HeIi8t0FqSzCXPga
tviEKhL5yct4syp7uFDhUVoKm6pl5wErY/oUsQUS2c+mV/2wSRq/Z2QPlCYEFvAwnwhyz69+5Mhp
0VrVGXIvsIhM6nxHuxLuXMgJBqFRncAwaqZZhUxAkXdT+AYmb2aEbRbLsCYh1M0WoBfm22FwvL0N
HMksYsp6cVW/RwyEIlHJLEzZi8okxXceecNcUbPYIEzpn7NKvYFbgYkSWXvsiCvykFZNvIX3LFTm
0rY/pGzcvnjej9iSIWgZdb+yorpZkhBLJAh0PTRA6f5kgMlNrCztR6sRBYR5aS7KrG2eEZ5AggQ9
+LhwpkWePtiqyoEDqFamHyZrf2BkbQ0xjIh4I5a9WZMjcws242pUK+pitupt3u8yCTh+x1lw8Vy3
OsHpYSPATFWOgqMy0r1hV8NPCTKKS2SQ4fHgAdwV4rucEcWLtYZ+NRA2B1KE1tA0QmvV0EkDTdOL
abbZ2QxyhExrb+uVbTJ13Fatm8YK5wO1slcQMd6QdelOBQO1I3eiX3yccz3BJrKF2QiHYcOxZyZZ
t7yF2XIrsnNoK4Z4ZVP9JKyEmGdjvRlIWRQm96+FCVdQyxKvtC/lLM8cdkrHAwj2amLH+KEGxIDT
AwJB1mwofTmPgpKddEfGiLukscsm9zoIe4Hf4mFiGa+iuyVeR07w6BgrbhdLiLUMgWpo1fDcG2E0
p7nM9kaIACD4gVg/t06yYzH75guH7bmD/XVUPQ6Ow6f2YEOwloHlXgYbn1FrL0FQmQ7Q1wb0BKL4
LKnsddYm/VGOB77K+jRbYHPMVxI7hZlLGvsZcqffnbLr3pGfg0UMwpZwwL6WBhyFqprlc4XYN6bL
JBw2RoKJ2jW8hw7zyMrs4cAOk0PrCvNqfxUII4PUZobn1YK/CoyJZwOFr5Zjyh4GVkCPpI7nL+BR
20EPSOQLavb+Li+apoWSUvPo5X660nX3g1XRP7pU1EZczQf8C6sRKBJW1TOtVAXnL5c/tRB1n7Wp
55wEi7BFBRYCeO5l7AygCICQAHwP5DwVPIwmA6/3qnSwBUSE6jFFnmkCUna31nVW6sALZKhBKjbo
KXa4/4ZcFFwQpnUQ0nPoYJUMT5nvpmHAPA/WprB3BtNkEkA7mfdjaKIwFBaC4sWoePKqTJibtYAD
jcBligB4tAEqvYWon0OmoqPlnABD70Xw+UhgFLgzZZet+ZDheZCmMSv8wUZqjwXn3lfnkIR7cKPD
COJABgIsolkGVpk/IJ4GSjJ8ksFjq0EbJ1g1gVJbXknex/sOcQ2EQuryKmROD0y4F/x+yGXoweYB
HfwPhrg/qsXcqWAFdnGzokUCWBPEdUNcVMGhlj91gUQRLHl9mML7fjmcBKSxJo5Vd2AmOMPpVge1
j6UNE9iJLuoG7BagkWJAAwaDpIphneplWACPioAd84td08CRXp8ljhRzyEZ6o6lVVSMPiz63U8xE
+F0lZruAZD5k8zxIThomqN2pxYK9PuBnwNYNmFYOtEX2XknwAkjjh7oYLXVzTItYwfoP1gBL5wDf
zNorPf9B19U039jwNl3lMbUhMAVmV5MQZOE7aB+aGTRViv6ArJNzMvvemzpBFD5E+NTL3u+TlYGt
ZWGHA9ho/RhCOALBOms908VrGshNJm1wcWL3tQWpbx+1v3onR6K16eWCUQRuJVxpN1VQYS02nlkC
8jm3Sl3Wh9o/IMvbL9qG13OETZGikGBCKiN5DUQkvsFMYFREMeonzPfWtI6D8BFYFD534zI4EhM/
Ci6+Y3OFBHxTArzfeHi1jEV9gEEsULUeQ3QAvDY02Z0/ulXPDJXYJ6c6w8waxEaTQHolwBcMSQQo
J5usTNYBsRX4G5bBp3JAPMAVXjLjcP990IciAiUQq61mYYXmR11ZNw0SNnax7pLSvfVTlnVAQo/s
RO6xhYxHnLhvuZuaI9LCoGF9gY9edVYV3OIh0Hpx/XbOhGk8jAv1oKmsZweI1R0CBMGt6MGmcxr3
Kl6ktoxL6MDCAUNC/n8JCaYEudj8Jw1gzBxnSm3wrHHsmN3uAZ7VsPRkybD0WEC3ojSeYAYrzgoM
Sbcpq0vY9+UlBxpJOrV1kKFRXpijvGkLjWrMsCjChSVYWi1CM0EdHLwcoCpQt4JDFpNf1jDEz2Ea
l2tuRsgIsVA8E7Bl5q6q+Eq3ghEB6cbIlUCvoBU2E9AqFsajSV3zjPcHYCyo7vwWvMUoJxOCjebW
NwYABlvPWXlOlcygIkLAmBIVBJuAHgMPnFxThBLgX0HNGVIGaO1NaylzvN4N4XsIsUSQbwRMdK7H
2qwNl9KSDTyNxrENQGd42yPON3bGCq9a5AOQ8bpVtIj9uf1Q3IqAaeGF1XfmQnfOVIL8ZudCvHO8
lBmKbF42CIzdxnZdMPOR0F7qzk5b27MyosGtNSFVA32LtFjdxnKFxBtcqmELiEuJITKmyLCKJcx4
Vp7P2mML6ftFyge5o2IL9Am/GPCEskx1MSy/vaRl9wQWFdvnbtatihbkTcPp1LGpIUHHWwZ6kQGf
a11XW9+LAXpqt6oWYgXwQYQYgimhcxtjxwygebShiqqj7p+VPIHmScaXNIP5uZ8pLPG4PwN8OtmG
IYjfYL39zBCc+g6LbnsClId3TAMvXvGObup6SE+NJ66NKcJn8JHtDXwtoMbMuvC5FHW9QKy9X+hW
gAeqKXKEbKNbc7eEE1fenkJOnafme1Wk4cqOcnMmlVdCMYSUswq81WUVI8kJTwvIIDEJd5B57Pl/
nCbjqWulhT391OHTqZtaciF6hA9C7xyAhPlE8Oc9Mhcw3o6FTw5+bQ9Bkm90yfCUe4zD/qxL8ZBB
ATNTP3WpxB8N+jYvkG4toqehhHYQ7ZCj01eN68FZBECmzGJiOMc+MD8OrrH2DRUe79VY8MsNTCuv
utO9PnEbax71yBR/acjD2JwUAdgC9866C+IR2OtAx0z9vl3QYsPolZZ1BR9+wVXdv9KBwCu3Bqi5
tzJzb9oIdwE7PaPQegH/HYaffHRB0Qf4Kn2cJY5H8XhneIf78D/RrdbvM7hqsnnXglDypUF31q2q
McJPrSD7wH6FqApRCcReb1etKjpJqgHAvQakYgRY+iHbQC7s4xBjqbBJxoM+uzfc+90bvvT7F13u
lx8AiIc753jj+zhdvPe53+lfdPlyqfvYv/2Uf3u3+ye4d/ly+SocgXlfmr/c6X6Z+4f5cpl7l//t
+/jby/zznfQw/Smtti/gLsnP9z9B19+Lf3uLv+1yb/jyRfzvl7r/GV8udf/C/qe7ffkE/9PYf/5e
/vZS//xJIe9QYnXo5FMIhGBpx8fHUB/+ofypCakojMoS+jHqVm5ckd+ucivfBnwa9h/voCv1pT6P
+vtPdL/rvY+JvPMwv7d8vtL/9/7YzGDrrdwYq/P7HW9Xvd3nft/Ptf/f+97u+Pkv0XevwYHwCtUu
7ne9f6ovdffi1w/6t0N0w6ePfr+EbknGf/mXOt3wL+r+RZf//VLA1DezHg4/Ezfuq0PTRf68BCJ+
qotRO0oGuFkF5A5agdHypibMtGcGrXJ7mVQw9atKhhXl2Kw7dj1MqicAr+xAUi83dg7PppluDtu5
6yZsD8wvGHS6qh1Ysi0YVoHSlvbS7h0fnsEtHitEvZFmAPRytGu7mblpXzdt6QbOHiQ99anXDcKY
3o3ebP9j4L3qbgUXBE4MleMq+R7wyli7kHyeZmkKc1MxxqPMND8Dlblyi6w+QGwpOxuIvuw8Vp90
m+5V4MldMFJ2M9DCs7PuZgtYiUUItmx0FzswsUTKsDTFVXWHRObAcLkxwILjTXTDv7y7TduT79kB
gqj/4c6sh/KSHfwIMwcRuIyq/QAkVj+B92i312WYTUbTLhlNWMfme4P7uwtxDXTJO3TJ1ccw3Vkf
dD/2+ypeIaJF7oK8a0kwWpwyRhZAn+oDooQQKb2XP3USlO6BvuyXn8YAefpH90+1EFdMKDyKTQWZ
Pki4w+WNHFqL+wd9lsC7ooUB7P5LPRZEfIb1KX5DXwZ0dbRrRQi1hj+uoXvog8T2FipQpF3e6/RZ
lPjtCjTIty/1+iKyottSDmSjG3WVn6gFvITVugDeHphJ5Alh5OThK/KnGSnZrV436np9dj8AXke2
ujhoATx9SpFMCcr4Y6weVrk8mHGnrOF5lnYLQADaKY8Hm/0fbVfWHKfSZH8REezLK9Dd6k2tlmRL
9gvh5V72vaAofv2cSnSF3Pa3TMTMC0FlZhVtuRuozJPn+ODX6x/8VkOSBKJGCr61gFAjbWdP28yr
2QOPVfbQaY1zcEb3mUyrHfRbz1bJXOw1EEqHEnDkrW3GYyDkTLIt16CVViNdx3VisVyHHGozv5Z1
1++oTZfOwAN1fevXvWndBQmf1/iLbzmnnl3q3gUtLNAOLPTAy5mghntQmWEU4DVvy/6gtIqN80hR
u1/OmWZ0akDhEevG6cg03fbjfizDPjPeeqdzZfBcZDfQHb0ejKYHWSey+WT6EHLbeU3+OHPRjv0h
1FAiTtOpERv0BX4KVQsIpyFnbRpolO4L1z4mEhQBhUj1a1mDHUgKKawRia1pIA3mZaDvb0A/eQnw
+ZaMjlQLRf+rhQRIWL9jg8BpdKzsGJUjmQHEL+UxRRUVxJWgxaMDCNlL6MqxcSHNa4hPWsYxVMOW
OEAt+AasJz2o45r+KhkKtinrshBy65C6AVKwAhykzEIeed214aK7kk2TtgFN3ZDDQY52S2Ny36wz
qdmlH6J4P9o9P42qNZ48jgqxT+MMLPRHV7+vh3qqwsWB5BPwAJMzfE8gboPCvT6CfzluwnWFocre
1rqxJXK9SL+/MdtqquwUfboO7yqhH54rbyqiXTQHyCFoH54wy2MHJcDjEkPjDzOXhwyPUjWIAXoK
0OEHflwFFdOySF84+sJ2lRSbo0PxfiZIVG4dk3vk+TLjxk5D7KDHHZD/rz0f3NlH4hNdUx6amEsz
Vc7rAXLZb0MzZv4AmMiJnGRf5o7oxgniuZs36zRk1aNwbFotWNhuTTQcog2KgwzQNNIUIGCt3ShO
/8UQQxkfWOXwU5VV2JimPYR55qLd50bhqo/cQu5AndwqoJhOBubUkSA8IKMHVN2Qh7wnk5vodYCX
UQ56kF5TywCq4+Arnpz5Do857YJmVv1CZyV0QPU5Hc6rXYd026nULXAXIdRTAar1tamxdg4+Nlr8
YFwPSOvhXwLUd5gqILFe3Knpgary/WoU3ctLTrWCkgyutn6ApKv609iby9U+2KuiBToGunh81vdz
kbbg+IDsijeUIKpUIvunDvGaZCj5d5dVPOjQ1P8QvcemhjPfxHLntcNlihZ8yrGGEsDQgxyt8Hqk
k6r4zgBfE1/crZ0iIwmkw5utRmNVPbUQWJEzlsm0Dk9kUq9NXL+Xng48ZlpIK9pTckcht1Pk2mit
TcH6jhnkra02LHTHmewLMOvVxu1BNIz/OvunnaBPRMvbb4mdgdfD6otL2+XQ/oWY4dZCn8szxRJd
y6+x6jhbKNMA+qDoneI7Gh5J1DPQQ/UAzTA5hhJGrBrgVSMvdRuQ13EBdCAvza0H1CFVzzC9Loiw
TmCiTu53Uk8K+Xpk4Fvgp9YheVupREXesoaGUmcC0NRrYPn1Bt+Miv4CohJ08Miz1bHaEukFgkPb
2Rm6FSiODhxszIsDvRs/Z1T4Zs5RRF0n0CVuVqJLCLCdgBEaC1Pweu1Cfiigr/pzC1iT4ZjNxhaA
46X2lH1BHxTEj9QvMf4AKBamoBrmg/altTSArBrxJGqO/jwlL1AJj7UvTqU6KH6q0TkuZhUCiPjC
yum0asWqbj8h3/vfrRpNOrgxFAVqVnh53FvctXZaNKIzG/gsH/xh4ynV0/glaeZ93CLbz9xsfq7b
OpgkMRr65+p7fYBqUCyj0LSId2cbGjPk9XK9xT8FS5KXlkRXHj+RNzXVD0tWokKhGGu4rP6JkkKB
CoNXA0HvDI8qCMf3g5vYW2gd2Z+VOb2n5/AaUQD4uW9Sx9omvQXSZRPsVNzvZqvd0XvynKXG0XSq
4OZdGU2VeAOfVdU4Wtmb981GnrTvPnjEhMePT0vgd6TeGXX/lEv5RqMowKJj9gemcoXfvw9RFI3P
dJgrZ4/m6OZsK1AlxEL1Xa+56SMdPAA8mhxYPBqB20I/tyY7GqMJAZhSlNOuHPiImywmzPj9Pzpl
wQIpv7SrQUUHkRimHho2OGcKEXrE72133q0TdHvO73AHRVc9TUArsxUw0KcvMct15/zS1HWyLGKA
3vGSCBQ+6VM4gOFDtj2yfIqlA1DTRQhsE9+acvlZcZtggirCk1KEagYdlXro+ZOIOz1IOYRvyTYB
cXsCKuqnJ/leydTWJqiCSvXsSBMHOn2bdzbeIuWwwabv0bBeyUfhZoY+Uq9Eyw5TI/MgyugLuEP4
0YtjfhTRBBQ6ndIBt3dFga7Fe8BtVPvuoRgaRjWLW5/GoDpLN7o1j8uaa0xZZyIK1tm0rtWJt8+x
LEHjpnSeVd7Fu5sQu1fxRI29T4nVQUll8MyDOyopsIOzilM6rGPyUyS5HVBlvUXS2F4jFxeFoiAh
Ai0GzwgF0Rp0tl4S2gSKEfzxahSJPWoC1kEgE1W9ny4OCAbDbNLyDQ1HL4FtNKbL6M6Oz8FBsb1x
RLz4maDesr+119MhaUrt2FVdYUNOBYtM7pMuGn4f6zEDOKl0th52lleQ2nd+1M18T0M65IP7qJpj
dqJRm2XadbCmsIKA0KWWI8+M4ysaM9cpLVg4zsNg3UWin9PAGxhYBrzym4b27zQAx8uMn4gOsj+a
Li88mQnf9mkJnFLbBYD38GvnqMkTGgGAq4ye6GBkNgOCyIoOhbS5PYCq86xA3EUOUa0fLlWsH1rT
e5ugj4AwWNCZIxNa0cqNM4+gjZXxwN5Wp7F2/l7j0RoIeJcNcTMZ0I6tCOIxEXc0nFkzAIxmpwEN
FbcwHqvmc5kXb1cDK1KL9KXt7I2C5UDd1AaSNq5U6QOXaIZ/WRaHoFivz2RLawsg4nVs7g00yoGr
HwGRnERRNKSDkdoZcDR1HN441iG0W8xtYtnACH42NBc6OcKIIZXiotg0gcfeAvAxZLyft6jCg7re
TZOrmrp+JpryNy/NNSHJQ7GF4cZPNB/N/bfzKSIBOe0SsV7h/frkXNcAKBhcvgChe6D631oJOLzy
DoKRvo3mnbOrsA06M2IQCVj8R8ey+JBJjLVP0YOdOoFIjOmBDgysqecm6kFrz8RDZaPJo8yickef
CRTTkGSwutMyclFG6xVr8nP6c7x76dOVf/AWSIl9mDvIuVz+6So1t+5Qq47R4VSg9SZvugPgguCW
AgD2cUqCIpUFf2mp1cw72FP1N7mWoC4aNkXrppt1Tszrwhdj/LYOOUBm/P+4znrt6T9/nmGc1cCw
wFDWFpZxqnt9N2a6tWeRgfetYhyNk2ixDF69CuNU2EZ2mNACDFVA40QmTt4lhsJbNOVsNOahl0RO
oUham4bKBPWIsI1B+MTyVmzISO7lihQ+oQlpg+arzk/dNH+7SzcCOB+/MQ1xB02MDdTvUjNAUsM8
pG1pAbqNez6L8ciDxATGHt3fyY9cjnA3TcvY3dt7TTSle2T5lHv8QOKLOxTudqqZAa7jf2yqdED/
Dp05nb7YKzDvQMhXhkDB/HXUrWZP88lEEzR8fUJ8U0CLIueTg4+le7J1oWyzckI/B29OwEq0p1mz
mtOfhuSgEAFWa7ub0Vr7n2NppSKNvzk2GNE6+6lRDCWgMxOgleWskramUCD+9+7993GQA1WACkYy
0y02N9xYNNQB41WqFIBZ+R5HJjp0yRh/kOEuAC0oIgO0bWV81pwYzWeoL5tmCYzzZBoAMGdPhjRH
5ZAfBPbSAQ2tFq334EhSAGCe6xddQxIeWSAQjspgvNEva8x4p3nInOQpRrPSCw45frYm3mOgcGGX
0Hvb1Y3z2Ec2tFPXIXjn92MMQpOd0nuLNwZZ2TWzTesEivDpYQZNiiWM4QgSNPEQmTj0qQIW7DbV
Q2dscPOaMjs/ze7bBJpFB9colqk0ovmTlWcbB1CasHHbArnOQexqLTWuDRqtNkODPJlpWZDUk7ZI
MVnQ1Ha/hJBDYAEfzGzVodHFX0NsaQekho0rSE0PapaoZ21gbhrULwK9YlcmXWJgylmzpztmOF4K
kedSHHJF/3uJNNGsBXS6WQd0zfXDFDG4vjPAYhpg2I9kL5jHghYSH7tlqfXDkJs+YOYUywdZl6tf
NC939lWmxyBMwMbOkPtJN1XGO0D90belYEvvr0ZNzMDd0n6RwoH5RiRI65eYdYnVsdrWZaD2k/kz
fqfQup8+I4X2goZK5ZnVwtrVg9ncsbIrnpUZnGUAPv74NWBKIXjRxUjLEBWQUNEnY4DIi8gA1cQ2
QrstPw5NOaRg8lLwOiTvzdzaBjydAWMd8MEyzmUOPNAUua/At2rRIdZAl44mHrB8dY0ikKbJzDNy
u8aZovuJhXln8GPN/i5qyzwkoHg6opMU/1WtAp1KdIbWHUjEYIUa/XRESoi8QobQGR26Hk1Si+d2
bKfMONjjD0ia2eiLlnG0HI2RRBrQCt0eMhGDrj3OxxJt0DgYs5Yod1OLhP2M50gwWm3l/l0UZnkE
GrhB6jMty2MPRFSQO5EW0KTeLbxNOgwp3q0qRzHPbQOBo5gLdABKnXs5BGuUuHhJBBFbiGItXksd
u+sMaYAzGvBesOusX4cym32tTqOXYQAcSRtr8RK1qeV7rK9eIgeyg3Ude1BR6BVfsdCzOxjoaELZ
wDto0GJe+rTNLIuWoUZUD2Cr+TBcvdRX99/OLYo4DRyOLTmT3Z/GAHiM0aUa3hU852xLthOUz4Bi
F6gZHnncbsg2AXI5h4tbTinHWtt0cgUTDV0bT9O7jdspzR3oU9xNjrbdL3qefe7RYnBVx1a/8LIt
fLJX5WiGpQoYuSdBvWh/xquZ9hrNLTvgD9BDqaTMv6C7rff72IvugQWcHxuFXcke62W7LSLTQmIM
F0l7th1MwIkYeDZf0q9Gkk0/+RxDrgC3tevYsPkO6iftnWqW8SO2g8DQ25X9M/2qM/CfUCTozcTV
zkAL8/ZmDb5JdD5B0zEEhUWBHqgCWaMOt+kLGdFqUGyEcIoz0HjOpWoVJVBiC0+z97O4QqqUbOn7
2epdzrKpPg8VyLHS2L4meHvd47to3NMBTezmvZVFUG2EcqB/46ChyKJr05TunmLXCPC8IxNmAXM6
FvEjyP2qJ60rsk2kAvZf92gcy5SmCazRKX6wKQtmU0xfY6iLbeYu/xjRyxLJv40gnqgiS4MyTaAm
Gito+KhAtbkDu02JX5GiJpeIVMUTzwktFZxgi2R4QpsTZ1UYj9HfoKTW0QNn6BB60kFer3Dxoym6
s1CaDk0hck/zYZpcGzXg6dh3ZyaldvURCV+j9ZpHAWDinruKvp3mRvmMDNYSYaDpxy8FiIfsDC1R
FerDmuRbh5DcN5SetSOYddkjeBTFPbjP74wKHztQa1FvLaHzkGLpYKjFN1DYaUcatUM6o6dyvAOf
e/+AzWUwzh3KkhHE3Egol/XIw9UGsiNzz8QnR69CaoEGPSq2w5BTCanL2dUdzXdtWz2jQTEoEm1U
ntJIiA1Y92sbnTKgxaVDYqvqQbHkAVjzEncRnAJba+poKRi+l7g3olIgPRQue9r/1WkVQwSyQzss
+l5bMV1Teb8G2ZeFGk5hYVuPxoXqrzli1XaV9JyBu4W6XwutQOHckf1W9ZNCqsyYjoVITH8GC0dI
geRYl6KzOO932ftSN2G5e1E8rezTHShX9CxkpRUyZlcPVlNgo2nm2a7TWRH2eoqdplqgcX5QoTNq
dt95U3pbfVRnSBFAn5q0q8nGvHEOJmXqr+T4lzZVzkWHH1pT1xiaUnQ9DwYxaSEVHleC6KVs+aGO
mUC9aBtx/omqlot74Y7+/Xwpb5oGJOkWzumhHuztWA+f3DQE+aVv6VNx5mIck02uoNXTqX4b5rLL
uOLI0BUj29HoPZTJ+xjdzN7ttCKNyE4R7/FkN6VA0ns8XZJCva92CwKmRrJW06FuInvTj93srzY6
k/yZZ732QGNLMZYLXkL067/NYy5HUxBF8ryFlBbPnU3d5h9j1hUZiNd2qEb9hF6CfWhb6375e9AQ
rFdoi8YfYP0Xocq2hJHJrRzcz9+nLkPy3NiQ8f0WxV3razpXNz3DnY3YBZre+AlA/XiJAS0GhlXz
iYOgj9vyZJrgCaUomuTEI9gXJJX575NYn5/fSiVaqkHp26zQ7tbkAhpSkGf288aezjSOIY+zHQVK
iWRTZMzHQHRdb3C3cpbZ5EZOWENlEfk3YK8NEA9lf5movO2VShgPdJjZ6IQO7+PNauvQXocSohr7
ZaWa2BZDqp1L4TA6IFsNvtUOOe9qisDgKIXDEjs3IEb9lQI+mIdR24LOtgzItq6BnBxwT73jLGuQ
w64076zHeNWUlxrerwcUULGdZ5PfOvDO8QOl13G/Lt56+Bk05oAvn6ffgUEJlDBStBWkht3V0Gv0
WTvmpa+gQg9xyO4qA8hEAXTInI8mCpUTAVa2lom/rrUu/+taomavXpppB1dPfMe2+kc6ZFoNxXst
Gt50bVgNUiR99sz9oBbscRxL72EsE5mjgpYMj6GvGqmIXsZIXKEWX2lv0Q7acR5qbGVuo9fr0QxV
rk82YU7ew4T1aTQ02ktaJi9TnjrXieN1r82NZE9Dat3xZueILrT+TD08ZebF10w70oCCEjDTo5fR
fE5l3w/ZER3t8hGoqc5CM1gwQDov1Hr8cmgGxaAD+e1S61LyUg6SuJDdxofRWJ1cow59fnINFZ1X
J47LlJ6sbKlRtY3VBCAL4PQfknK87+ZCHMlEhwasTjvoYesgc0QYMo/gks8Qp1oAD+SK0x7aycwc
KAlDdvuOthI5PeLolA7gcIxCpmmaT9sUstG2hM5W2zrjxkYLmKj6+apbD5sEDaCADIEv7ANpGJpF
nX2nFseFTgztrm+EYbXoNpalgyJzhLjgVkH/5LaTBdI5b8ot2gzybSurqatXxPqPSQOCBiW9NECf
krO5gcnTkLwNSo6Ld4XJE5weVdpkmXvjWJaS3nzGNxnahshuoYsImkaf5wZMXZEGRn931KzP0aB/
hSBTdSHnwHQfJHn6c1t23qPQkx2ZkxJCfAZHH+6kp/bnqVb7faU2eUheK+6VTexlqKPJC0TQPl4u
sCw5OTcXQDHxwwVSt3e3oDIF6hVtLuxkJXmAIdIuNCwtAPqEpgdFPh5A4OmehkikYW+l6fcWjRyz
Dv5TCMGZW67XNkgt6vzTpHRXCgCA0gHZRWxc1pmQB0y+txo2wV5kvhZzaW0h7oKvlQXW+mIqwQ8j
MSujBLusB7JVEF4BvW21W+1e2vFtC6Ak8lwQB7uZSkOFwJRyLvp0oRf1vrB4zFJ8mawh7hp/kPoU
dLDrAYkqOu0yQLCYPKxusok5TsKZIxFEjtsllnWaDoViZKFDQ+/s03rgw9gfxgbQpXd7DDTSyZhA
tBf+c4qWw3HuP8TULJ12OfO+j/FU34MrWT93ypYGoIaGzLMtdZ3J3pY7spOFzpicw/NeP+PdZjXH
EJQEpx2KrL8s+mG91f7LojEEscaqT10n0NE5JfcUtAGxItfeTVP+lUzr4Wb/gUbhV4h+AU8rZwJf
pm/TbEK2WA7XWEeu1ibp12UHRN5lPzO2PASgyT1mRtkipVN1T32BBj5VmdGMUrYOeIRb51nY6EwH
Yc3fkLBzP2m4fyKHp0WnOeu6o24ACAn9IuMJf3PuJwpTfyrsQjpfco7V6m9zIk2JTn2cQpo7r8VG
4yIQZY1dMTLaXxnuz/4IEpdL14+g81Bj7L6Scv7aO+B+AF+kCIoeXI4OF3WIikp2AfR42tuuUHa6
09dXV/Na7HzQh2V4oFuW5GEi5Q/T2OuvN5M01ilgWzXrK+vAe+AK3dmb3BMlVCfwAon+oM7Z5lZl
fM676b4QbvEjN3J0UuLt7RH8mh16TBGRKKrxuePjPeXP/hTxvsa/jEATmxtU6AIO3SH/BF6K8oGA
DsNGRXXrsyX6Dg1gyTMBKupEtQ8TOLYWmEPZGIB6Qg1ja0xgrxrAt7trjGoM6tqE2rZEQmRVuixK
81lIiwqgJWlRwlCgsdNZFh00MWwyiJYAO4zXFNXhD7HaVidoG2AHAnGyZUgi9cQbq8GE3AkYVuTr
DtmlqcvU6kRLvK9DJgh6Bk6maPgzg77fBugRjVcg+YhPs63nl14K6Q1JUv0YEiCmmOd9FbMahQU2
WkuExdTRTwDS8YC029p9hgaq93wq6AD6S90UGhyQkROUP12NFniwIXOpYOtCs1G0aX0dnA/ygRzb
YT3NSK+JsryUDbhESdd8aLMJgKrfHZ2tYC8hHTEyasuMfPTwLZaOOGvMk26Ah/g8IVVV1r3aP73l
d7jhlNsJBWrSuwujUajfWP4CpdDyBzJ9apB6Yr7XgG86oYEdFGFvAdWYbrpCAZ5PydydYMPWUplz
tEVkOSHSJfm2ApEiUEbQmCd3qujOMcW/B/RD0Kss0Hq3L3Q0sdO/DDDrjQH0/8swgeljtYMbZ2MW
efLyh3hb2vXUq4Fs7MFFVoPeo8g7/EplTpLGqht3PsrGFgTtkLvwGm3yTbtkkIxtjZcelZeOIQmJ
5MB90g2NTyyb4FkBpZUCvkMamrb57ye1mglwXiXOSFLVoL+VBwU8lYAXQj+Dzf/YpCODTBkUYThg
T6q9EWA3bjS3PWW9ENdEHqrJ2vRNDXZ3OaIDAP9m2uOlU1q8clAvULf2aQRKR/BxANkHSeT4uJqy
qSuPfFS/kIkO9uDVe1fV2TKzT7tkX3XWX5DoGY7g/oSM0TDlI8RB6yEAEbqFGhNvkG+XRvJQJJ0t
4TQ24/KvqlBV4GXy6YQtk7Zp55H7hLXUOLpv8F4OD40phs7oAJY08Bbkp9UM+t5s8JtheJvQ9ZDY
bmf1kusOpIwU5jm4Jys6/nJDF21EG7thlhviuR8T5FEt76qrwHIlUwP2UFtTjuScuaqioRJC6+R1
Qf90B9HqKCCvi0fN2RbON3QWi2cLXNBPkAOou64bgrpTLi0HtxhF1ha6s1tRqXtaR+/w0+ktLjbk
1fuBHzT0u4INE58IOI7sIdObAy1LEUBCgrBPaR9plFYgosSWsz3RashZDSCxbwVotGzojZrQw7O0
EduwOdE/RWhmRcEjBU0UlEjvOL7IewM0umd0ZePW3MXNcwtyDF/lUGar8UeLkPCJIRfUh2qcTXdD
XAFwIXOq2E5rQZomLVjxMCz1OjF8oBnyMx5K4GtpTDTbKKYTZizTgiIqfwlMHIgARG25VasWKsCy
BKfIElwkS3MFckDeOLF7MpHT7kFgo3om31IEOewBRE40n2zrIpo1AKNbDvdkV3uFQ5IGmlno19dO
3dBWd00SXaNZMUH9RZRWcamDyEoDR+ocZT9KPMtBriI9Se/hFFow+daGdrBPRnA3I5xOl1BQV1ab
YUBZCvLUoee9JDUTlzUFIBQTbQFRqtxR4oAcaW9OEMLuuxA3WOOBHIXeo+Zday8gyCgOTl1XuPF5
+s4sB+++YdA1KK0UggrRPAdq52QvjLu178xl9K1123vOkZD3p/lrgw0f/qo1QwfJ2P6Vm+Vni+fV
10HBfy36l8Un7AfKMKmK/jqMNRICpqWd3WSa70TsDIdW9ThUefXfrlxP5scrW/LKStLcN6JGnqUu
vqJo//HK45B/zppSDbLKHC9zWm1BYgY27tlUdmYtlG8Gx/fcG3IdZNiduwHFv3dCz/94QB0dooI8
Ux9yEJoFTt82r1Y/vEjQNub/DWojVDrn/JuiKepLPDp5qONH/xAXkbJD/3Z2SPOsP08smzeWN9fP
ThKBMDoxte8Q0nj7GBo+hhLF8ffBQBLw5mOI2fvtY6SmW//yMTq82JwNvCcHw4Tfc8shX4EiRPkM
Ktj6ajDcVuTI9FQcgOWrHFHdkwlvW33o9cawoyFNT2ZglWjIjGmZjr5upw/kVDQGoMccRMfObKbh
aCTWU1Rr5RVbLQATmPUEPQHraYxlEgYiSEeydXEsUb+S6wokx09AGJVXO3qbDkkw1BNTC9kEc1BP
AzPfDr08ywF/t5UR6FI5stNxRm6lMJA4lR6Q80C1R1P3KlgqQ9J1MDVkF1ACmU9ggwWHkvqDzFAX
hVSMjCKdGoqqZiFOTate8d4SBWnTgA9TcLM7jZJBhQ46G0e8H4MMOgX94351QBoB0ep7tJi6Tc2i
O8h1DoGB/NmeindFDu4rMEy4IEMFzpq84Lz29lT4K/UZcrwu6GXtKNoswIGZJ4kfRdzd1anWGSHp
vWvSCE0Fd0fC7iQWT2fk1cHi5jPpbRmwMwNnUF0HSdhlToxnnVhq5UjY6jNR2JJPjlafjFTfI3+d
B4HhJbIxOgONZICFRdwSm5yBQ4leAZe3QTJOaQOdEPmySKVyOizRJjPQ5YvS/HrwhCI2osHbL0/s
u8xUDIAUUvEVwK6wKbz8RaRdg1Y/2ImbNk89MFm0xWJ3hWQYcyPxVdrXeE03/8LrG8c9DLmXSTK2
04HlOrpF+JAi3Qbb6o1lXOmwGWAH2i1WRZncxxoeXIxxdFoIZ3r1vCgOJ6PUD1TdceqHeRb9y00U
dzJZWzwU2MFfFfynDYaNwoWbOmboVgkKnFKYlRv9dG0F/kuprDHq2LNReW0yFOdamKrxBJadjYLn
DTRTrOGkFNivkVKNXmh4ndMTNBFJHRvIvlSApif9kbyssA4CtBWPcZyYtAaZR0iLnpISa9CSBvJg
wCPlpV8mdQ4FqyF5akTbgn4HQKXWSJOnGsT9IGtxg3kC+2zQGiM0DaPI2bam/ebNsa2mqWT603wZ
QU4HDXYbC5o06B3oHNbIf0q/EJg7tdme8E/pF85y1Uq6E3lnWRknL6rjCE7Ab7566ddEw8TRP879
UzD91nBXy0/8WKXOFFS2pzwrsfjtTEz6m42/n93EKRm03Ke+m3Z9lRvHZHJBuiO/tMBBPIpmEk/W
yIxjM4gCqob4cnag+zawe/lgpy9z9E88z8AFOo81t9VNYztIEIHE5Dj3iX4UOrNDSMIbPtlWx5+G
yCXorU/zVrdRzXbIEihk3zg0uX6BJ27IXAMSX4qWXOhQ1sUz+lcdIB7/MdEZeN28AJzyxaYmvUwy
NlkP2hTbBQXar9FpArB7YX9fzYaI0/UKpVO/XcGxgN2SrHFeoMdJsaEZa7CtlE8xL/eKApZNdC9l
fltO2ZZB5RNacq6+Z7Pa3quy0qskpXdUB0AMZKUXT9r+sUfOCTILLXRbZQQ5yt7ca+ghWyahvXgI
e4ibCW2O7iFHynyl8JovrEE50tLL5FhGY/MCPbLF3gmoFEGQyNy0edd+afCuqml1/WhUEdiKSgGk
sbSPcjo6oOJ1egvJ1afYHj5D5KIOob2XP3EV6RY6IxuXNiFtdPZ/E6fUSC9UKrimpynRAs+YQbcv
72jWbh4FezX1RByFCswyWfOi1IKJ447SJAb0KzbDDBJsDyI8Cgjytl2faTsSupgd497SavUxL6f8
Ie31n2SmKDd11V1lmuJVRqmeszNK4GFqxXzCu2Z11CzcBFCPt57IVidJOKHJ8WpYhvWUQag5dIC6
3lEETTAF0p1SAPaJbHLCaIO9dckDuHqcAsSXb8DanbwALt3to7HTN4lMfTmwW8z6aK+xLfoq4/9k
53MB9dk28pMpGe7zirvbXB/rTV0l5SfQGBp30KX0giRi5SeedGhadmLHVzwMszlCUqIBPSYFawb4
fMaS35Mzb7L5MQcJWYxXJw6drbCMa/1ZH3h65Q7jd2NuuyrScDY7NHhYFj7X4mhvGjvN6vvxJzmU
GnRXx1Kf2GEJh2wf9GYgQgX0VAsWlrmZ7s20Hl5YaE8mf1GVnkFwaip8GsbNIBkmFcjASi9USRuI
K6CVhYblBAWz2OJPqEx7V3ewz2TGXxcMRTFA7k3eYUkXKmglhGDuyOto4mtkCrbNC+zv1sctsiOF
8FNkSKAF8OExTE/b9eEbTRvZ1PshgHwJKbDAOUPmZXlW00QdOegUZEgnE+zu2ENqfDvKKls5TOwx
naMtG5L4QqZBdaF3nHQ/yUemddJq+3USm+b2qA38J8X/byelA9BiYHvARxt6F3lSZ7p4WQyoR9Nz
o/0uuvioZHjbfKoiVj9XefS3Jt+6WqdLfRcvk2fQCRrL0P51SN41GBmr/rwOeY6OM62I29BT9pEp
O4snw50fMIqpz3j848hwqsrnhd0+AhKiB1aZ6FdX18QWstLdCURw44H3EMvxHLe/IL9shAoAE5/m
FkIaom67726b7HsNeFu/Bpwb/AQQCi2N71DeSV5t3dGDHOW2ZclRkbSPTvW2JJ8BWBq49bYkWspP
Mb67Kev5q1LrI6gZcSbQg+dD54C/Vj2uSWdc2v4YVxszaGI9EJYGEyuTLal9R0irnG0HFBctiJM3
NOyGDkLhUOQkpTDSDGtK3Tm/20lazEYCAw/jPMO74NmtIBvs48SM8PzxIdWxnHx0/ZsYFYCfwzin
xjYejCFMZifap54nXh3IWQ+8bj73Wp2dCzBE+xN0PV4pLE1zZQ+OYOhsmo7f6KN3l+V6tEvQrBii
MdncpLzB/3VTzENo1AV0P2gsmDmAVsQ0NxNEhaALas8bQ3V2wDL9jCwR74m3HqArdqGzd/tqIvts
aUs8UdyTyZKAkQl2PFXjPdnJRM7/aL9ZH9/xD5/n1/Xpc3qE6Hhfm+vW1kNX21ZTbBNfyH8OI4hs
hT5chioH73vLXZQuqux7ZzhRvgG2HfmfbgDJiJywxBhzBqGXzIEqTIa79O9LrZb35ZbpGSh97amE
QrhUQzBrS36L+ibwNLfYko20EwYwn97zQvWNUQcvNh6lhhlre5RG1QU3xt3C9K3eHc4OWOY/pa3x
9gDOmrewBUYmwzxWD2ewhoC+75+wmU2/rfZrGE2voxj/xTa+/caMjTEUmC6ssaBJb7TONe1T8wq0
J0f/ML7otXoqGJgtKLI3DXZn24YLrkQdmxIZ380pqA6TDly3FCMUy/a7Hmg6HTWWJUZeAezL1ocr
/A9rX7Ykqa4s+0WYMQtek5zHmqurX7AemWeEBF9/XEGtolbv3ufYNbsvMhQKiazuTJAiPNz19eye
i3A6gzbijrxpWenjuWXNySG9k0fJgFqxQ63Y59DBfNFrpCRCFkYX6oLqb9cWffKoQZHusRit9ahq
XLPcMlH11FUr6k6TYe1BxqzPo7mMAYSRZbmnUVoyhuDGhbpqyTEHJx8tWYJeJ+dRf3GiELQomo9g
RRyYFDdRTdcWgIlDDu5MsRQe1RM08ZJoS10ji8XJ1KFZNDRx+RQhb/Ro53MohRzaBpTPy/Sua/TA
Z3xj9BZUCqPUv5cNStVMpRZaiwG0E6wH0JgPYH/4Tw/h9adW4lX/hweQUwiLq5THX9ZgOL+vZWJB
Hx57lsLcAImDkIpr2WgnRbs/pNqWiPRn2zwOUn2Q7DctWGCdUjN2TmMjK2GC1RR5sObMqIuUydwl
hA1hamLhzKYFU/MxidA65PVhoh65fkw0UY5wjiOUUqdmdeN5doL8IHsENJg9MtN8QRlXewFJLINk
eeNtEN+WGxrsmeZfRoSsejVIprLMrxXLTbDSYnaWOOkGJfXtlqZ7emfgJNp+n2erSZDS2AHen9yR
SfcGbKpA/LyjTyAHj59i6AGvaJTWMJGDK3VzuCeTqDVUEAmW7ekjQF27OTqmqwMA8s8nAukPVL+0
B7L0egHVp+l7mCbDgQJwHQhyd1PD6zmAJxKrv+JFe0+D9CVDNhai72l8T1+wOOtR9vHv6V1R1+vY
NUHfXGbeIcF7ANhd79D7TfHkmGn5VGCfZMlM3qLGwnfcMe3AMeNuT4NASE97C0QJAU34mI7nVQES
15FtPLdKr5b1SKAJEy+hNSC9E9h3wHefNUgqt0Im30GD+83l0PcB0Yh/KGKoMbI8N75iIo3TxLHW
vLWTAjRTrjU9NQ+OguAbWjPukRY3FPSiu0de2FmFdZtvPbAWCMggfeFZYoHtNEcGI1dKUkrKRdmB
rDU/2f/tj5zhxfTbmB9QuiwBYc2AVFCRvz9igDVL6sBKkNBYBj4FC1uKBDIBVs0ywTN8GCpwaYjw
Hipe4b1rIMuC7bG/GyBjew+OAMT8XZR+Cc8/k4cZpsad5N+m0XHSIPdjV9GH/wqZcNPAUezArVqS
fGkNWtJpWmj2qTs0g4ngLYd6dzig6E2d7PBcciHjF/UH6ramvo7BCvuc4OSBbct/utGrYnCgoO0X
/V/dGrUaAZk/3NQ5Zl6N7HRTjdvdclNajQ9gVB4yAeAEhMl2/ZRlJ+iC5afC0OzdCBTCLRYVYOyV
4T3yEKHrxnSqNzOJ35JY1L+aFHp3GZPxypKAQLdx9Yv7zduoxeVb0ZQppHEy9jia+DHXWpzfIFDx
fpfGkJ/v4tpJukEerAX98dfG0t9ZY6A0LU7AbBFHzCcztCFnWpm/2WiSouDwIgMSG763yRF7e4RI
THV0kLKBMI9jP5It6r70wh4ehIHXge9AdridwIW1+EP6CpDGTscutTXa+7l5HfoJoqWVfeeM0j1a
arPqAruxNbIxRRp76m5ItkugXf9tnMXjyWgpz3RjH2XneT+rTD/rYDlZLphrzBb/n4t/+VSpP74k
ffOV9si0W6aN8jhAbL4L9QPZhe/dYssD9iGf3ngE2YElvEthYGW3TYid2260pcqDUbzUEZQqIBVh
rBPkGSE5l05XK+z0gBwc/yXrGzuISxSrt12UB92kR9spceyrBsTt3Bi+GZ/9zt4MRYjwFg2Qi4Dc
UlDiR7Yl24D6v7XuJBGE6Xh3GwToQnonk9uq7PDv11QaApDdeMSmcfwC9lwGiUpHO3LVNc1t40v2
WoO85uR4UO+LlXa0UUws4B0o/CemlWDCqn/Vo6V9VRdeVr9fGODHzToIgjgGsoulkRsvjdf365h3
9k0Y0BbI2qQ4ImEARodw8je1CVWE1AjLIK9BvhMpebpSXXEPaG8AedDXDST9Uqkbm//uQ47UpCnY
TmLlvSxGV3HxrSx7H8ct60xHzqGKpztTm84kQ5al5ninxuiESWOtiW+LOpx+jP1v88CHApZ7aX9t
IcuwAvFR/BhbobcdPWBsBGgML2bqJxvedMZLpfFvRSWhZp6ABw+7uh+ge7ZWUk3SzH8mAXwrLyjo
ScGsqekvk5TzJMiqzpPaCgEtwE20cMhOSeNoQT6JNEDMKTtFoQRJO430YTq+X9LQlOkIoDjFdLQk
EmilKqusNBSCJwaE16EFlpz9EAwaWtG1D5qd1kFVd/HXsRA35qDWazWIb0Pn9b9QMvU79hzvheUW
eJg9ad8ypmfQferiI/5l60s2Wuamsz32aKbdaxJGu0nlj6gR1egDWxOjbpz6uYV0cebIo0EZqE8+
H8OxF49H6vU6FOf70Z92BAmqJHTKhxYRvRkhpOBDoGT5u61zwUBBotTkTH7yYy6hjmg98vuv6zkt
9uhe1p/Bv4HyFJ1p6yXCMtj6E1jSgblRQZrSBiiwclxQlSl0tGpoUghtp81im1L/amhfGxy7j4nn
1zgl65rEv2G0nrtSFO5tFEWKyt3ER7gAxEmJamgATHbhynLKePfJG7vldTvmw2Vxdpgi9s7qx09u
EHJPNtIpWnCBv4Igxr90Ve1Yqx7xgINvha+1aYbXscO5ZQ34/da1wEA2u6DmalqlSajh6TIWa+CJ
IGqwPJ+kmdcgs97Qg6knuz1y+1rmfbEWyplGwhwZuJXeASCYdrPzHw8/Wr0wLQNkiyhLV2yHrqJH
jMwSdZl0qRPx4TJERmGkNlB9wGaoKaSB98kvHowqXpOjkxgoD7JqZh1MW8y2eQVrrPctZNrseFXU
BeQmDMO+S7Kp2TtJnx9KyxlvE4QgoRGXNm8Sco9Mi7Rfnmj2bmWyrz0rZECTCjdt9iI3wDzi8/Fm
Ycl5UqG7F3oi2GW/R4zInSeFwLXd+em4MaHQtypUpYKrKhWoqWUTIGjlXyxbGMDVqKM9uDZi0F+h
9ACEjO9+ODWBuaSrG+DNEfJZfUzWq0TsoI8GeWOkc27ADMtbkYnmYrpQqO/MwoX4DihQ9KQdj5Wv
31PPVSa6Am9JvueuKk9QU2kRGii1KNvqNeB3LGzL91X8PO/XJkckNTG8MNmUNg6aMjNBSLjcCrkl
fBogaPa0mhzTfZim3bUDqcLG80SyoV9UpX5WelI+QsnNPFOvDf3+UjYcvH8Yo8ZvdLFxgbjYpJX/
bkPl6n1Yad78W0RVbXmpJ+tG/vRTBHl8t4li0WyWhUTY3VmQLb7QOggOg35jZCmCTKBUqRX/lZEl
vzuRsjtngHh3F4K1nuyd67DAaA3z1EalfDbTeNePnvGWCwNK1mU77sgtQwo9N3Cwb6fBPP63ZSdT
q1euAA0XLVuEojxaBAtsNW7tUTUYbgpn6rfEQkbdFLH1T91YdYmyTG+bcLOMhgJBCb38HeG18DxA
U+jYZfgrqWvHiJZXrodCBDWaOoojMq6BS1RdPQX2sFM0/dRFyiC5ZHWfzd1oFPolqrVf80rIeFzT
qPxGvahznOvQ6y9smqbnvuz6mwYdMRqLDSu+a3P/SmMSyMW7drTAGYA7glGjuccGax+CYOU50SYN
mKJxS2PFYBoPLggDaR53ePs49klAY/UUJU9u8bvGN28nUmDdeVgOj6IoM9By5cPJVeROgA1b+9S0
a2jpgC9qdkE1TWM5zj310jI3gQFMjC11BwMY7jLzr9SjSSU26CsECIYTdWlJ5vF7lqVPo6I9yYc2
e9BU1LasY3uHDcYAuZu4PkjU7l/JBUmZ+AoNisMyoS86fYdCACAo1CLU8CLp5kWiohkOFqDLKzBM
+Ehl1+4qbXygmWvb1lam5sQQ2er8tc2n8K7Oq/AO1ZL5PoG80Uonn8ZEmV1Z8yuNUkPO47H0I/du
dspaPFxafAfmdTMfTEm6k0X7ZdJyr1LdxkhBYetnpbNGwRUwJH6kmycH/zgfe4FCJEBrU//T218m
Y77hDEHwutd3Kc+HvYtqoccodn7G6VT8KHUfmQNWPRegS/ubQ9ayZ3+s6tkBL95hX484dKkVchyW
Hhh4ZFaJC0370ojqC8s169XstlNYJK91I5urTCLgtJWZlyLeZQCOb5GMsl6XSe9d7NZTRLKmqTrN
b0Zp+viNJHGF8j7II31qeAjAWzyMUPnFQKverXQFmXd2xYEnsaS/JotvmtjnZFW1C/MSaniO7UPW
Ne82Tmemz12BrWDSR/3PCrEqzbTt3x3SWDUb0zenR1AjBz4bJ22O4yG230ejblFsp6aHELuZp0+e
3j4j5TFs0hy7/VZhIVyFj+haG69Lxq/UYzrYFKY+6wJjNIDvUKPcE++jUYRy+capgJhSUz/m+54s
t7oPBtMEFNaIBaAQflA1KrkFWhX8QB6Rt/fAFYWzwMBM/SsXTzQegtttbVr+dKKJuZrYU3HLJJ+a
PBmPTJVVNL1XXh11Rd3IDfE7DYezMUFrGywc4GdsKnEmN/KYtKja9RxksQeAj3jgOUWDjOeozbUB
YZ5Wq8TQxZ0xePUV2BcNaFakTl1RV/h+1kqc9J8ZVpT59yAEBId5bv9gnded6OXE28S/QgZt18d4
0wetGQ1bMOm162Wrpya4Iu9PZBKg6dvqngWQNMKjXerKr2FeH0C8o/0yHOMM4dLprQOzQMBQ738D
b5a2d7g+7FFeCtSmmsQc1C2menOYZFzdptAuV9lYxpdcVaVmCeDRApJAc+/D7nRO2a0LURxLC1yK
C8kMYKHQ9dE4A7uqXh5pIMfXa1PlNnL8ZgglV66PlwYMaa/8dy0M/hqZMgJHLljR/Ma3Xjvwf21T
Q8gtOYG19X2O6Tb2q/HDjvK9aMrknjdW/GgWFoDxuQ76qjZNHvOuas944rzR4BTH9QUU1ZdSuvnZ
GrN8DWVcCCyqrs/xBlzRJTWhluIRpkZGmWGEQbhTCfW4GzIOzndA4vJ7e2TNNQd+dNUPvv4lbqW2
rhqzPFA3Q8YC6pjiOTPUEQw421UMZpgvYdpIYCt078BiLz2h6tQNsB1a8azrXqYiii+6Nvog0AUM
AEKy/VqrvOhYqa5y65SbHjXxBfFKaKJFLZJhQGGtQWUTH6n74Wao1QAWAzcagQqm9jsqO8CwVVff
fBcxdRUxT/VWAGnFvav0y+qMijh3/eGBlARKAFIhAld5hD0o5ckDmkTVt6h5X4M8NCjOgYsIHMl4
IOkPPZJpm6lBDYisGuMBpfTGQ9752xZRyht5FElqAXHgyxWiU+DZZak7rfC0GQ/kbFsozO7GFpgr
TKUZrVoT4ch2Y1diKoLa1bZycN5MaGodMtAxrXrFDONMYX2iLkRqrGeHd+/dSI7JNkGp8lo2nbuv
SwiG0VndxV+97yqRrOkgT6PUpdP64mz3IjwhqJOuKKvV2z2ogtNy2CatpwGkXPBjZ1veSQdqa86O
ZSEouSQyrDSB7JQ6a0eZ7EZggOaVlgl/rolIEVQJ11mMbY+ZA+gWF0N252d4o8mJ3TdhCRMwBCdp
el8X05C6kESwCxFEfc7TgMVFt061PtvO/TqaFGd5Yh3mvhHi5dtU5ZWWqAo3uxslx/lQTQbebl4/
R4ktSOrkMU9ORSSyM3Y7783kpQD7/NmPq3o4Fe2J7DSjD30LNKo6Uc1YV6bA5tMQQjCYoZbSCjVz
RTZHDeC/vwpKgKI2Cw0IXSGMjjQqkHZxUjxOzug8yQ4wmTG58U5znshiadMB9BH8rlOmwdKbVVpz
diKPEhmJddtBCa3VWhc7KpRKdg04pGhqDCnZI4qx/BV1URJrXP+POzGr4XcJIC4tsvA+zx1USk9N
cepVk0gLfT7GBTBDU3GiKxqubC5BTmxJ8DZ+zInIncbJs55q8Pn8eUnjWjs0G0hpJTs7j7I16YYf
ClUdVuN7sjZbXVw4APgXJ8+zda6b1km61a8uzPjZEPy9iVKbn8nmeuDXc+z8RIOT8uBga0Ac7cOF
RiQq6EDpDF61Qrtf0lTTwOKTPjZv3UdluY00A5koTUWN1oOiUnlRj1xp4hT388Q5o/XPWsvy/16L
7B93XNYy/7kjrWyWpXVCLTYen3gYNRkqbwnB6310cdwxn9Mej5VlFNuJz10aRUI8zs32YjuauEiz
Cw94tR17MwVih2zzpQeAyiE1jCPZqCndGvXMqkGZAUhKX+MeJwjwdnVsfNYAv/dS7bXum+p7aXmv
Hr4I30EFPV8ATzpf/GtIDyV7gVTGUQ2Xaub/scT/dx9IgKHKC/zdG4c7zrmRrr0ioocizuNtC53a
mR3CYlB2qWvdufb4k19M7ymZTOv1b5NCz2xndoj/nCTT2nqNLDs5ixLFl7zQ5B01fcJyaGUGi2VC
IO7OTdSGPIuV6Kuu2CzL2tgZCc6orjDGT1NzHmhhU4XzkoMBrg5dqqCEuoOK6d01YWzsshBEsGSz
kaFctT0rQQ1a1psBNfWHkHX5y6hNu7IxAWpVdt3K/MUuourdzsDYdmiAr3txKpwhP+yL/7/tVYP6
NcpezYkvlb0C5SU0mcc5WdaAtvbM/fZpyZ/lg9nsBseTwZI/E0hhIgqbeNslKcbt6C2PbHki02yP
gypERRnl3CYtzM6xVT8tt+Z44OyaJh6DZZk2HD4vTQOjkc9L00I6qJzvuGsGk4EKwc6dEBjMAUm5
5rXrBlrbFagDkOF1HsETajygruW5UDbya80QCopAkOxohXkuLfCxigC7Dwqa1KIfDban80qLaVmz
SbId3jfsRIPAgT2kTs7PA8r417Jg2HGrjcy888CLrx5tpGaVyQPP9L7KR1B1qS5tV5wyQq5NhNmJ
bK4HggOAwm80OLupdV2kwreLrTR/L8tqo/d5WZrkawhmpaLLcI7CNoiWHcBoTYPU9B/Lhh2OCmON
XZXsNedQ99jZ0X7Gi4CDoC7tZ6jreoNAIRJSE0uXRlHLht9LdvYinHoGVBDvQjl983sciSKmD2cQ
imOPR32mjHRFTRKWkIjN2h1NDcGyjteGmkL9ZYWwAsG/NbQPf9jnlT/dZMz9ZMW8UmwR4hgOkkWP
pj3oXxmEWP3QSX4UPB2CVqbeFYK//Rk0HignHCv/m9FcyMGBKnFQMXDKN7KuLyV0RNY04O4saEx9
h7Jzs3YbkVz8OCqu8QTsAVJbyQ/XfBpqY/pmoSh9DR3bUm2bwx1SxIg9dBDuxDt3/FrodrdKMiu6
K0vXvtIAjgCorVADGkrs5oFaA/9yaKKOQjZHZsSgVnQUBEp24oFsoneAshuH8aFBZHBrRZq4hXls
3oxWv+/UpjZFKol6otfirQbGfCgCQ+QxYsw8IqpyoKKWpdCFulB3do4gP58HyZ/s1IxILR2dxN3/
aVfLgh1aO1ZGv//kr+x0g2zS4hMKcubBP6ajehf5Y13MH2+ptyE3QCLL01Tnu2VZE5j6S+qJoNE6
eXFdJHQkMPm3IcTrGoVmyUOX+YD9VlBskK1fBoZt1K+sa1HGJ9r8q+cBBSBE+cPPQJ5Uuvw3t8t1
lhUM+qEPSAalOKXkXVD7VvgbqTPAuPPsu0x+okavebY5HzcxHo3nRi+rk4Hs6nbybGwqQT6wigqv
/2GZUaBNefEbHNwv3BntV1+TCO4j8n51NV0/VDZK9xnOZPdp6Q2B6HXj62gPB+Ea+W+dTUc++s1X
gDYh0AX2Q8a7VSyG6VE3y3QX2k12bFiX3WwvjtaGP4ivQNLvxjrLf+lj/IXn6fgyCDni9GmUZ9/g
9hm/7GrDBla9Mo5woHK1+umQMC8+NW3iBHWUclBgO90p8Yzpse+MR/B0OF+h0Qw1p9Duz9APqx9A
0/ad7PhjEJUZGnEpQVt333YxgNSJt9Z8FNeBADO6akWZXBojxmHfsobvrbNx06T8AXANZLKUg9m5
4w41lPEmNbPyDsUv5V0VosALAYca8XqnuDOgveat6gKfeMpvZEINl4bMtPCteCW1ah9pfboVCvSB
/2rt3vTyZIWwsTha6r03D4SoFpjC6o56sRtWl8KML8ukvMJbf4wTkHh+LFQiYbzGjyndagQRwYb6
fWHyYbHRrQqv/UFkb5Pi46wzPp76YlU6ivJtJn6bW/Kh5lO/ltF06oB15YZ3hITNynHB4lHl1nXG
LEyQxkBwIN0SxiEqze6CAo0XGiSTGxsX0xre/Tsg3JEmi5yT1npOQHQUdtV+qRLbeDARNDv/xT40
5Wd7avZfnLx7928AAAqIvQLfmy9+mJoPMkI11RzJKsOhe+d3RRLkzFxwgxImgUrVCvAv9G0P7onQ
vsM/TPU8QJJp36OEe9uPlvFlwoM34iz+jlcY6FO6TDuP3JluUKn2QJSBgmQ1Eznd6lmqmV2FwFDk
1vNMcnBCFIHRTAuIihtPITrO/plJ99QZIIo004k9/UsH8BE5YKeH2otoU0St/QCEeLrFf4Z/FlkC
vmGIV++tzqqRF4gtqIVzHXrUFuhVLTP7Aemi7VizKUJNYrwBR5fxI7VRWQjEbPriTLpY+6Ywb5WI
tN0wDf3RbfrxjDw7xMdZ1Tw0eMyjPG8o37CNeAozgHtX8cPEWzCG1axWqiL2W6fpZfC3zzZx6z8+
W1Trnz5bomkQ2VW1X1S6FcuuCDor7o9zcZbqAjXfH6nsqzO1B9SRdIdaZJlYIbIKCjkK13ktazZW
AsaA2egibbvxZKytkMYucWrt2VZCzCyIZYh/dTJ2VYJ3dOScJ6XiJVVTcp1tuwhi56yWO0uy8qgB
EnIRLpcXuqKGpxUYykLXXS8DTRN+Tzo9XBUtk1srjayDx+r4wRtVSdsIql8gT84o8axfyWO0LRP5
TesZ1T8igB57dJR4lFhLWv9TjH++JKcJTpQCYGnibIWMcewHG92I4K7DPNSghPmmUbDizur6ldED
GTgAFvTkOoBI29n0hdxCHTSnTl0jAjfgrJEkfX/tldsQoZZPTf+bm8Qvf1cCiggZK8af26LYoZQb
eT388ramE0+7QnVFXgcpdENes7LRj5npQnZcm/Q33ZG/xtT37pBoljewaaNiXflbhu8GHWfIXKll
oY++I/8xZe/LVogb76cCle2g1gbD7tYDZixAdjE50NGWurWepof54KtGUbGRfOoilpkc0kZHJrpB
dalHwNUocYaVYQzOxi99/ewQ2hUvicHdojzj7v2OUKc5RT3iNPlk9mcUmYBeogBR9RkCnaG5jWoU
lVdMii2NU6Ox5Fvq1uZOliZHDQuapIyGS9U1FUr5cwcMMp4rV2RMqu7dx3I5D+quQ/ZXedMAZ5EE
/yWUFrIayVtorfMLFyHAhNCXCvoKEo0iA5ofqXtcYufVb8H41q88hCblioytGqErD0iZQ9Ww22Kv
DRPUH/Mot9ZGDaChxM7AwWv81NEPDT+h+NJnNn5zdBl7j7WVp1A4Q9ycGuSocoGQ7j/9HvxCJXj9
yfJpJvWnLDGgWR7QWsscCAkhFK8as2DWxpa5m19BD9ZvdXCBX2sjtC46fzYU3IsaMtPVFAsrcNOx
3CTYqTCcQULvPEVFQC4Z2Ua/bKHfE9ubZYU20Z9xOolB0+fxcqVBlezoq4auoszpSzApuDDiPOdv
yNpPrQ34rvJymA2l827ckw+ZbKf6ZzYtufTJh7pVVTh2sIy4BqvWhgtByVYgYSTK5L1JEY1sUS+P
fi69BoRD0a/ZltMIuTstq7ZDof2mCOSnIGWWJFD5iUGe3gPNfsbZ8XM084/gJk32nOhZS7QXoKCt
i6mBH1BY8Qil+DG9NGNegnuJa/coQjODpo9NxHjyaAXGyPKnjLINQIolsB8JhGucMP7F0+Z7Fbn9
l3ZE3l5zY/0BGx4P3JOdjv/HKjvgpTWABadFNT/LNi5ervg9OCX+LVIxnudLzeLa0WixpyqzBpVE
aoQaVwCZNYIWT+I02CcmivZAh/EG4OU9xDrbR2+q/TOKBduA7BoH+WLVxs0tC63pznck9i9qQgyu
AGSMKudko774yasgpyv08jmqpnYlwch3pmYUWnHWVbPYqMsF7wInN7fVBEC4KLtL50bVsw8U7EPn
hYFutjFwLevWLfNnR/bVMyKvgDfW/IEcoyq/AiXl3ajXpu1PWTbjvAj06kCrmsf4Hao1K3WgxYNI
HKibT860BhbI3lG392qkBxHg3lJ3TMIOp7HWW1vqpuAKTQ7IblgBjSITrx2bCvQWNOq5Q3Lpe+xQ
aVSXZntDyOCeBrF1TVa1M+r7QtOsCWzLWYuCjPbYY3OAUFKRhRd8t8ILXWmi/gK+bLE3jcqZVmYT
DgjAj2CCNwocDAsoM6sraiKoAhzDBM3S/ZvfMo1mkAtNW7r/70stt/xjqT8+wXKPP/xogHWCHwbj
MYwhsqxBJaRa0eXSgPjDWVdWLVcQSshPywBLQEnfVMU/U6i/DHtqxaVLV3/eIO+RkTQYWA7/92Xi
5uOD0V3ok8zG5a5kdNvGrlaubdxPPMHZTX2IZQp1Zxe6pCl1nb5CebM5aFZS3fWQhnSQCjqXirGT
mnp0gALRwjoYTevdJugqzbYaRI0uo/oFABvNu23LM9RKfMylGVUKtJxk5mWxTzpqt6ccTyK66zIw
gl5HuCK7ll6MnTmPB3eT1YkfzHf8WBhRKhRug8Nb0L1zXuKU3Bjpel6KJsf8LWcivs1L5dyoN3Gi
NbOLr/lXCyREOzBM8KPLdX6cr1g+vF/9xUYu0rNZjh825lFTflwtNlcts6xKA4utAUtokNr4xYPe
zX+oBwZuqhhM6tQNncx/4CYktEVm3mLl0UBebR/3zhDQYGN7/kOFeEvRCP0yTxIcSoEo4kHkCxDR
knflzbOsK2hSmp/15Fw1V69/2pxdY4aLEhYvTLszS3JwM/l6eGCtfCZAOsHQI4VFRyRgti8m8iB7
0Uw3VJmv9BEHgtxJ70CgZ9+nScqueCBtqEeNNoHNObf6n8MYZcj09UDk1X7TBZ4bgsWAFdGpzW11
nm/ct/7jKkuNdxtdDbntvsXxmK/0qmBv82i00w3/MeM8u3ccJ7sH77V77vrpRCaIQ2T3PYD4txDP
MqjmySggt2G4j0HGdEde1PRtt8+sSlyoJ5M0u2/L6rViJZg01Mpkkh04K1zNjA6LbaisNvBSPduR
Cw3kvEDRRYUiHrLRmnEDOdGot7P1cteIcWuXSTBQL+tFVm4emCGB1zI8fOC0mryT7fb3NI3+JOAi
GiiV1p9WNxrQ8KbzR1j+hAwnSgH2r+tiKsP2TvosPi+fjLMwWRmgSURNKv7ByLdz23ClaS779Fc1
ZggYqQm6KnKhxp/AAdIZnTH/VbQoG3yI7hUFD5bb6n3p7bUGuPXlLx3aQTvqnviy/MMhQAref54f
lk8nS8e/VdEbrTX/H/qyVlHX8TZ3p9o+gmFDqGIacWAmRBK0qpDf0q5/MvMie0oh2Xhkug6ErrJD
z87Sqv46YR8O8KfXbXtQGR28orafOYjuyEl3TSPoXb29JJajrTWnKlYcAnyPgzReRD+WF6F6bu1P
W2BFwJzc+MZj68r2zgPpVe9lxiOZBgPUXlERJSeyySGq90VS6cE8wTGjR2lsQ84NMHECood99ZAe
aHFw4mZHREWMFXVpgo8vi+Ya8p5Mw4RQYi6HdkeLo9qkOKdW+YsG6eNqiXFCCje6zXfvLQG0WeJu
aDGPZeKq2/WV/Knx0/RblTHjTD2J7eEuZOYAOhH8QZMmo3sgVdY0SKYKEpkruw3lkbrZVFt7liBY
Ry70EQQq4/TpkQwag8aL30z6nj4AaD30Y8QljpI4U4nkVU+s4X6yGb+rJ/EzFL7/BdLu4waKgOM+
kujGXFuDdAsYzdT3z3VbQIEPFdRfwFNogxK36E/1kAC6Zt7P5gEKfLxpwBeCGE3wfuIGhdp+xukt
2PwMqY/TUNarT0A9K+0gJm5YDxo+dh2Fr5S/jvTyO+949VQjybbnHSR+EKX1n5QDpbaxB/xud181
BDm/pw4AkJmwf2dWfuvz0XzjaT9CD9Qs710rGXZeY8pj2LgZ4hSZDtZAWz5lI5RxSwh0/lDToVFq
/04wnRUIBuMrGm5DK8dXI9dRkqDqyBNPA7OFkaH4LI/lCzQqwOUM++ImVPV57jOkERFQm91c1N6T
G6oj3lcblduyWpL+CInoAJLHI2i+Ud6hrYrxZ8FioEt98xWyww1AiUax72SfvTSDfWa1EX9HPU8e
1IBHXzkz9UtljEitWWPy/WOmyCFGQTMrNwJs27L0tZamSBBFZf5CV2XkZvOV+Ivtb36Rbuh4btb5
pzyb5lrjCcxg+09ZvTnH5oyPmjO5B0qvzaMMWbKNozUoM/nI0ZEzrZI33Z7sMs1X5YTE7rUe6nrn
gn7g1Szqmc/KzT1jk1leewAKCeK8eTXzWWEvDXvag0Db9LUX5e8hToYqNcAUnLECj7JZC3OjsPNB
7PrgwW7i7L/0RZDyVZjw8ORnkB0BVCarrsXkIOFiiDUNIE9YXRNoCFrrdJJrYKjC0+IWjk68HaOc
BdJGNacAUOPEi2F4ioVZbsBSJrdz938Y+7ImSXGly79y7T4PNmIRiM/mm4cIIog998zKesFq6UKA
2Hd+/Rx5ZHdU163pmRcMyV2CjIwAyf34OQuI2By3wS1Z3vDcj+YCAld1IiMdRg+EYSjqeqAWzTZl
5sdsjjl+zBbbRrwd+qJDxEtY2Yo4syA/dBqF2Vyo1TLV7lI/b9bUpAOCvCDmjNuLU/sAbGqPFgRi
a0dLiVDfb+a4eugBf5/jd1exa2i/VgO4J+XsVE9GZh6JmyGCOukuQ63VZtI/Cmj0JToWPd7VEO1+
csblyCD+usHD0TvKNpbrTizOqc1K+5WBLv1KW9cX5QEslFUQAzX3idwiVTsnk8WhsMoBRfXuV/rF
tC2EK2rELB46xrpjFw8iYHGWfO3zc1nb/uchA+3q0i3JgeWqeNIDyd5kJTR0LMCF7CRz95nCPG5r
ud9jBHyk7MavyJaO68Hx5X0mTBNirgtYRu1ygYhy9uHLocjSQ46xCEwkTwcw9IL7w2HBRGc2tqpj
0QuEC3B2teozW37h3QQVd4EyIX0AKWYfhy0AvSHvHCRlezyJOiwjwO/vLaGP58xD7SG1rvnSrv8M
2c1B6yLoSv9LJYf0AcpyWoPrnvuMf1bg2oWY4vjZWia27rN0hJZePO46dzB2DJnOuxEl4Wvk5Zb3
eppOxKHtF2DvTMrxM6sV5CBRf2GMaf5coPQepds4i5sKsqF4JD8baf/Rd7PSWcFYuxmLBsxADh6U
KNHID3TLkavUya2bL9c71n+KW4Hsizxy2e+gWJC++Hl1KkvDf05B+HTAE0X/Csf5s+5XDG8LS0rn
4HqgSvl7/4JExqo023qHx990xoJ/Oi/cHaEP7ZRhZlXJqmZTOq/I4slkWXU1l2E5ztA1M6CDIHwd
1NLNW5+XqXkHbFvzMOhDC2J9ZC/QR00y3PrK1mu3dWQNa0K5Ed4Ne+AHz3GjPeHbbv2Gly4hA3Z4
pYim9aZs5dvNA3Jr7abo8fSIDdO6KzJubBJ9Frvzxxn1/c4KYCnoc4CVDFN8ew4CqYNtu3jVS9MU
321EGb8ndbtFIG78bOZRFgA/NV96IRDZM8t2WyjPXVvFYqwikZsnQYwIFCimNkdEDuuc+EBddPB0
FJnOkKaAlmu1QIgW4NVt6vWoVtYFdwTioj4QAED/xnbPCOSUF18/foveereWju1Sh+ORXBlTtneY
gbdEnUEDfWhjB2I6Zvo9wq9CWC7/UvkyDUzO84ufMXGUS9lupr7oUeuNenGoeX532vzHXA7ds5BJ
F0ZRme/jnEMpTU9GHosNxfWk5V8Q2k+DyFuKwGNi3oFCkDDqdPCLot5EHrc21BxRvPfofjg4Ng/d
PAdcfO6eliJCaX+W5HvkNFBgCIWHByiDfPTV3tmI0n0h3c3vNCsiG69abVx0Kt4rJAsAWRyNJ0TX
8CmMSVwFVPufIXW1Q67XwisMKk8gUmweJIIx1z5qkgHo9m5nrw0PBAiDM1gvKAMfDo5VaW5qgfBh
A2mIW9MFgSI+V/uc2jEQ0sL115lmGIdU66vbNvGTxzt1GuYsWhOjt/tnf1/a6lTaWp4JEfgNuHwV
RAmrFX625lfwbfTA/Fvq3uvdGVwv+EcongxPTDQgHNKP2ll++A4SjMa21ctHaYK8uo+QyMLecPns
MCjzTP38BrmYj34CYoAj89pP/kuRRpvYWFBj0HXZzhkTuUWSA3k9seC5iFw52G1QFJIptTOzvPtE
HrJLnDCFON8Ki618faWe7ww2hb9tE/E88mWokuHC31kuqOGk20L9jD7Svvm5SVZE/Mc9ff51Mv6H
9ZexN+dBT1ULow+XeDmMM5KukEKvjxMiANuiMe2nApAwyBwXy/cyuqumMfrDXuofNhfipVcmdpbx
FJ2AAm+uY/q8MjbFjEol+r2x2WnC1JAlYk96DdTrBc+oD8pf7DVjX24107e66gpkEvu8hriPg8rr
0c1bCBTP/Ucl9s0PmgxYmw/5i8Nahu/p2ICbJre3igNcnGR1dUYRfLEB7Kl+bTzzG5U2Gu43PLay
77cxLFlkYET8vXfxz6SqNSCM6+2t6bdTvYU8stwqL45PfEbpFZ/eCP1elgOk6WQ0X4QjxpPVYyOT
1JH5pc2uDvb0xCZzhWxBDYQIfhIlVpgICzvViWRoct3kuklWe0BtJ1mxV7ReyPq7sZkrkbnICxCo
GsUFywSsKyFAa9WTONY9w1JT94+NC8KAuXuve1HaP/rME4/Qow3AcBvnDzLWBQx9cgJTN3e+Fagh
DkCr4dwZFVT/ZsPLXmJVNhsoSS1nlHypg1tlbrhUpX1vpxVfD9yV74NVPOaqdH6gsB/4Rr//Lus/
h3uyB3xjyCwQ+eNdAX4EH6EYPz/xboiAHphe6edP/ZZTuKFXNVf1IX+28nvUdh+LAsJIN0GivJJd
yHsJMtwFgkQ3g1k5EPww7sFgAyaqCqh9BFdWNU/GIzW7ufxoUukh3g4/W+e/N8maMpSH/V/Hlgsw
OnWRB6C2PfHWK/a+XmABjQhFNlHn8kxtOmiXqFyKfZp5ycnE4pP4DNJ+/CPipbx3x8l5ZEt2ITIE
uxjtELDRdEtec778gSq9+B5r26sXdVuzDa9JwUuvXP+aC/wVV6+irdxtL1p7gwglAMJTw94SG9xw
+F1HD4VswceNh/8ZNTLIQUWDRNBltM8LoOIQR2ztx65su3VpFtOn1Le/DL6X/WHVHYbrPBRXNbZK
LPvu+hBanWLOIMgW4zcdt+BGGWekSQYzOUem8UUZkXNdUA6ZmZ/KVH6hZRptEASqXFfCHrIDLdZ8
B99BFMNXG2LzIl6vforU2WjwqtDMX9TfTT1KO3S/M4r1zZX6IdOp8GLw6xUIe5cQRTP5mwd58cIU
8mseoQzaAxfbJVVyvAgUUANq0MmvKaQBOAP3huUlUfj3kZmZLPdFbr8VWNmcQcFUnLHqLc7YgaQ7
Phmvwk6So50m29jK6yel0uHezTwAWkYog06IuaybiLEdWY2Bd6c4Fp+vVja731sUfxyxOMKuxXUM
SF4iQka+dABx3ZaPhXFHraT23eDf//qf//t/fZv+K/6jvAeMNC6LfxV9fl8mRdf+979d9u9/Vdfu
/ff//rfjC1tw7oDDgvtgH3FdAfu3L49IgsPb/B+yA98Y1IisJ6ct26fOCiBAkH9PiyhGbVpcI3Tr
Ozvb16wKqKR/7LIZZbh9731H6hzp8+LbYATXfWw8yuyIipUwoxXWyPmwA9SMq4u7yDwUxCsHuVRn
Jec6Ca8qg1nS/a2NOuKLBBDmtsxIM54GyMbkEAgBMxEd4iz6uY+c61wFDN/xA+SJgZ7VB17k09nW
hyntmm2Jhx4Ymf60qqb/BDL9fMcHhhU7z90GeCQxXF1oLDnTBFBTYKt//ugd6z8/etd1XHyzOEcO
2nX+/tGDHq80xtZzn7oxmXdIAsdATZnLJneM+r3JkDTRy4lxQR10LZzmnjxc1DyhVJsBJvZ7r6aI
jEMuxU/zjEzTbNhTD7Fi48B5K99V0lhBamfj2YMk5rGuwJMxIzf1uoD0GR+v+127gn8aGG/tyiIo
jcRqPtHPzGzmu16m9sFxLDxzUdLg/T++l5DysfnfPh/OmSU80NTYFv5tjhC/fjUZpHpKL5FtqPrM
OfTQAFsj/Iew9MjjT0nuo64d2WThNYA/Okg6Uz/Cet4WBAvYVSaF/OSD9ggMxty9mFhIvEAgfE1u
RcmLYyzxWVKz5OCaatORgakhSQFw6aoDlsFfEUFNf+TVxedaDaOIbSwzI/Gu+YPW+Ln3j06kum3O
6vrUqcE7YGc4hl3jLPcAXMeBBYW0Nz3P0EXJj2X5mMcyQN/gYodQVRczlq65Ai3EcEH2/CzirDxY
Dr4u+n/eo6w07s+L8dKgmOZCXtRNzbmvlx0gzV+on7rISId5qKPA7Li7vl6BOls9ZWtOw6ovijik
vp8uJrwu7Oe0Pf7Ulw9FfupYHfCxhogEDaFLcSC6Qks1+c995GPwptTE5kPwu7uGvlSySgXzwwLa
JfuYgdpAAQ4GaQYToEuhigAQPoufUpBvHuvMjFD73hvDkdqlgLR0F5vJRtjzRkWtC6r0JZvXYEVK
dp7b5U9eL73z4kR3riPR0l29isxV2zEOAlCeY1EWO0fDyX/cPEbOfoDZCjqpvZMhSYuRWF17+86D
dhLN4euJwIaGSoSen8nDUXW2wwsPbxVtpD6oXG/awpD31yvl/rzN53kJrnMk9T5Kl/TOa8KkzVD+
rcdZrSg2pm96kAfHde0yqh9siFbcJvXMJQmA3qxCmtVZquiSqPggOOPlGhg/0ExW0bxT7HqdLo6c
E/hY38id5pmwV191YMc4UDOSwtFQHCRr9C3QoY5RJKNc60SjYhEbu6bC/4TuivpsCxgDbGAv5J84
CSpuIlMG9NnMU/TZLtvkJFDwDVXcYWtJx3kEe4PzaC+obwVJpL/pXC4LaAVnK9Cw5g/kgsCBDVwa
JEYSyyo3Vup0oT+AIggCfmpUCrLTTrJ3DKt6VUu0M0Eo+AVpjTZwu9I6QkpkejSG4atZR9kXBDtj
aDd15kXEfnZnRYu7IkPhTj+G2jMekqjMThCOVgFdAK+7o9A5inKYL6i/BzfdhH8FXURFzyWg36BU
mVSoqtEPW8eoPkFPaz2zJtpaqgVe1MfazOiOY1pjQdEj/LzG0yXdm+AiAnAaH1k1FmxVTQmr1xEe
YpEZFw9kNd1kCNzEiENqSsNHkBJqKtepGnyHa4S0L8Lv2RNYLpNtZC3lhpp10bA74BR3V99uAuga
/H/lNmrtbzSbV3lGCOUcris1zCfLwEIzt49ku/YUgDfkCGNfb1UYXXHgdg/+VH3ntlrwmPAbYIFa
0JMn7Z/3XIHoNsUKPKT76EvmnGyn+Ljn0RV3yBEW13vWX4ctChbKDV1VcaSlF8jVUouuQveNl8h4
va9/umcaNLXGf9xznDVg4cNi+q4rpu1oZDzsG39fYcENYFlfIVpjDCUwaPp0Vn2DXBQWOlXi8Z1P
FmGUgCAWClztV88OSI2UixhU7DrYoweOSJNuo0S8QdwV6lDUx8AZIk90eu2tBoutED+PCiMLZIIX
gJ09pW0NkEaD0m1AyNUTwJTqqc4hMzH6D+SASIC9YcBHbahZscx6xGBypCGg9RbBKMdiS32twA6w
T9bQN5n35aDWH8Mwbys7BNt6iDIm1qCeIDrY3c2mG9488nru8Wf25Y7m6pfOh0byGip7dVUdyY+G
NvEEjnU2tXvqKyY2nmYnfV/qpd8Lu1aByUQaOt3EDywr8nM8Ne0aq8KoqPYiK8FZzYp8pWQ1/yEX
iLZ67Y9ZLd9GcAC9ihIrhrSJCiR6Uc2+tI4XmlYXP0wRisOKwco/W6bABhCDkAUL8USwvqTcBrte
t+SPdOVpLvkhTSd3j3r/sBIuagatxYMwp/zDHq0aex8DjBWu4OcEb42tU8UmIHLQwZqz2l+zCIEM
o93UDqptFEInX0TMLuDF0nsadi/FhA85xe5fJlb53ejjbzXkWj65E8vWzjhHTy1IJwJwKzJgOZaP
awOaXx1+uW7Sx+IBIAdg4aQcX5H6A2rZRJjgb9eD7hZAemVbbf25Ai0ZKM22DQp7gkiBF7cYTA9p
qMH8ArTdKhqs9t1vgZ+XKAXfMdBzvPqOe6hzPWvjm2uxgL3YngbzrkgyLNBoJCDJkaznp8g3q4MH
hagNDciLcLFS8Rl4EQXW27HdI/cunhffvSf74qYFdn71eJEVmy6ALELETF8p92NU7zreM3523X5i
EnK6VhN9jprtdaAtho3VL+XBZD1yzLL5dL0RpMJWRoEPLgPd+dnyanNd6gkRjTyUSV+8LkLOOwv4
7m3e9f17Vs0rcjBsgO5AyJ8fUVFZP/oCjNJ0qZYDkQ1MP7+PEdg4uaC1CMhg8Hbr46n51guISQrw
j4Qym4y30sF/Xl8Tdet1sEihsC9DGA/CR/X14yqhlrZCECt+dA3QzkZaGYhGNCnCeDPW0N3ixuG0
VM0O1KLz61KCPFV/0FmOYgmwWuRndzF8xNVTa7XglfTC8+KlnkHLmSBIsCvjDFzg190strQcBREA
uLnYj+jqLjKYsfdkTFDc0G/Txkj5Y6UPQmFtV9upsaHXZ+IPMIhv0p3a6wu1ypMlLFHMt6ZB5DUg
JTdjOXmmljv1Pqg0R7yGy9IKscw1D4BFrTyEul6UYxgPWVwdSWRz8kp8OEBwIlcDBc6mMRG7ZPm0
IaubxyownHnYkxXpoR+qEuxCLT2jhdDIS6FnRM052NIwBa9x3T8R4EpCRAJIjxMSSuLU8wGr06Ge
rN3o9XeWNgDABmTYT2ZjqnZ46Lv7pUpBTI9gqzhF3PrzdJYuqHOX6Xtsfh6dGAxe/ZCvoSNsZ2vp
yW4t8I4MwTHqZGtoLITWIOxLCxDJ49IwebZzdvfhXBjTlk99HlzbFvZQgF3WHehr9WRtAXERlj6o
xFeP2O/GRy79P3pXwWb1It9YXYuvGV2odcpvfdWZG6SX2QZJTBvltW76pmLD3eSGDwVi3axH8KxF
MqtO1Jxsa4fAMlZRZcSfiqXalHORvcWyyc62ZurGQjp7AwWiCBsWfVhTNWUByjDnPVkH5n1xStnc
0VAj3iw2AwxB1dU9mGte6Dp54dQHuqlczw8c+O9viqx5Y15vygBtBxYLWR1GEDY9UermmsTRzQK7
2lWEncy1AoBcrrUBP6V7YiOark4eVQjcJro60ZyJduJ5vgR1F2/mZUK9tp8+IbizvNhIYWcdIL/U
YmOJJRoo1qglTHtvLyy7tlQ1n2zUpd6TLer8OxThijtqWTF7qsEXcW0hVfLWT555IVsR519NyZMr
FRh0MmPNtzOer5dgjdLaStGJCL/AmtKsCn9GlEffXNSXKEQwlTiStcB7fmXmDuKcZIWoG35TUKsV
fcxeXM9X65ydO7fJ9pAxKp8X10vDzGBmQM1Yse4smuiTx9wE32KIj8QzSojJyDpcqrRb/1C0RvkM
0c1yW6RTuyHrGNn5qZ3xRLuO7VD8JNQzueYF+McsP8bCXV9U9uOwAY2j2pLVR1nFASl91YztRdng
C1RZbgZIrLQXXkO8B5E2nKYSgZMZNIzba2ctfZjANXoPxXhnb8XFDJ53PQdDdCe380/NKPcgIUHV
exYVT6Y/5pc6kRcGXb8SGaAFGzbTBkewtvKk7Y7RjDAy5CTLJ+oDe/VnDvnGE3Ul/gglOL0RmmmC
2QQUwSpbPH0xfjIRD40kFBuoSSOsaiuzgT1Sjymx1pu5yrZkk3M23vfDfHUnj3GCilVf8WxHTSG7
AWx8w+PiTZ9R/9adqLszkKvAF3Q4UDNuawfwIWAAqEmHsbGe7U6pM13JX4CZSPD2Ag4JN0oHxgMQ
agb4oqj70ZnYxmYQgsWTpt4WXekFNHAoTeNx/OP617a1vwQzEOSItWOWJbWtu0yloSXn4oncebEU
a4st1sfti9jBHoi/+RlIpNcAgQJkH69B1wy6Ls+27zNPp1sNcbh10Vk2eVuE56czta5dYNFc+dU0
hUDJfgwHeZ+NfPA8rFG+sJfV5G2UA/DCjNTW/ZCK/HqIWqFZFKOD35eoHctb1LBPU/HhZ/v9uO09
sPX7skqCMYvNs8lBIY7wfh5kk5Lfon031vm3m505wz/aaTxezTk2f6rc5sPsBXVSgkusA+CeJM9u
TaqMuzWpbq7UzsAewhnL75eblca2yLUEjc+mvZgq/661zR9U8uUKibrrpnFDXmEZhlXbeQa74GOH
VSh5Ran3Mo8gIYrz0d9eiZEt82Xok+7Bd/waSg/qlYL/VRqLrVdV/rbHqxOQu9XsAisJ5HAZ3opn
ldHkJ4ltS5YlskJo708XKpzNJlkHqG+bNvNYZvPK84t7kBmke4p6Xvso9ulOXRtcGdsh5MU2VjWB
1sxlAh8a2JHk4iAPVwANg2J++4Ws4A2HahHIGlU2xtspRpyuMkZQZJhWyc4y8zdm08330Keb72eU
tNzHefV1tprsQC3qF731MZT66MBcYwpmbNruuA0CowSMU8fZa4dnDmz7pqtlux110zFMb++mcbIm
a+mk/l3dOAcyUlc1DIFvM/OBWiDBBecOdNuPEFb7eTZmbpO4cR8gf9U9Gtm5t4rxwdSaZmO+NHs/
6tiKbNTnxga4qZMRASHtT31+du6a3joNaX65DXTnia2o+ctAu+BaYxpYQ32lRIup0ZVoQJoX0a60
hFCXAusEVFKYCGHF3s4wCutYRKP7H2dY4W9NL0JIt0P0CJE0RCk0tKDhT2M98BO1+sngR7BdfqEW
HZDHn9cp5MtCOx/BvjWI+HFAPFUPpmmipDP0rxtyom0GKi09Yyc5P42jIR9dueWGKiDssLxa9Cel
4KoKHOkK8Jrg46ND2jRHZdvGmVrzCHDsNJqv1Gq8cTg1pVhC1djslMQSMhH6kP11xhO/D7usficP
ZdYfHtSclVpzp0qhNeB04JUBsmeBDs3KBwXWZayVfwdFYRQaakPpIEMFlhdg78vRvwOC+GMEIKw/
lsoCBoer/dAl3aNtLs6DA0qLxWof86LvHj082ndthTAKOVAfWBpAjY4E13VQWxrOg+dvC+/s8mnt
ZlaCDGjhXOgw+hO41SGMA/LoGTetDVLo7OWsLQ5AiZONkBr5kRUZg+cBVOs7KpctfBc8p644UrWs
b4I4b0UGamsrZG6/IZEDUL0EQXDhj9bT7Sw2ZhlUus+IYXUy/2frzW8q+QkMtl/lONbvCM5OqxH/
/otvJtZjXfkP1N9AWA5hs7basSmp3yW2SflUua9DjwUPeDWw5db9t+EFqGePDfKt952FMjRoCsdv
2EiA1UyfNbqPzqiPrOQ3Do381Sr88WNs2UTN2h+lFRqLDeRbJ1H5CHq9w1wBYq67bv10VrpdfO6F
04Y+z5ZnR0VnA8yb3/UJ8iAjnUDp7drjNZDnueqLRfhP9GkvD0Zj3qsIe4iE/nN02voLGHjFPCJA
gv+pqw9ksBdLHvw/Rwj8pZcrvscDG+tOePYSWOXUhaOozWf8K41wVHERUFO1SB9yhG1W1GynDNs0
rBTiJrEggWtY23FM0wcy+gZYqWv88o5GZ5vPNHGT1gis6qZ0MbFfINYeIcIL8p9Z3KNqeFNJa7r4
GvGTTdD9YDwOBkCZVBWQlD3KgMFTkOXV2vSV82a4BaK1RlEDvFbbb03Vvs/cVvcx4p/PvxlkmDOD
HrHlngtoZRlGmmGtFMTxgBPDCRI6GZcAbyx359ou3+aGVYQzEreIj0OclJp262BnpV++1OwgkrJe
clk/zLNyDpbyjTVqO+dPDJWQ66Hn+Qkhl+HNNM8kj0hesnIMYMh8iMwKMPGgijM/2YNBXjT4d162
AYBHYboS0ZBseHOMM81Qdf3HZan5y2Xh1aqx3NbGaAazZUH18q9DaqPIu2LnW09u4j0O2WGItja8
OpEBlKHFBYj2/sTA1vOpyPFbxnvmBdTf7i6fa77NHMY/DZCVVm2TfE09MBPGVSdOKehd7qYBOmap
NuiRUZNmL6ruPkaaUX4dSQ7qr5G1ldvXkZAIkV+hG/Ewl90uAQHll7YIJ1Sh/mggL7Gqq8F9Aalv
uymHMTk3tZEdG2Oytj53yydEWpDb8gbnWw+tIxqVlfN7L5fkrUMwPijAXHORTlQdTI74HZCt2WPa
RnId56r+mowCpRvInGUR3qhG1X5aEr9GIVYrQZjtDXvRlO9Y9OdBPTmIRYFNGUWcs/iMBecumfvk
h2YvzQBley9y01tHJU/uzS6ydkJk7q60TSSJkFSH9s44vTtuCW5avFuhuvcOtoJLb3L/EtVm+TwA
F7CuQPy5M/2yfGZIVQHD6S/rypHV8wiO6bsOEgj4yZbP5MEnsYuXWd1Tl9v47ToVQu7Jf4kHHta5
qQKyIojfXVDz/ECXoi4osgfgz+0fqNVJ2weICOSkNHeSNMbWhVAS+F5wM25sl2cUrnwm36nMm0ue
cMC4E8MGQ26SPyN0dRlUUX62kzYKHNTpHRoh6ldzAVIDGnif52gGRUfv4EsBgs5PFftK7oYpknAS
WNhTE8UWXtmN76Xd1zvQ5bdb6oY4SdA5aQ6ARG7tS0vWG5p0MPihxI/x2S064OxsZ181ZfaYlQ7I
eJ0CCwhvAOl0OUR4FdZ4VyOa/AgBe3Un5wHIrWLM1m7c9DuU5hpIkOr2/+fg61T6ar+dwIwh7ZFC
sRsBD4REO8D1UaTykqJ6+IxCRL6i/sKclqCKR/vq1hTTT26dUD+7uVgs7RnWyec5IZ0vJBG/J1nn
r1rPBAlitzhvDHI6BUieXhnz5Z3r1nK16Ico1gdD6ANwsaGmW3PoTiNQcKJmZL8Msdu9SrtxLlMe
Z0hjYrLB5UAI9+AtSIeVm8/9N0DUA3ACITgB7pxjavr+Z8cGRTz0ENgjKrCG7ZR1xjHy6/4IxLbY
2kllPKQzqrglgNuf+dBfLBq/ZKjtHJPme1WAd3LyuhG0KxAUqiK/uHjV3O/BTTXv0qjt7vLZAFUQ
+EVfkSD6I4cI5o+YQcXKxn3UpvUilJhAMYvfnqGRY2lam6HtuP2hkwskWIYC8okg9Hhm+kGB3fv0
FXLZIKhCTAwiEMMus1m0m40mDrrWsl+KpBO7qkYQgpqzjSdgZmTptQnlEntn+W12bY4xfqU5+MwD
VqbOi2ITsuV2UeD9imbH0wlNt7w6e0hX72qoI1ytbhN3Ow8RoetYWXpY5ykJ/QA9tnKRPWlnE5oO
+q6A2cnBBW8MV2vOgQ7tBQO1hLb6fpXsYtOYr1blR0YYDyYkCbV1UWkUIsUOhIWeufGQCIHOl321
chPyTdwCixg5y4TZIetAjkJNvNvMcOlb1CLoscU0LqHFIzCh6pnNwZpCcLIDfzW3+1ZU3S6aixcQ
Ck/TCtDJ9kwH/Hs/zlL7zmuX6fSrB7mhVgHRcF6qkJptBeWgQnIwIWtNiNyxxNlfujW4ZKM7vHxt
DxVPbrKtYzCaUCf50SEu069ews09tcjoGiCV6PNxm+rxN9dUIRalUuTCbn101lns2SqgU3Kbu4Xc
ylFIfmiTCG88cotSAGlrFMAFNLGZ4+GzSgAJzwGdPt4uFpXgFK2N8j7Dhvyn648ZXqoOgL8b8r1d
zLOyPRdtdbr197GRH0BI9UpXvs2dFJZYIzBmXufwniLPBP5Tc6jSwUhAnyp9SF/NGir2Z7dSkncr
alvgv/zrlCOVhqIs1BHYRh4wwEJO11Ny7SplrGQHkn2y/MN0nUpCK4qRWtCXnPU8btxjV0RtZzYE
6oZ8a2OmAmszkNv4o+nv6xjfcmq6PPOwb5LlmXE/fm1AzE795iTsfd0wLGPHeflktsB3uVpyU1a9
85IjGkD9We5P+0VOQPzR5ODaRY4E8EnEQLCgNZEKoEPVpf6p0Qdqdh2vtywC+pv6xrpGkho5/mrF
LOYgMpV659TrvHOm2qCH8PYRL2EHsTFtcCNvgHIfov5uVmCdTY5kMRNoMWhvqcfe+unMj8yPYdS8
jm1ifnBKEKlgbdSG82wZJ0AalHDyMx1mJ0EVqj7QGfUlSBgFYChs1r8YwB8GVKEeS86pMYQzq8rD
L/3kQUORJo+2DZbL1yv+7mI01mz8rwgg6sgcQr8QA523TGse3FT1SH2vIlUE5Qofkphs01Dz5jPa
MVsz3xhDq/VSsNfwBCpRTbz3qlyFo4zVaxJlD4SJXtooxddCC4b+5eGDzOSfPSKj7oJ56cD54oMW
xO87BK+6uDhZzNs4NgR0bl2eSlHxcGvfRjRW1u/ssj4LPQn1X529mXnBkIOmnvd9dw8COZTFOqDh
nBA78ZHua7wduKbLVT3z7v7aWRVtOFqWZmdBX6kPbaOgeW5yFtA0V4PpgRQ2A0XWwjQ3syZsnowZ
ouIq6te3vlRIz7u2IRgOQuabyTTBkbKikdT5k53abYsCl1+m+63jpO+ALHSgGV1TfPTdmvjV4cVO
PqKAOB64SlEwEvjIuEyrKp6r8wSJBWR2ypod6zQC3ZlEkyx91Fp9AKYUACbxX95Sp9u4mulzttMg
g6p2ZY/tY50wPEusxNsLP0O4ZGyyB0t8Ihv11GCR23mIPK5vfS4HOWdSKA2e4c2jBFbgsXwkdzoo
28eynQkIM+trUJ8jWYpKIIhnWqUYd5DNBAYmz9UZwTh1bhH72EmUdtRRaUJJ1RQ4koV8kmnq1q05
gJxJe5MBgEhzWw426oBzZR1Kng3tc5RDxYfX4Lf3RfyU82R6N/MM2zSed8hD12CaVzEAEgVk7eYa
SHksHON7sGNAdcEArDLD1nk15s78Hej5tedrWLbqR2CNbB+YJQdVAirpn40ISbzBblCP44FP6/9Q
dh7LrePaGn4iVjGHKSUq2pIc5G33hLVTEwxgzk9/P9Ld7a6uM7kTFgFQtCyJwMJaf1CzNDkqS9yl
FlURGOM0vpYNHM3YRi5Pc9Pj551wLyG5EqLi0PH4ZTK/hLNEGaUtz4alU8d1pqykOvR3ez1bD03c
FAezMWBwRtGj/c+B1BqA9pFpTcauvlfd5mMd/Or/z7XziC852Lb/eY+vl4rU7U8I7Qfrvb/617Ov
vrl044cYLazlHfznL331rW8mndFTcrEW+OdSNzfjfWXnsGcjq3lE7QX3OScydqMrm6BO5mKLT6rn
tNaLUrTua5nrtxJN5atKIfW16bTZn502O/eD9F7nsGu25F0cPgNGzWawdwbhf6AvTW8xyJkVIDjr
nZK+1hCDFd/XQQv+33PI40LM/VCnVom2esSjjqEax3DRqKECBZZhba+naJ8NJxCt7dkaR+8uQ8y7
snG4rC29015krg7Xz5YwSWy54+2zZTsHORfq09ryUjIkNmSA3HC+qXoBFnho5+t60AHCBnloqEAU
6Msr86+BGkQlOqquG7Sq1dnA9pcRmFJYsDtsDf+5QwX4/5pEYp9nMQ5z//SDePeC3AB96eGssQV/
aAYQiu1bC+jmZhZOcphMR/ebvgRashwMsiKPEj85PWQ3QlRKX2dEyOvOI+EprfXaJDZ1v7ZjMOho
9t46lJATZXxQ42nYSjJbP6DWVZr9o4Y+v1VTqT8YSulcpp6y2jpQASHHjEP96AfLoICMdaBU3P3U
tMVJosAIs//rNLGA4FLWbeZNEunFqdVsBLlHJTyi00jOOetutlWXr6LPCipmeX0kuVe+SgKcfY2/
1XYdlc5oPdaDfCMZnbWbbph9t4ub53KpzkIdm33LwZqhjzyU/nq9Ryu0y9VTo4Xz5yHNh383fyiz
LVHvUaIzWaHovJ6FcyH+1VwH/tOXLa8o3RxfmfUl2twGzC3WoaYONQpBxWOSInCEWp/7KE6eNKvu
fVE11Y+mt1+9UTVe0240D6ljhrus7MNvikRPBSjNj2pGRyTvp/aSqNJ4HKl2bqp6zK9jLNRmH0UR
urOgvCC5DOFRa1IMIBo9vOnLgV1TdRmwxq4S0v0BGFiC9GZACpbB9TKW6N+kr5PTeo/1IOwYEHi0
A9MPLk2YM4Zl6BOYxvSHUZbIZ1BIR+q5S/ZxDyIc7Q9xSSBnXIpKIOTShDaZCJpfA2JpSrMF+mSg
rPw1oNhW9agA3HSqHDmcvHHejShEQEnUzhn73fLb0P2AQeu8hwg7H7slOUiVoPJBMEcHTZUKtNZB
wfLEVh4akNfBEEkKP8vA2reOWhrbXBTYuAY4bLVBWMBX8Dq9ei0IcdcxsXGesuemqpTXEmjXoZlN
fZdVufKe47e5XjBhm7XtqtR8WF8Z5kB1Vj1VtEOfpaZS3/1L37G1MHbVUuOa2JZ+JSM57CKpIAv6
T996VieiQl3Nq3eTN/VpkLIz6qfR5YfJa9eDVePp7RWva8MomCB8CejvOBbOL6eeujQg7s4Cs3Ul
tsh/vwp2vnGNjLL3myl09uvA+lZCsA/o8kYoxy1WV44lAFg24m3CyO3al1rkU9An4VzP097B+CBY
L3NDSgS26bHuLqP/71dZfVzdOxSVFUPvbzAO+xtsBPg7BuZHVJIevvq7OKdQPM8u20EuWwfSTFUf
SLFiUPn3y/l/YXK0w5Licowr1W4y7INrf1Mt9X1lyiXeHtV+57cSNWjyaW755jSKve098HVGJNpj
gwz0AWSWcbXK5q9X84m+gx7+04i639wuevwk76+0fmfhmwkLaeY4xKXji++/DrQ9vohZqm71TAMM
3LiPq7/oSjNNen0fqbH7uLbW/qVrvcqbRbj/LPzibwngz7TFSznp4ZMinwEJi5f1MKOzvE2qMd6t
TeCiizdSNe2rZEatwu0eGq2drtYsUaeg6r5xQQIe18HYGacd1kp5sI5iYjOeZY647jpaS2i6Eziu
dXDtgmkB1NacrmvLCskxhM1DyPYm17eLiVS2aGT2AEq3GYD0zdr8MqH6VK9d2+NyTVMp7WY1qlId
dzzWoza9uC5aHLqCOwkh7/yiqHLZTIz3aWmtXaquv6H9kj2u1zf8ZPd4v7HqLFe4wIieemGSwOdm
HmQKmDMgxfDQHvX4guY1IeDI7FNmT5NqEz2a8SN1KXXLGxqe4KrrBLY+8+bTWPcl4Eo93UxyQkRf
6ZH+696j1vJu6clmsnlyDOslmyaqrZl09ibZ9Z3rePbOLLL3MikVQPq2shGUJw+UY4+o+8RPXsjk
rg2w8l0S3WaL7BIapca2YCt7Wc8UC7hRVaLKoNt8rYkySDzZykXJyNuQf2KVJhVL5owleVBDLIya
0Ny6hU4WN12Q5AdnfJq8JSLy0OuJ+Pu4Y03FydDreXPX4/DsoiRz4vkffWBsPwt488+lakTHyJUf
Xh99F0nk7cNY8w5pqJDbYjvMKhnzK5rvVjxle3tBM7jNeEzqkv8VUpwb4z1kWv4ER/RWVoa3E91N
T0PQ55X22hnaH56mu74KImxrdiHZTsXxa4MCkToB/BmibtMPPD1kCXKEpFu0uJWyU2+ep6JpRp0Q
Xz0BAYhCRADo2VFOZTk2WyodwTB0rMtqlpxHYIu+KNrHjnR8RMb+V2rl6MZURhtEhVbtylaR/mAC
MNWzfoNYBECn+EOzu/l7W3V7TAmOzWxdjbJWz14DtpXFqQ+8uM59LZ7+DLvvdY6kEnvf3+hb8Vk0
H0gH7BMv/9ZLwCR62e2MqXjWQav5Q41jnK58i/J0Y9UVy0rVoikuzO9Z/g6Zd2fwyeQeSvij0/xW
CRO2lvkGG6A6ATlmd4KCq28mPSkDRRk2+pxnAKysP/RYnwF8E1N6cSE2XPBhGVZQ5iywk0RBuirT
S2yDrJ4j6nZWivDgWHR70KLflSHPX7vwzwpdnH1VN3eF7ChxwnwpRxJIMl5YpGPG4jE7WziLF/CY
/CdzBdWS9AIQyeF3lkT1RZsMFM6z167vtbvhnHoQlBslFK8avJBtYSLcMTIHkPE0j3iGXcx5PBVC
RV47lZehRchZgyITzClfBoXefh+DJz3F0dGr2sDRcUQIixrdW3N46jQ8smu7rfaxjZJA33c3oB9b
s54GUMjmSStcxVfjWIK0616cuaBgORXz4u1Zn0QyHOsObC78SUqzwNeVTj3gnoxLtpkDfAXXhRYd
1f7YQRe1pEzUdkjA90gtxqF9cR1gzkjhiq6y920XI4gRqxsbBKRAQeEwYz60NdH19bEw105sy93N
0CmE7mF9JIftm0iOg+JQT4knmhNRRKwH1VQ1py5FDe26nlbw3jL/X2OzrtKRF3a/b9TuWJQkukBH
8qr1Lto6/HmDCOHfJNR9Oc7DHrJHfkJmt8a22Ry3Yz43J+HF+s7q1Kuql9UJIPnMExa7aKCyP942
EyCTTp9+s1bZ0GRm76kRi0QckYHP6hedbH2X4nG0CUsHYenM/fWMSPNH4rKBw0EPj3f9h247LyLs
fJ2a3jEyOmR/kv5n2fD1CG++laaNKk+JIBMV+CJflK9671pnKZ70Lm4qtnjN47kKsg4gct39lk5K
CqOFAhRDVg1mJXavfR0e5ewqLyGqPeEUnzWju+dWW+ySsvxo80wJnLDhy0OtAZPk/lG1RU8Jn0K1
1hQvTdz/EdVmizxBbO9Tm4JKOXS7sK/zDe83PUs57r2YDwR7Z8/XpdU/VgUflpaJVzlQ19crti4h
9p+J3M0klA+2aB6kLOod2ib3oVQ3YhF8xXwC7WeE0Klopru2CB/qEgPalIdR1fpbGWrvse6Qqmnq
s8p+Y9PNfR/AXLROio4NMypl5jETSNfXbfWn0IrCx2jKUOs/9QkjptFM8BtrMlxQoqc2N7QDsjt1
1FlbZI0Kp3lRM/FWmWrse8bI1teVl9ixo11tDIgGRWBTa08edY0gIXXT97b2Zr9L3WnjNA9lm/mu
Pdm+8HJc3GTp7grKPZcOyGIdNe0ltzqyubLcwZCGh9UKFaGJpruT00980VvvRhHByCLldBWqh8n1
piVDfyqU6bfnQGq1vA9rkHh6GMMxp/Lkx4JyMYvzuJks4HyF7rkb0tDjgZ1XRnUNxadMVudkaJmD
3dHcoYip+91i32Fk2luWlSPY1frBnFxvm5Q9gpgp5FQxJOf10AsrOVMdPWeyhncEnRAYb//iphAs
yCz50lbQe6v/TAzrzRqmn7XeUgOLzQfA2OcSFqIzkUc0bbfaGmH9rcFBJHDy7BWtMOsystz7bZ3V
hzJq5E1O4PCUuHsS3eybncwCSVC31SFmbT0rQbZbG8DSSnvTadglVbowsHZx00Mt3egBrdnw0AxG
fJ49aR1DIrWTiFPtlAwGDM04n89Fkg6HHGWjB6Dhxl4TYnrsYxkRzEJrBR5T7foBtwNqTVpQJqlz
k20UB1H9WHXQekxhU0zF1eHZKwmJ8wrzghhFn82Cgty0qUrd3AQSbwlhvdqGhwfALKp70xx6xUZE
ME/ce0vRflM7VoeEXoxwUAcMyJjQWUb3Tv02V+yctKov3pWKmqiXtuOxtExrC+UV61amy/fRWgx3
4LW8QytuASeDfQCnipR/J4x3FjDsEqBqvY9212HMI1QMMyxEMcmLvEeWBN9czMM7+XQ2bGnVv2se
PqQSlNS7ZzXkFme3fo9wBsXzJKveoZCNKGXB244U44SLgH5BVMIjIeGE27WZiFm/YFWubMf4HWvb
cgMvyQTTHWGZbY4ssqZ5im32xGFk9hd874ZLw/96Ht16B+CMvTIL0Lb0JFTLzLEeibXJKHk3Za6V
1zblIxvMTW/zLsswSdHnGgeEj7Q06CJ0iea4A6SJJs7GjJDFt0dT29hAxneqqjSooTbf3T6jxNz0
cBjU4oWazrTrk6jdghSyN0hcG36voXxYWYPjTyI1gpQUsG9Y/V4vsKYdWf12c3np02o6dE0SXmb+
FyWxH8As3rM4FDcSqZ2fsYkg3FDUK/pm0PTz+WabEwt2UU8bEgmg65DjojDFTlbtk24DmaHdGYuz
SZcnGxPzs6s9dMXRm7FPQa8BYdVy/qPoCsRDi3lfIbUfTKX3Bjh429VDAvGF5z+cQfxOlSv4V2yw
IbgItTNobccOwjSO/DAj0drUuCQLTndJAmVIhHpF/JzdbCW96MvUHWUkrmzZ1dsOQRClrC0WbgHx
gYQAAiuhtek86SDlXVCIZHlok9B+HkqPpLold01nlP5QkNQovMjdpqi6+w2V5aCJS6xU3bo/GZZt
PyZCwwcvncEtNKTLNJMJNSeEvjpF8pAbFSBd42FSWitASiI5w+2o9gT+Fu/sqvRjddCm9CKUJjy3
PKq+E5U/TWfuUFcX1qFXjYc4TkghT44WtG1Y7ItIZBszuTe2Vt2iadR9Mmp/MHtTYR4EdtyW3099
6cdNpFztsukuoz0qfk65/rERg8D1M+YfV71TjJ5mXpDmSdv6RrYbcEMH8KeokZXILVyxHE1Dbg4h
Cx+lGVfV0gv0xh0/ifHSNlQb8UbwTlHoYoMi3UfU2fZ9pGR+76pXk4ROYNjT5Gutcmq94i6E7Tzk
rfK7HvmiRkszHs2yyoNmSn81BvidGqUw5HBvRVcnD1k/jL6STI4/Ih3Ysu47UM99T7XlCXeuMJhC
JIFFD1O6C0OU1Eu5FY7y2xzN4WyGwLfGMt7E3WhtmsVNuyt1eVJEDwXUIDE6jcXRnXrkPt2iejAH
7aLWbKkMoCIGPgc6OpqAZYnIhLTP9YgzajsSPGl13+wh2QbxqEBZq8R8kBaW2VpRvrZN8aSoAN5Q
zWr2TtN8aLhKboxaM3nCMh4+z7zO3QhLbo6OboQU8ZIT7fo4DdB4IoKPtGmrsvsovVic4CipVK/m
P5rGACtHWLDloYBDgXnaZh5HJIU77yMLcxMjmZ5cR7sbxgzBp8a+UiodLyMgw5wJdpe50ZuTySgY
PR2LEpEF8xjZbIZ7PqC+Fzs7CtVAONkbKr/jtiJlFqCjogZZDJqwUKLLLPUS4+R4DpqQJUrapuE7
oZftlASDwFYm7UaE8Z4cXHZK0dOxVd0+E+M/4GDRok2W3AxNU/YlD5IfTrcMAMcgE/HUsJ+NLArN
hkvdRMAraauGHata60T67OxKIxr3srS1bQLAxhcuGjHJNRKjRXjT9BsJQnJrOelT7Imzbbl10KJ7
Q91aqrseOt5hdlQPxm9lbpnDodL0qdx1qLnNnV3sYirPfoRI2i6c1KBx3NqHrpztQs9iJglFFLRJ
+6Gh6RRUXTO8aJK0kIR9U+mLfrfnYURi2OSewmTc4ujwwlflkmNxv5P+zHZCQb5yMrZOBkYmIikH
Wt+pkSmtk+2ohxKYzyjeYvIz8Fw3CthAQO1tvekJKXYoJEEaRwkCdHjRPlcZFC6DQqBHzb8eQdBn
ozn5KpG02aH3zfzzA5mF4SyS7Anby3nTq1r4KBrjwzapw899eUq6VBzzienaVIBzFVQzSufssMuE
enrGUGerIS2/qSpNZd4Loc6F4JTSBifUHJDXmPlA9zEXRjVlryrsWfrKqj8P1gwKwiwkese2he95
Ou/gaKJwmUJI7WaFnfooE4AAXnXEx6I7jYPoT+vZ1yGyze4kE6BTcGpYqR3S7eDb91OeuXu+3PJk
ZGqJVZNp79q5uGDiPZ9ExcKQYDlNenbWNuvd3JZiQJeN+4oCI5LvZ7IXrk+q/yI0rz6lVf5Wu5IE
Sm4O9WGOJVtkD1azm01oDXXTaTA6BMqcBoMbW5PSt6zc50Mwj72yqNyX+3Ga8xOrSM4maAwDqyve
bMzoT20fFdyfVEuDeY40i40SFzF7KTc8rQfCV+LQOL1YpN13oaLWp7mr92Y2WPua6fBUqynYxZiw
1K/q4jVJ259Nm3efn9V6tn5M8WwhaDaFs4vbdyf24WIxse4z1jN3aS56+3zf27rMsZNdDvYYDic7
ukNqKpnoAg39PnYXVGU9J3kz8ijXNo1apce2nSm4z1ttSJ80xUuwqOMfo/hmaeWiBEEE3zRhuGGS
Wt5AhRtmc0kVpgt0cTZxOoXSj9Uw3M9ZdRiaCmGFHKuDJD4OLbxEhWANGOxonNZ3gJgHdWFnvlO2
KxGhNNx5s542Wlyy/cViPW4BUSIVAv37tcg9tlaDSb4GlekTQAf9JOCYb0oHHlv1w52zH+RdXD7Z
cOSXq1suu2PaCFvjbRKL4/pdlfpYnOrlsDbXg4mYBz/z5av8X8Mh6IB/XT04XrObBkFyMd9rJU6H
vf3B5qTbNGam24GtmAiM5Omhr6RHUYcLohJTr8JNUECb/NqrwWcKpwJyx6EH8bebfgmEIqkAjprS
PoRZFx8zRaLRdu3Q/t91cf+Uh+VDyjxwQvoK2fNSfp/kGJEob6BpdRjHzPq1QfCNdLjiBk5aKz7A
aMoJUTI/h5XMmbtnudOG6MmhKhbKF8zU7rXqGvt+SROoliVPGK35Y13r50lDr3YPEcF56WqeYa93
wUvK4tVbaZBoCuYRRMp+OCqFnfLouNNFTDGiNI7SEDWRZ/QQb6j67BSqArGtViGsgox15qPBDDZU
LH+m6uwrIyAt19D91IvMl9Hy87JMT14x/+LLRnQW0OrRHHIMM/Sk3caUyPSh9S6DmI09SeUS1tgm
YQuxteqmuKoSUiMmudCKF1v3LouKq5VQcS6KHCW+fA/Rft5ShfG4ChUnYxTaBuFa3Z3Td1D/9TnM
E3ODz1G+bZS5ekgRzjC0QnkrmWZ3zli7xwyx4ScMMahJW3P7c0zF3plbDOVa88VxRLHnEcgPIXn0
tyIPUUxIlO9daJYb09V6EKMiuygq+57G64Myi8X3qIzvZJI22GqZH30knmzUPH9LQT6NdUHPFfua
hYQveZRUfq2ixW429g8y8y65AOYoR227A8mSZ0qDcFy6CqIV2ZJtETXpUUdGbutIcz50WLjuZ0oH
W1CaxhY71yYgfNwW5ZDs1WrJd3hkpHIyra3o7AtAfzwIRP+cwycxkiL+CJXShglOMUF/SUu1WMgr
caAa9vzcDOpH22jv+dBWSI5BmKTaTx0GAdbETTx0gIZ8G6Uwf0WSSsit6cQkFbSTzM6VLIeztWTv
JqC+g1FXB6+vlTt+VoHwDFKqMPa2YZcFY5REd5CCPwTq0Y9mrSuvhmopaGKqQ+B2EmSjVcS7rB7d
j5r8de25YOubcDqT+Iy2mYmcUk8F+YDM3tZFnu174w3Gxkkd7coOwDjWZdzsG7hnL7HZwnqnEv67
Vg+m5SW/alyGiKc148krsnIRFDUPntGLJ6MKSW0oIv+Zlb+RFYipkcalP9e29wLaONxFsQNhuJoR
zp7T+UqK4dekt8d5Eu3L0LTuU4ewRZyDZ8Y9qt4j78V0tNa/M97saa15p9TSMv+r/Tm8Xrl2ru31
sF7+9eqvvv95i3XYxn9zmedDXSrHiMwn7I/FqejztBjwMFrb69m63vSxykVr+1+nX+Nfl6996+E/
fet91r5Ja/OtoZajz94uy3wgwSWL6nKqOoQwpFP/7jV6k4BgGc8UILsBIut/tT9f+nkUE2VAxVJ2
USqq03ool2V2MAvEx9a22Ux/txXhEUX2yUMx6dGzpak8Dq40NoCIoue1r5Q2s3tiDvu1bz2ocNPV
eAgfPruknd4iprGvF7XYMRxNJPo++9aBvMGHXtPZ8H++avkLzA/N4sunHr/62HFuUKgzroWZaUHs
ltHeKhFNx8zYuqilqV5C6cUsfWP7vXa1N6wIFz0iZTzNoZCBjarwUzHNbJ+iyUd9sPiIQVzsE1wd
DhRGYC3DTkQ5f6vpXr/t64xcSpg/2kXfPJhJtndZY8/YcxAizWl2hDm2T9nyn/PaafaIu9zzOnMu
0A/VQGHbxbQS2Y9DOyZE+OpjOrYnxFDkGUsegU4uQG5QVHNgeJqNkqlEP66YvwvHiDZ80N4LCf3H
vK3VD/TW8q0Y7DxQZ+1Gublji9mVG7tIx00TV/nerAsqPSqCTJoOUY7Qe5v2vXqvnAHAaJsubAoy
SRmiz+hKR8Z7Uv4ymq5hpwygsYust3kwS+yHvfY5ixEpKMfiB7n86bx21ZHeXbxMHtfWeoAoHO0a
qN/b9fq1r+30u2f19cPa6nEspcI0Yio2eeDUWrEtZDo85yLMocHGQ6BEw/C89sUFwS7gqMva8rDa
OMeV/I0MzV8XzKPlIIfRg0FZ7rEepP5nPFjiab2NV2L1qOJH4H9d0HdoOJpKnR3Xvorn9qFVQhys
qeFPxXaEvXvTZqnizJFOO8eNlvQE0/baF1nxk8ypoK5dVtGDus2Kn+u8vnbFwzxt1FLT92szmZri
eSIr/nmHHF8rHaDSinldQa7AQW9JmTiHpGF+RbLlb9Dt5yXNTHyuhd+++v97HSn+HDikoe/W+31d
2Gvxy0g1jp0NRqIoOBWPSAaaR2Nc9HOqePTXvvXQF2qBESSHKFGAc+rTvGg+Qc35Z+DrYi2dnUOp
42q/XPF1mDL8iL+abiJ/q15N9FPHnu/WTfJY6JSMBQ48n2dffbbSAiKovdN6hUKF6fOyPKqyg6ID
hml1jC6T0kThVJXtPSIRFITEDLu1qYlC7tiTwLt2rOYuwnAB+Sy5wuXieMAVOREYOK/NQXQlNkDg
TJBqYu8l7LvhZeDbCpMM89I0Kaof9Abkfjt09n3M6+EgFCK2dTQbm/TQ1uW0jUy48n2LD2RYE5TY
Kdk5VdEEImmZ/Yr/LlswT7ytLUtq6ctSJ1hbsRvar4ZpoZLUyqe1q+gioglZzg9rE8SUucGY4aNC
52Grj5X3asW9giRYrASW57mvGqHRQc0J6tZmgdQL+msEOevFBtPFDQbDeR0MQXS8ftP5WePSPRk8
V2V5U5ebpi3hbut5+cN6IV5DxHRTh9wxbgT+2jew8gSiQYXKY3/vxWUPiYYlb1wXtnVtcnUnJN25
lHHaHrrIxrD1+eBkzU44fQb2M4r3OWohr9HwVJa13HkKbk/ZsOheDmiILnRJA05KUIDKuitpT3Yq
U791UcrqPuXybmnjRJzPLIcSbEYsbjjnOYbu7CzNXhkptnjhW5V12R2IcPHkdeZ+bVXlUL86xpHZ
MQ5sDCocUEEnR9c96FupdhjzUNybkUxWVlGSgkajH7Q8cjaCmsCS5XM2PUiXIM7Mbkcaa8mNuYTz
8mXCxXhj6jI6ePrWXlio9iLyuh707GCYytXI62+drqCv61bTlTeNDEcxkq/O2LsoBrTIhOLxZvGD
ZhuGhiCqWcX3Nu9vYVipr9gTrIgbvza98EWS10orYnVVqfh8Jg100XJYz8QSY9iF+RjlUfbZpY1h
fMJH7zlpsp+l7WIhbRhQxS304SZC3LOs5Duxd/PTNcWlH6X2u0a/IfUai83StZlmnwU3p4bdtsAl
rNT3dNSnogV/LXAGj1zNuptJc4wB8v7UJMJwyi1DL/ZZt4tzran5rtDI0+ZKkgfukJQUveNvBH3V
vnchMojWE34Is+tm9kVNIsCOf9biuxrN9t5rtAWdn7vbSSVHmCeiwA3LJWmrgoy1Z/1pTob8deiS
hV2YidPazCr0RgFNPMC8t29hN1GH6oYKroYx3uLaXPhlSbMDFZwcmgqNEEvBh7pP802S2fWBpF8d
mAutnJ258Uzoz5+fqUFSoNgCggoShUI/Ra3MT/Q2Jnlj+6b+hJXAczQzAxlMtbso1AssvHJQX4pW
3nWnRftZ5k8Wu7V7P7vaU9vou3UM6VPv3GGM5Y/2r47J+W4Kx3uRJV5wtm7de8uYsMbCWWkZGxGC
I9eMVcnSUtFbfK56MvdLq6dY/Jxjr7O2cJUunxsv3YmwtO5tUeGgk8v9OtZ5lvrkhPXhs1Wa1VM7
zLhJpCqyFvohrbL5IpdDqw7nOWl10jW0yq7pd72r2GgZ6fZl1DWHPe8kfTI6iyvw0mksh8RijZkm
eZZ6bV/UQWM0nNo5MOO4R7B2aa9D64ECJtrN/WVtfN5KVo1FUbUgjSoHcRh6SVoS/3TDd61aQBhC
OWxtFssfoAhg8+oF9kzVAjgRzbHVuXp21fnYien1s7mOaHXZn2IrvcisfzeLpDhKMl6Xvq/+OqCA
6QSIxVeb/wwMqjc+6ryVr2tbw9EMvxm1ygdAjrTIcpe4JRk06gmCAWYYXY3UHXeih0ypZWp05UmC
JGD3Mz62wKvWvvU6dyqj69p0K/MG444sw/L6r/65apAvqm0FXcaoJpQLta2YQgHjlEOetDkAYyiW
Q1ZSRF76YpPZEyGgCDiH3b5KK7+XYSUua8vzpnCBVmIztgwObaLslcFO2Ejn3atq5/qjXTrfQIy0
gF64ogKWyub4ZW2ImhqTrNP5YW1qLVAOyHjZfm2WU54cwwGH4bWJjKe8zkP8+YfXLtuaNnGdRc9r
y5IDKdYBTZS1GWPoFtjY7u7WprCt8gQXw/bXZqY71q2Ggru21vfXRvohs2V9W9+7XHBeo5UomGQs
73sBFk06Hp1rs8Qxjp8m1nlr07MlMkgJQlDLtevd4rC/ZSUpXgrLlNYsLVc3StXUJ5tiAYnkqWKu
NovmoNpUhiIcPXDRLSY/iSLnOwDic80ZQvM8T401/0ne4m0iE/pRdtBFKMqLF8y7WOoJDX2MN8oL
CI7sUBZ2eGqNWZzDUMGA3urzQ4GI51WXyVuGPNuvdnKezQkTNsfFZlMWNj5K6XjSSpyK3AT0Dbmf
+NeRQnxDBp+NgRa5ySUb8wQkThSdKZHuk3F+tefc8JHjBL5RZvZjO3cFHpaVxs+bJ7XP5HU9KLad
XcmGYpMVfndQeNz0KQx0d6iop0VVD+AK6DkcOhWNzQ4Wi9eOZ8Dy87Fuqh94YShHS5PTq9VV/OzG
m4bJ2xti6j/z2d1QoH/spzLcCVv8rjqZXuMkRrc2c5QdNH31rbQSjaC13Wmubt+Fvackln0z5nnY
GUqcBK6SnSPF+0m4rp7MOv5txsWPbhQm5Z3KOWggRqmyuUFSIjQ21kmGAhPkB08Y6R8DRaJsslyg
SBXFSocHO61Gb6sLyksVQIDnotiTkU8o+eFk1ubJS9aiTkyVQPtWzZF3sP6PsfNakhRZ1vUTYYYW
t6kzK0tXtbrBelqgtebpz4fnzKJ3nTXb9g1GBAFZBUEQ4f4Lj8wnwPd0X4XIY5oOYKUBLHzT9P7V
+ubC+n4Ycu3FUJsLRPRqQxYqOKgFETELuUsCLyPxXpW5ee0Yj+P4TW+ZJD0Xre2epqxD/nAEoIxF
tZUpJ00hrwanqTrAndeRB/GNyw+gHupDSgRsh76SvcvtfDGHmc98HpHYtIOvVebWr7POR5sq/dEh
cQ+4G3tOf9ko5ohRpxf/mHKcFMYB7Vz8E37P0GDKVveQ+Mdo0erD9pnkrXa0sIG6BFZOVD4q3V2Q
q8YnkJ9/DVZc/jZRwSQX9Cvqugryd0iwvigRhxjabqMiUndGjn94UQsteqpAqUhJNpXVageI8wTH
lhay8UsdpMvo3fmQVV6QUdGA/cUnsBH7GPfex14z1deJ1Ore08l1S9FCSPEhi717KfWLe+ZgQMYe
7f4qVQbsgyPelNWucTGb9HqjBeUJgGgpSZW2eGFWLWaFcsLy9TkbfJmZu0SnQvMXtc+ye518IK1m
VD5Lqci0YJ+6fn6Q4sjKhnx1e5GSp2vda6SkIAScfrrV6ZOnnXsvt2HRcDXZMCk58GrgGbKcELjK
tE8q3BrlILPq+KnTyT4sB5VlMw4E/hRIA2dpQah7uPgFKlDrJQM3vSC+mtz+5iwaim3kTa9TTLhj
sjT9tfEdtOXq8JJmIV+6oo1/262NrjRzpxcntF/S4Sf2o8YbMc3tZFjjC98J460cyx9hgtCEHCNE
q24Rp/ROIEbNN1vDpEDpcaaVtrmhB5eqKEikL0cHlUwPnmrW0Tef+N6XgGHqKbt4ITMIqGjRi2wQ
Ryn2VeIX++Q/dfoU4XlXeYh323r0MgUjKC/fQ/vbPKZhZLy6RWe8JrPCoA+m5SzFWPG6szYDD5Em
2mAbr3zAJieLbu1zvHq2IyqtJ3s5vQrqA3B3H0F0uG2V0jkvsknihtGuGcazE8TOS4s2+sMYK9DM
dQBohRnAjs5m4jzLGUQEw2e05FjT+G2+BfXb7LlB4x5g89/Xq7vfRab4e5j9AKP0SXmBS6cfFK3p
bkWpa816V2t8z6SEM0lxnCsAdrei7nPWnB19gBuPUjUa82IUGqtbQ6+CV6mbZv+i5bwYUqpbpT+1
Vl3Qgh+VTW9PjyXgkPtbFSzI88D8f2M4efTkuLzmLdpZ9qSbG3K7ZIqNIXiRjaeGR7Uw5gcpjb7b
PES1eyz0NEq2c7NEgevK2cjRIuIrn1oYvSK3hTX3chGpM7zkl6eqfPT6snnWIlhlvxwMQ8ZGfZEN
/QgFj55s9Vrnm8N7HanjFUUf9QW/wPhaa/aXtUHCOgXljaY5rnUutmXteLto0w8IViAjtLVGe7rq
UfzUjl72wDcweyCFfukhQVykhPuFrW5k10vDF6012/MfdXKa1RR/1a0f7LSyygD55M6zbNyaKKED
IQCGOnWlqgDSJRdTD7sEjuprHfvlq5+UhNe8ODpKXRblxCpjIOZhXuCJXvnqhr7vn6WxaWC8UqBS
bJjAf0rVbvcpw+w+6KL6tZ7Ll5ZA4T16r/VrkSBya4aKv1Whg+L1MNw5ndlzAzgYAp/akUgFKaXZ
9as61fFjE7tnOShVmmtoBO8b76xNQ/kwmeOdXYc9z3Mw3htzKC/eWHeggqYgu68xi87LvaIO5a5p
nHqnWcEM8MjHP08xnPs+gaIR935yzUx1b9nV58bwC/jw/dUv+3urD1BsD8lJwUv4y+/igxUieJBY
rHRwd8cYQKtOY2T/nN0cBFt9VvsA5oQSgulWe33XMgfZNsw+cu9bE+vZZgYlvB0jBSKpz9dcsn3g
Y2DXm2DQVWW4gJh412onOgZ8EAhwq0DSASn3vX6nzmjNtZpikFyAneQqx3TUP7HuYrABvbArDfUh
w0MahynlWnUl9Nh+cM9ZDwHOMN7jZohZ/rmsk0F7Zn3ovs6ZpaHarlyId7QEE41ik+VTC2dqo47Y
46BOTPp2wg3AK/tkgwfnU8Vi+F7tn7Ww8Z4WEb4JEoM9VSa8x8C4mk2sHhT8ZzZF9Gme5zcyQruo
1cpDYbfuXZ9hJEwggN11Mw0owNtGdYdo2WcQFuPZV9v+UDoh5iy67j/0+U8uE16QWzE26D4PW8c0
yNwWinbNmKtm1qg+GylXHqpsvrMQnA1CQCKZMu+LxUgWAuqp0Yb6Und+vVdxFNs1jhNcU7eed2qr
fw5G/ANATHX7YIaioc7lswX847nSzXcljqpThlrjFZlEcCV8U/Zp47TXsiiIkugD/K3Z3wbV1F8B
Epy6GkHGtk62eV0evWz0zrkxVbuUeQNLKzPcGBHciLrvTla1IAKDTtubWCAfAAj/hVTTd0a57GSS
Jd9yt/otcLhuizobETz6jd0owPWStr3T2KKTAFwLLQlW7J3B196wYduof1WJPsGrM+u7AaDBWVkC
HkbzLDNqbZlWM0WhG3XkQdIQYZY8QTIiGlr1Xc++97bykKbwfBFH2abxM+jl37NrVBfybypfwqRG
c029TEWlvZgwPEy6Peleux4S8DdOtTXyMLp2eRVcgpEZRqbx/k5hsYXeWSK3Nyy9t8wIWTk9mhRO
9I77DhPMhBiqXdX1MbSnv1xTda+jm2A/XT61IaHQG9ihgeBW93hbB32II0QAmUbLnxCHqpdIyWeI
ADkW3NHPJiuxvorME9/yPgGxgrxVfeCG/q5TLGJGwvBkHzDlaCvricCIvsFQr9/5cfPquQ0cM7cx
eImN4hzWjIOxYm7noW+2ZUdMoM6f0DRVr30UaVdM1rWrY04WqXqoHfkm1AN/b3Yg9UJNZ4WiOB1j
r9XsgyRxt4CyDlER/FTIPKDEEKEoRCjjR28N5acWWXM+2qcu9/E9ceE06QE5EHWEnuoxPb4PGoA8
8zMrknZL3rMqzQe8yrINbgDvaayG/LxjLRDq3QS5+HH0CLDXejeRFQ5eEFbh89lWIJR8tQOHb8bX
EeTlJizBZhGMBTCuwuExW4LXcxocbG9Rn636n4HrZwiUGcAbXT0FxIDHZl74x3B20NuHML/pNKhM
7a8B0mAE7HffeMD5atsh6uxszLxVtwhNF3u16EAodwoGLJqqIB+JXkwQ+CQWSvd1qqaXMbSbK6HG
bDt3E6JoWfsIe/mFSHOzsdCTP2NgBwpU962zY7sXxe+9i5L47sVacDpV3H1vXO9aRgyzZqMwjKVV
dZpRWGq18NsAEPVYdd03vA8MOMF2sFfKZLof8Cq6OgSPi4VAHKT6a+q4d+AfJmbZo88dHL6NrNqJ
bgTAl+J4rxudv2kKSBRZXBGoaAOTrFtpnSq3KjZWYrdHoOsFoDjPAnTDx+AAmfni5CSl9ALNLaRj
X0urc4nyFNoOt+VjObXmsa8rD7fyN7hMndr6P2a73sF551vqLRAZ5Udk9NvcyoKLjsvfVq/UZsdK
3Tv1AM+OFjhQcCekpBSfxVsH4d6xCoIeqrljBnjvjdbwlA5oFDmUEJNJ9q0ZvOWZYt+tm2oonFvR
ZuZ/tmsoYvVsPVg+c0dvsMAxuhlAz8rzDn7gYx/tob6mMfRtWTJvdDXgVfRN426uY9KmzD5+prm+
z4NkumDGd+oQinrW4uCXtThEQdW5olssnZHVGR/iZbOI55j5qF1Vs26fh76dHtp4GbkpeWXQPtcR
U92qTo9l4KghpuU8RjBhZ6Vl/dH1KTMPK/qUpDo6hyaOysZoH8Y8Yv29bHz3fvY6eGitFu+b7jl1
muQSsjy4pL4T7YwCAgBs7OjOss1nPTBgb3gjPardWgOIK+J78X5QcB3WfYJrxGDo/wic4QYvGDB7
yUhDFQaWaFqL1xUIzP9slI58EeaZp8LDLsMIkdTyS5AaY+a1hFnwa3CQPV8SAcqs73UfC2UMt+BI
dPvEg2Md9KCxpmCYWHFi/osCNaOPp57pqMVdY05PajiPUDt8ezeiSrOdliIyBRNGsjwsM3UBmjlh
Cq+kQ3py1kAXeWZxByLjNEwwUoArPXRm96y0+D/lZpzs9K7K561g5sKFwG+BP9s7mBHCKZjdhzHF
e3mKuuzRIzV3iZvq0wzc6B2vDdCGxfdwiNJ3Ncclxmt/uoVP55YogbOECuoZt2WGsHjneK52L5uJ
TxgAK0/Z+dIaDfCASaVsFcCePkiBqc7Ni1wGx8i3qA7ycxaXDNlj5+xqKwYeQkoBEFwxbwsU0yKn
sHkv7K3JkHc/aFB6a4ACSgewKmn4PSRH/PuYAOspmcNPIVJwiI9iFO+XO8cZIbgveCMA2rtE4+mi
/5sqqG/Vv1nXtHftkB3rseYzCSowcRL/qCaQhFp4nIuNd/i1yEvjMxLyKHKOL3oSWKd0UF5mggAL
vRXDe3MxHoi/qZ1xir0xJFu/8+LZO4eR9RCTStumOrJKrZoj/GeAGLfvXFOfrloav40qq1SM/ZBR
DKEMLyZNlY+uTdLwe0CBPt0UIIKs7g42CW+wXKV9E45Ip9/d4GivwHZdpLGViYWAyTitLbj6PO2b
XZHa3hMsAOdRnd5mEHxPBmAEG4vDQxUnn0smBshXRkArS5KpUpxTPWPOh6tgnCvKMenckPmTkQJ/
sXZ50Bnbqiz6E+yI4q0z6+Y0whbZSlFPnAa8cW1twkZp7pku8/+0nb3Ty+DnZCvTsYjT+Q7hj6d+
BuxtunbyGCDl8hg0Wk1mGClMp3fSvVXb1bGEBm4EsDOUBIm5jD9vYWq4A1LBTkiSsQg2zjxme1bR
jwZxDkbxXZbhvgdY7Htuv2Fa1p6zBTNTLri6EITF2XQeowU3WhuTegYYES5IUtlMevRJUQx/H/+n
Suqleba8dvWlDLivXgudbpMVKVsBejY6yGmtroKdf5hUg4lh+BY3IAX817EJ0kMAndduDbhFw/iK
UDnqhnje3XQ1BCMkuKHMZMHgxg5K3ovghhzo/BSS5PjX5DbBBVyWNe+ZrPKXyK680VYFl+wku8lM
BAkWFv/eUBegfd1WR0GoVI7TAilkLptdih64ddDg9eBvEkVb4gjUBmCx9mRVvjpKvkvUwHmefpr9
AIp5uXHNckXZW/GJtpao816gilI5ztmUnaRl5LTcGWQRg7/Pb5eLSCstVKeN7WBHKX9lgtY0CViE
zxZXv2PQqEdRGHG8LST34QyG80e3PL/RjJxTjhq15IBlk8j9l92YJTIpLYzvpJhl1TEsFR3/meVv
ysF9BnhnnOQn5c/wgscwqgbESfpq75XlTzkvHQM45stjvD1hqRS8VO6TdbEW0uhaN5Z6d0RqBU8m
QB837K/0Bmi3ZKjHKR33ql5/FzywbAZg1F0Nv454KpIjWTXYmBFVTsoY7zZ7SXrfcF6hGnzrYS7u
vSbkidpIiB7apHmVZ28n7uNA3Ocw1wbDujVE6O0xdSe9VVxSh+Vfi+U6oMl/HhrYYR0IdRPs5HHJ
05C9UnNJ68qu9AIr1H3yyt3GK/r8gq+jB/pMdpcNRAT6hnKsNFZR6AsmM0AEYM4pK5p5/8eunO3g
SAES2TXyy213TnvQUHZ0kt8bm4YYdbOL2+TzPOoXuXO3uwS1dFNY6bSTey13JWkL1v+thvjKggGQ
ZyJnyJ7U3bqDlGVjpDiGNF0IRBPRx6F7kQd/65pya9beIEdqIp+bCgz7Tm6F/JF6X3N/2qDQt0TQ
meVa1V/tYhuC3OXt/pq5088Ar4xDxmyAXveqVXkL0zY85DNE51afXvRl6JDPdhbbzmIpDhIYO76N
Cp0TJdwGPSEryYv/74f/+BtkF9sryO56qN9a3p4eajI5SBND38kQIN/3Drnxkw0ga3xJ4fLebu4N
TvHHW/MHqOLjHTRI4xURrMm5ORhhju9q7IbflC5T9+sdZhC86I4LpXsdXNT+KcPE8iB/S+9Xj6k9
qwc0Gvt522ThtR10BZjHMg4tr7WcKXv/Wud15YxwQJjspCf0cXpgCsPSZekI+oi0kwnHeu0+SwO7
mmlg6tsBCbaT9OCxs4bTlFssS6p97gwYH+GMSyjl3/4Wu0jPfghW2MsN4AoLIGXte3N87+oLgNEo
7HqRt2F4W4Zl6UlSXOsKoj/LiGTps7P3nWoAs5I+OYHCGCntZbO+rX900duuHJ8rbzh5jbmVnnA7
BVuBo/KpxbD69lRZsDdHFLrP6xu+9mWpk2Kw9EK17w8NIL1j6EQHOWZKZ5cW6/kfu6CU5anJ3u0c
Kd92PxyX4oe6W7ctK9v+e+jBVo4Ef2qeA7hymxR4TJECcuttEM7Lh0P3IJoGOgvVST/gQ0GennmB
PPHB1jEGdR7zuX12mBuwPrzqRCxmtdi0UCdyQClD3d1ZC1Z1HsvnfHC7g2nOTCUaXd2pQUHspkdg
ZkOC9yC8gylf7CLNeah3QVQ+Oln1x4OXX5V+cHud1rJUrt1k7SvSpBjS9tRjPyidUTb1MlzLnp5A
XzJjOE9y9+UiBXjGCcwK3a73odVv5S2B1U6t7P5RO7jGl9xCREnWLROuwXtIdV9t4VKE3LAuVtIz
cXCoIfGCbxgT/T3qgbsjY7KXeywbeezxMj1BKJc18pT+lU/6xYuN7KDO411ilgiUed1JBhmNUbuF
s1uinrsLi+D2BTDan5Dys7NcUJ687DHStwsbxo6Gn/PgPWEW594wy35iv/p4nh1y6RHrYKBqqnPm
vPXv09tR2/UTxPv1LpaZw0iaLJ+ZzM2snW9BFxJSCbyAL+CSDWbiHvKj0oTcGpQTA12UUbP2Nx0z
mWyB162Ok+ucJ4A55HOP0CPRKI7sbYZj2G12dVtFRVpQkHPTtdsgDJf6oTYS4yDXl7/Lt6Px3OqP
s5G3B9U0nuWpro9W9vKu+xEbU7QZiwKlfyjkfy/Q1oFDkW+/lG8TO5anJY40LB/A+O+1zM5h57f5
cI8gu3kCmlZdhLUzRF11oS/8LsMsuz1feRLrGLM+GD7Qv1Lomebk1TsLgjSyGI6Bw0nBS+Aygu9Q
CNyX3DJ5MtKtA5XYowU82C/wDfnPACoN1hF9fZK3Dr2M9+tNWI/KnjT53y/FXG2EvXQv75PMFOSP
keJtLr6WZe9WOUfYfjChRZhBJrpKZ59UPBalifzsbcoluzhs8qrddslr/w2rv30o5e/8Y5ZxO7fM
3S2wgCsJQewx+NDL/JXkCKFreU3mAjmYbTCZ39BaIZ4c9smpaMJQ3Uvz266/fEEjwCBdkN7mcdJT
ZUa3bta6ac5IOWgoRWrAxJZJmPw76+aGkpTyH3PZ219fziNMnPuxQNetZ78Bnn6wyVLNW/R6C5JQ
f7nyh5j1RXd19Sw3WyZ1srfe+7WORBCa1wEEkLWx/PpaXM+VvfUxrgfW6304N8rfO4Q6GMMYM2Xg
7AAC5Ccpy5vHHU9Yxi/Hb3/8XGrFJlIG9Y9ppDzCW8+bvwcQ7c/SXSOUdAFNL88g7DokN6Sn/Pdd
Ofs2VAHKaU5ume4+UkECmCLrEu4DJ0QIHnJ0PbCuAeWAbNZ2Uhz8H4NW5+fbX7/05BvZY31nbvOZ
W2eWWk/PO/In/3nvZO/WSnY/luWk21X/aPXxBz6epWgkNlr7TZuRmpVxZZ09yLn/rW5tIkdv82zZ
XTfyPNai7Ml5/3rVP5Yz0loafvip/1b34aoffilYBnyM5uouhNG3vOJ4OJOrqObbWlVeeNkQSoGc
CY2IxfsSZls3a92c4QkK/Y42VWuwe2skw61cfG36xxHZ9c0AhBAp+FuPlpdlfeM/vFTrC7S+aFK3
niZn/Gvdh9P+2+Vvr+ucL+T+IgbtN+5cHNqY1i5zYflwrZvbSnYt/xGr+G/NP9Td1hPLZW+/INf5
0Ob2C0PiXTVl+K12XriVoUHWoLK3fqNlDFmLsrdOyNbGH+o+FKWd3yMY0P/QaiQRksKGyMfLSe6d
6a104duu1Ep5JpTNsjqrsoPuFa/r8A6YCtr4WlbmhUYuZRn5mQsFRJSszHJvoSM/sNp5K8MD0X8k
WRuUgf+mq90GDVslhiCjS1HOkDARf9vJk5TNOtxKUbqCI4v+tc3aDda6D11ovcwYNCkhCxem16DO
5q5z9HTeyvo3AWBAuCgZ34J2iA63N15uyrq5DatrWW7XvxblwPrqSjEgkPL38C3lD1eQujlLwE5o
Ca/ROtjfJta34/J81jMbvEpYvGVni8CIsURI/lg5rs3kXNnIxGAtyt6HdjKIrnV//ONy5MMpg1cp
+9m4BxX4VEOlwDVAWhApNzSQHMuHq8QRr32VocvPkiw7yZ0pkz7PTrPqbJoMQ3d5wusTvb37fwQz
/5gqrE1lTx5+VPRE9G6NbkGu3EH0xIgjZFJ0tLKH2StJx6Dmok0P8ore4pTSA8ZZj5sv8iL/HdWq
1WCPdTapk4bkYJ5n5wSJYFjikNZkUzdkKzdr2bcCBf2z0NqUi+6wM1sYkDEgr5EPS9eCo6n7d8LZ
tkgARCraNXJX5bnUGVQmvSreyhieifDJ9eUBzy2iO+0tnvnh9stN/eMR3Zaut7suaxbZvb3mEcnJ
2TOnvdxl+dl1I3/AWpQb+6HutqqTIx/JnGtLObz+S3oY6lsba70NNoZYxQW5/6kr4vFoIAS412HM
UoR6hgBpccZnkqOWTu7McJDpWY56HjBPPUnwbqqD10jLjtpyDTWps/syqNuNtJq7bDwpc2nu1D4D
pDcMxaaJeNVl42WuubU9AJ4amKJrmrgHNQqtfI9kEIbLrOz3RCVBDU/OudGD5hFOFrlmRGMhnmcO
7kWxek398W1BtL8EyMC+wL+pd6jGjahyUJS6DMGjLCE9UY+oQMR2lb7EnoOyoNndTzFaCA6whYNO
bv/oWf78lFbND/iOp97Uyk9jbuKqlfrf8pIpeY0P/MUPVJDiWfPWe7P13SNaT2bXD0g4aC3qOMOw
CZq6/lzPYHpZkpfvupraWxR1gFdFyHapxWILYBJKnnOrQr9JVZEyikkyNSU4bowYq4dxOUIoCTOB
AUeBMNGOTWGXD/OUVA+yJ5usKBx0z/IcYWGC8FYRB7uyQn7In4avJsmzY6suUn6ZWhnYkaDEsVsC
wBvXZ+UWFzGq1yqET8PHSFRFwXDXZgWYIK8dWA83hXsBqUF6zSPY3qL6NfVT9DQsG4gu0ZOvJt+Q
1VTOUlVmmHSju4gqV4HwmWGRrXGCpwY17CeVTOhTqmjadhrHgBUEB2LbA1qV2tzLHEtRPGQ30zB0
D1rSeY/zsqkzYHs2fQt2NS3WA6GepVutdHBFG8jOmBNmc+Ooowvj/5qSaH64lUBzoPzr0OfW86vI
8h5RmYm2Vdhu0D019o5mmbtpanI03gDTF4ZmXmwHqDOwVm2n23rSbrCCRwYDB/DSC8trBdXu2iyb
tUj/PCYFMdQBaSMbblqpX/LZTI2tZhraRTbFFPxTWfSVsp08WO5emBJsRtTgrfcBjLr22H9NhvyL
QSodXDh0f94tEz4zyETQCkWFSkw//yLd+TnME/3r1CSgFRDEeQvGDNg1OliPs0Yu2ZoS665y8/6i
93F7StO4eOARaFD+W/WlGRU6V5aa96rRv9WoBt27UfI42FUD9VWpX+KexJGD2ONeinKAVOg78uv5
vh43PcYdm2lpHmsppnwxWK7lPDLYVDkKtFvGjN0fJ1v5NyedzTu5VN2Y2oPjhSfIYTh1ZsiiHfjg
VLv1L2iD5HcYzsnturUxt49N1+5zFVmbrY/Fch9krxgVzgTti4a1sm3eQbRoXuCe9w+Ejs9Swmi3
fcG0DjJUNiLWtLSQOscoP56UuG+qix4XroEAtaH9ELFYdhUYdFf00/prPRBWLlPUTuSAg5LFGRnM
BDQbt0I3lfaI2Ka2laLcnixVl0+VAyZsuT/2OAJ0qZaJXny0x9+3fydNcv9oFzWcs+X+oToNIi+b
PPzp6TPjYKKcIruyqYIZhvtalt42tkhI/lEph+VIB7ljNzwCnAGBFwwbcF1YKpQVg5Jef6nrIDz1
9hCg8R5W38ryIMfjIawPqY5qUzUrDgFrxcUtnHjguQmi4NotmyFB98Q1/OMfB/o+xU7mU+Db8R4K
Q3xXjhkehstG9qTOZJWNZYONolqsRQ1+g//SUE65tV7P7kbMAf8vp6TuAL5C1Y4fL9N2BSK3z+ND
qRIN3H7466S1/MhUlHpzTduFR0Ha0bRaGLAoUt5HyyZHYOJeipPvo1gY+QPkdTUmuL4cLlWUyzdr
I9nDQe+OD19HHpmTY5eoSlhWHp4Yk6JcnE8WUHyUpeToh1OlKD/cojp6chACv50qv/bHGZlu7rsS
gMbHA8tfNZUxZMfnubC/pNiTglya3fSunar0zh0jACcayptdRp5RJVuxT4pQe1XLcLi6ev1XHmrq
62AX6qse1g8dA+wDuWmYLogO8vXrDfS/nLrV72ygJZ/cjEuRzCnvU9QMPkWV8hk+cvAoB80yuPeL
2H6SYyCF9ymEupd8aTnWn5JBM980PyreteQsTfjmZK9q00C/fAjrdLr2gZbej8sGcT992JhJza7d
zBvGbNB4S1HaQDQlkeO7v9RkwL3UJXYJcyn9lHk1Otqa0W6laPTNcDJwTd2VpoUi/sa2uv4FGyuk
i6xR30cQKj81PbYIKny948Kv/AQUrNzZmW+eRiwzn0p7fANC0321yu+z27ifLcVtL1kZIZ1k693X
ZgZIoTpW/oSIDlq6Yf87cOz2K5AtfTfHuIjbjf+mAT5Dw7YdwHuyF4ftfsYaFr7wP1XQIv8++KFO
txxQsdl8LQev3uPXVqIw5xRvmWLZlybtJjS3++JNhzH9gvX7Rg4qwNjeQGB8hsmr3kuV7TfkF9yh
PEpxRE3irHlTspViHbvm00yWTkpyxW5Q71W03nQY0XfBNINLKKzQuKvRioEWXfuosNn5PUH3uNuB
xUPWE2nZfeUPzkWO9K3v7U1tsOh3uJ3MPiMPgjHRp16t+i0cn+giRSdSbWAKUX8nRRsjInwgdf8q
xVmZvrt88x+kNPXZE+N1/mTE4Hv8MTiF0aA8p1mr3kc+NOLQx65qyKsngD57ZCf659Jr35O4Ve8A
KwzPut7yqsSoyleJe5UGUo8u4qFU6uxBqmRjonIU2RAY6k7HcLXAPTazg2dpHkNHe8rN56YpDm7n
VhgW1ntkzMs7e3KKu6iDLLeIBZd3isqm6SoXmVl12sVej+i4HTWPoeZgBT5ZbyiEpV9Vq/L26GaW
JynC0QFSrxefSnNEktLowRIszbR+8jdo+oGqyUfcldUWoHiVfgVFnR2h4zsHndzHV9sy7nJXsV7N
MHPuy8QCYLE0ayf11wRa8synTbtnWqfhRsSeu2xmLfW3RPAa8Lv/1K1NZM9S2l9Vr2vH/3a+3gKA
6ez4sR7n5mFUKuDShYv0Haguky/Rr1z1381xsD81zog+UK4X1yw0bJSNqxRE3DB/7iv3WZqORnqt
I8P7Uje5unPr2LpPSw8DlrpGLQVd2HfoSD8UxK/2cbF1gQ1d1ZKXyh3j750GQMwy3ObRM7vgothO
cozSUH1FVaXeyOWd+Ytaes2PjrwRMCIzRodxMk7EbEtUd0vr2bPRHOd1dxC21PJNktUFyrhoVF1L
xtSrXYa73tfjS404+d8Hbm3kcLnWwiMB/IyM/06dAzXeyfEQ3ONVrhY7LpV2BZ2wcszzrSiHdU9L
xgOvdnRrGWj6s2Um1lG1B7jb6yUsx7yzgZdfnNBS9qlW6NhSDc7JAu97xuumuWqG6RzsJJueJnxc
dn2rNu+8jSrQH9f5xtz5GW0e5XfjvblDwpR0LKzD86vdFuYPOImIRZqM8/Q+XtoscSCpBPO+rqr6
Idbb+mQa1XCJ3NbC3dcvsSXoHPSxAKsy8MHM1Etksfze/xoH43sSmcovBaTl7YeyXEMqrrB+Tunw
PVQU54tmNxlqx9r8GtpogzNFCR6hULvHbBEVVxU/vevT2DoSDkgfXahAYJwbi/gZA5ntz+FXBuBv
kA+Vn3qADzLoJGbYTMKTwDV/ZSgj613/FmDN0bQvfQdmGZ3i5s1rWRN2faU9gtvogOfgsATvytkR
XPP9k64beFCNziJpoKa4xWlddid7jlOTAkQC4b5LkHXBv+ZFcwbvLU+9L9oUK/dm73ncA+R76zCt
L1LsDJTncifuznrcI0ylMS87dyVQt6JxvfcAQvqmGkL1vq9K/z2q56+6FegPUpoXBLijW4/S1NOc
u0iz/CcphX1wbNMyfTEL3X/3Z3KJhdW8lobjvPvH0c+crzGfymM7qu3RaYfgW6Ef66G2v5UgsrDM
qerTEAzFF2zutr0VuS+sI6+YPBQPta8gnh9A3uj6UNvc6pYDUUHGGWfdhckyHhE7mniJEF4zIuOX
2B1aiKmFTtC9rw0aozZ2ld1ZhwFLwYdu2dAxpl2DN/JOinKAhG3x0My4bWFZfQfYiV8Ougp0A4aj
G2J3xYOxbGykeO9cxbjPnWp+IQrwpSuj6dsULUCPFj4HOlBI7qX6l3gepm9jHVnbcamPlvr/2d5F
cmlt77s+1wGetm0CF8G3f66/1v/b9f9ne/ldvRpgbnvm3syteDuwYH8uh6l+1h1TP9pLHXIZ9bMc
yFn83uqkCUKRzXO51H04ly8nclaKd4x1vomysRa2pVc16oGekf1dp2If7eXmYW0mB8fY8zZ1Dd8g
KB+VrLUgTML5GrV6CPYO7/quR8dml41a8Sib0eR5Ff0nfaM11V4PE/UaVBDxGKSkgEK7em2XjRRt
Q4F0fytn1a5nuYbW4z9HpX4tyhlSh7bdXR4BaFurbldayymD3jy6jyW363uP/QeKZN7XBD4TnarM
z54Pl1QfnZfJ7r3vBgJ0RAu94dFyXQxHE/RWilSNyL7CJoZ4fG5K5WDo3vwZRYbh2HFVETz9BC3r
LL8RZsD5+qq17nHC9h78TiPRtVwb84pHnbv2Dm7EwnXAMA56044XvQ7R7F4Md8RR52auY4UF5FwW
X3JANj1a3XsXkBVM9N45m6lZIq7T+s+ZkyjPCER3O/3kYSOWzDOaLgbaMYiQO+aGKQi8mHisj0qV
9UcWf8jiG78rs/32/xg7j+VYoW3LfhERmI3rAumNpCOvDiFzhPeer68BunV16sVrVIfIJEkjhNl7
rTnHBDEyPEcxSfBJ1/Y3UdMrezlus4M/puIaBiqZGFI5P6Vh+o3oMPvmzSFx8EdJCOhYRP/ekSez
08YuuFZF09wVy0KTGR6GBbjEZQNNXaxIDZINvS2vSoovHmSyvBnsoruu26+bEfC0ITRyIgANOE2y
ZLIjmSdLtk/uAmAd5Ko16S3QIQIidILRtE4et+Sg1Vc96JJdhbXmkmSYKrRRzGfTQlmMO944mdkQ
HQpQxidbRPqBskdxtKd5OGbVOB4kOSpPmVYQ7OP30TlpfBBPg2mdk3Ii67WmSBJ1ib+N21YmgUGu
t5ZdjBhdgS4DgOpv6U+UmzQ2uzsf2hPcYLSDXHFQA1V9fz93RP0Q7jw+RDp45E44fRdSlAoK+bGh
B+2Go6w9jZYFyxvu6TPZM71TRdN48cmhAkGdp141hREkLPhx3JswfPjp/JE01sYnj+yF7nUD1yZa
vPZzdI+W9Dsy5PlDSrQPCr/Yy/WAQnlgqdus5ebsD2LXL59gxeR3oIktiXgYmVAZE5BOJCYfBbpE
tRPvNloDpoDZcIKNOt7WBKkvNP4Z6Fp9sfWpA4XMGcDMqNxnjQJIBnjfeI2htTAoH/e5kKIHX7LN
q6ngpl2D4EPRY7nT/WHfp8P0IgzmTooSPFgFZ4oy5QXYAHl8iRAAboJy6Pfru9Q4OdTaoBxzUxk8
aonFEUdQzFR1UQbrNoEcfuv8rBITQMR1k/XRPyuN5ZV15f985XfzMVv5hHzB7+es66rKwodGA8/N
SAy86mVLlGMrdU8dAZbH0Zcz8BXskgzeNnXLAafH8hSinb2Z2oKcy+WpKiZMS0IvDutTP60VB3di
7BDygEnOMJkULAs1D8l7KsVUnkY7qUiw4NG6+N1mfbSuI2mcrRsVidKQo8b6/3jfDDCqxKD+/3z2
+vSfrzbJETgwEnL+Wff7lvX7x6icj1n60kxh+MA113eK2NQPqo+3os+1e9k2/Z02hJI75/ybTbuI
b42q2K/P1jcJzb5vu8y+6Lq0B100X+2uwVLY5u1zP5qVow1m8N4G0gOGIvtLKMo2t7gcwAF3AyVX
IzYAyttl8TfFjBvoIPFHFdUxt52mfVni7t1E78oLde6TDMT9glGguuRKFW7Bmc5OIuTq8vvC+ioD
rP9sJ4jkKVrTlbsnJDIkNy+fsL5l3fD3aW+MpmMONT3L/37J//hoaUzwC6n+U4pGFWDm8iW/H7A+
TQd5T/MrPnrWIJnnbgwIICI6lMQXqQ+xkKjmrYDkeJsay9VXKVAYiND6WYfTl0il1NqblAoupkxw
SSyD+v95uqwjqXu4RMtiXYcEU9mQi0YXZHn194V1u3VdVcvZVgykAqxPW0PLNxFYGK+LJ8r7Vf0R
YVywC7l+VYIJ+1tfTk9myaS9nhr/Pp/z3kMq1t+pXQwN0xyzG0sDqhIDcbtMej/sC1S1EBwjNPvE
Vh301IYJslzFB1OOrnkqV9uMue6tDGuXigHV61SvJQrrRfbIrwtdat7Wc2JAQNFnId7IFH3xm9T4
LHX/KFPIDCDh4GtK6oSh9GNRtgb4PooMNDS673Gyz36eF59aE79Lgio1V0sE9KiGdL0nDUuAWtBB
emZzNjz69dDANGcCsb46mmF5CjOsgOurORGeZ7+fG2d9NU7DjMxLmHLrq1NrpNdaEm/J8kl0PPKb
tK7u19diYVFzArTEmDy6KVtZusYkCfE40OfoZn20LuQseJ1VuTr8rlofkYYaejE5Pj/v+n1VNjNz
F9OIctZ1ZhOCm7QafKfAQd3f7X6/Rx6ySyMK4+jPKtvOMalUOJHux8QuaRH5NE+UVDnZVqecZHxU
eNYjZZfOoGLWF9bFaEENcqVlm1qSpmr7+x7Flz7LuYRs99+P+WcT3YzxkK0f/vtpPTEdbm9Opffz
uevLfhrzFf9sORuS5BKHJTzNsDGCLR8vDTUWQRys/7xxfeHnK9cfGGayv7WFePpZp62/4PfLJzvh
EPTNTj40Yev9r3/T79b/+VzlKwvgNvz8hmUvrI/++bHLj/v5TesrP1/aldlNDNgVq/hOby35VCyb
rRv4oqbMsz5cX1kX07r714fC6kA3DB82HaGL1A1bRhvEqY3NpUmiyq0JsAgirGZBk7/rRTPB0EPT
2MsHI/TnnWl3f5HlTl4KWFGOPns1ITpSGORR2PDB7KE7hGn7VWe+vWXMdLJAmEaVGnmKMS0oW/vT
kIjIjjtHqrmQA5oV4PAtmxpjQ7qVVSdPzDP3mPAeRdPbTs9pB9djeqj9CnFx96gEIx+GzQ8idnLt
5eZsxvgvK1RPFHQ2KdWtQqjvYTGcJbqeU0Ek4gSCoVwafoVE0yHB77vHR8w01U5OkaTc1W0i3cox
U96SPKPbyj8JxiLEyy2rhrHHJpUml591CiEuzlwM2eH3XQGVPC+rQS6Rmyrdri/gQXtvZxxXVdtj
5Zzvm+q+ScVwOzAQas0aFnrOlHyYkYwAL4v5IcGjVBKyQkIOsQdVZ0J2aEdnxGoqbPSGenrtlZEE
sGUxpf5dPeDjz4qTGQw6qn8WBdViF4/ZuFULWGPruhwCw24mZY2C6f9d180MJECaqruKFL3C0v2b
bFmAo7BLs7ptDXBNaQsXZ2QMczsviyjVyr01mZOzPuUKot3G0CgwDDU/q37XN4Z4jvRWO66rLKlS
4ZKNM3GhTbFZ160LTfVV2kQwG9dN/nkBYp42NT9fvK7W1YL+7lTkh/WL13V+ODiG3WpeO9V0rJcf
ub4YJXJ+0g0AhMsqnbL61TQlbwjC+K4oNwWG4NtWUaI7eubfY1T5h0HRLoDI0/NIWNXturBmWP9g
rfTt77p06nNC3CDzJ7IUS1gafY3M6+6Y6Il+S7Ff/3lvFxmbufBJPwrbhhQti0mbn5IxNOultft5
TkJSta2LVLjofHk9LHX1tAye48a6mW1GB/1c0SuqOnFr24l0o0enYHmiRfF/FqNev3ZULY+TSJdp
IX4f0v8QZvxuNyZQjtKZS+/6QaZcGGRXRLcE3nXXspi8nyNqLqMArXHrQEVuboo6C+4ERbI7NS7u
Sz8YT+tm64IhmeoQC1Tu16frtgqUdU+vUI6v71rX4ahIsSQkF+Zwo2vLgX2b5pp9C5d7Pmpa9xb4
NZSQZb1qZj1JUrHjxxbO/3UzCJgHOvfhZd2Ckd+tHCnaKZo5/oopavdSYBu3mEXNWxLEqo0SWmQZ
jLN5u76gtMA95ZLmzPp0fQFgirhWKQNGkjckyLFhSytZ09w+4vqb9Pr5d9uQ2ilhZo25S9Uq3loT
iglwluFdiRvCI54l2WgmZDTXbCt/q9ka5HD4LXegnqM70TZ4Q7WE+sFIPdTSUkKFliyTdcHYZSYt
izRPdR4ZbZQBcXgSYSH+QurzAQ//59HyFL7ec96S5Ue2ho3+bolW8QmHPq6PiGvO6F8f28Ul1C0S
xvXRuhhWoeSyYFKLcHJdCbq229kqHe8xBvhSTA/hj/Bq0XnLDLvrF1mdKbO0zGIX48PvgjEyVof1
eba6HnqRPYvFeNQtTpp6+QlkE+E8Mlb/kV4BdoMGSVEA7u5xXahVO84EHNULf+O/D9XU/owSFQZG
k4N9XF/u+xmH6PowBjsD8j+JaXMAzqdpB2XvZ49ZExEkCZyR2DJoIa578edlYC+npSqzg31C3AEO
M+wLYiNNmoTFrvs7deLLhxaRFtVuJP7L05X7gFzHY9H1Lya79RQRB7ZtFfEWTsLejIuqNuFjCvvE
FSfbrH/v795eH63/AXpY4UYE7CuJlLST3KlenQRi3xLUdjS0ojwYTBKSKq4dSe52gzAeU/5qXR9x
6GPqkPkPcwgoNWNyCyD9LOleXGNiXkxp+aK4Npd/1vooA9qwqcCCcN/tlWMD2SKoDBpdWgmJL0nH
8z87Bosy+82wGxCKpuJKUuZT76fgVoX6p8hCaaPp52Kox2MTGsPPQhPRePTVZc9l01umqNURy291
tPMK6Pj6MLfsXtmsD9fo1fXRukhMv0LtZEPDWLTzxRLHUmoVBh0GHf/rgVXaZn6IMkAAi0d0+TPX
xfoH/z7tMg2yjEJupr94mOZFo7jujmL1nK4P25mCV56Zk/f7n1mP09+n6yNbGYi3wsDLxbuAE8hC
W2R/vwu9E+GuE/opWbT363GwLqLl6UCLYztHzXldVfo64Q6BxWhkjTXo10QDQ+r5//ZF8SdVmpr0
US3HA7a4xn4emp06HBIgX5jk2acLH6ISxBisi/VpHEEhViLpu2ZIOZwIhmyduTF7UlGkeDyZVuFp
xHS1xTg5QUa0bkg+tSdbFbMYVfZ31H6+7HR8UMoFrMt4hNzYgsA5rPQTrfONmvX4RpNLVlShA6OM
RulchmcDLcwl8DuXfnvjDFN2zRRuEbld6Z4NZfUkV63LJaOkhU5lsay6A7iBZWo7y3e479X9PJAg
ZFhk0prPbd3mW0ETBhV715PF0gTbqCWIUuSO1Gf0R5AJetxwuWjEN0JVDHdSJmnjSy2xML26hf0P
nm5+1ER6yMuS+h2RRFEjXquhIrNwSrfgl6KNjtGvaLtzGNSyw80RZ3JYFF6DISPszoBf0ZPEtHQl
mdZrEFNUwUvlAmWLtkO1ZES3GipcShQ0p925VAfyja3GK0FUNBa1xn78bkx2jNXbRKXw/rm3z8GU
xG5EwJafxzJcUyJKI4VydS8DvtVi6PiEZlb9d+zjyJZRUrnjrFs7H9aNVLb7Vg3ZCXDoImGwp0WI
V7wZBLqY4cm2ltIlQZCMx5ovk1v3cm1RFNgxpnHIk50mTRiBJfT+3SDtGFHMLv3HNwbP4caa8O+X
kpHAJkKmY82MPQXeHAs8GvJN/vAgt6d9Yt2NIJD2dDzlM2Ja0jMsEhjknH90iUsXz3wXAAy2Aksm
a6sTMKdwPYXSd+uTLVOPl+UIUmOjvaTh/FfnRTdvuFFWTLIl078WavdZZdCRVE5RVxl6wpqmgX5j
aJKYI8fCoyB6LpKGBFwDnxgObi+lnKAJTOFzIqeu0S5IEVjLzqi2zz73Cw/Kq0MuM/mgGS0ci+8y
KjuCCTH3LqqcCaKXfukqaZsFjX83QVyfK+ujTEnVC+TgfeqlbWsxERyU3lsGgL2hhSe0clvdDr8k
OKxOMZJNrIzzi11RsKAAqUh/TSIS4Rpp0UFTqOTZsXwHccFytSn1/LB/mBRrSxAu8pEQKZYkZLqt
zJCk5DOplG47V2PnTWFabiXrKZTy3NHjzN/UaU59ps+3uiEV5znkA4eWymCkKDfBGLegKadDJ78z
8w9dezL7TVffNwlRrTV5XdTzN4ZdviptD54FQJKlEXrc9k8ocjVgR3HokuKZOYwGFXeGv+rYBKY6
7TRmTmyGe11IstOD7DJi8QRIrBKIJMF8pYyPKtnLY9JXLIihstLtFS3QeW16Duz+3Q+qGqhT8RXP
L7OaAF9Lw0/EuZnXqI9EKD726CXpukBLHU42yNSlt9GOneVRaxunzqRkhgjY8NVvyjcgTIzXeNCv
xUjTPrXPQmWzTBkumszon2t6vOlJHW7L5uzPHQGy+bQjntcgXTYP99MHydnUqx+SvHtTOgLl5Xa6
FTEj/25ecL0FhUCi0Wn0Ca7QOZDJDs0wYMOAY8Ktiw4gWPzes5OcuiQUWNKkQzkyyAqFUrntjn0v
e6lJwZ9IgZNWbutM9+/INmw3tHZid6zMR2PMPC3vuBBIYGjT9IWM+9RTbBreTd1GTtNkz+hFMTm2
zKHHJCIvCfWmURMkvOTEooweN42UPgHzvwOdZjnNc29AoKuiBN/9cLAi9auQkq8sUj+bSiMssIbM
LzOHosK9y4du2loZzYJIQctupeiIwil4UaiCjhmwv2Eq7uW4ulZLoSqflkbsX60xiV4Y+MEhUtmm
Fw7cu3ozSsZidy5v+jB2osKgWrIIdatgPBQKN4UMjZABvA/WC1dNI3Bj5VBn0Y2JEMMp0+KaJcV3
ppmHqjLem4iJ1yhuQyvNPCGne4Qq1IP8lryWwcdXbw3HljSzAFS1V6FA33RaDJFn6BPPkEijV6V2
ciQ9Hz1fkz4tyEah3yNEj7SNIFRKbU1jN431AzFvtKEzsaMKsNNnKplh/piP8laQ6r21QgP9MJqV
SOcwk4oXWy7iY+8GobUwxP70WghtPH2a5jb14M88hPX8WYzGs1pMd73hqplRbY1gvMygORMD8lxD
/qRiGJcCjLVVNHAGC5WOmmgOie8j0zZ2QyR5VkTW/esUlW92kD4YZXceDTSN8vAUtum+QYOTjBwT
cdtsQbKBpunPIeBABG2A0epU95KSGbhUe1rN+QlVXk/3VVMMFHEnmHHwoYEGkF0R6G9TO76RTZ05
Zio9NhYgmzZSX5ss+RzA6WnV+Iq/7C+yXXSx2m7uo0MnsocJG7mbysWfsgNeHsFh6hMU1eyPe0GI
2K6gDYDmT6N21Mw7GpDA1JpD0HV3ZBqRIWhRHx9a828jGtAU3GHJ2CbqPRcgfwEoO5IYiLyUc7BN
6Vlt87sENI+jzIO+Eba9Gw378Jo1APqgDR2KUW/h7SeI5SfkESE5mqSxnwjFKK74hpHwmWDTVc7I
0qeyQ1W41T/lrD0n8vDS8aOY+j1HiDAgfaZPdi2duPLdIy4rna4z2fXBVSGZvtDVXRsP+7Hwt82+
GfJtw27hIsHMn97h6NDbixj/D6CAzfIaUaXat+SpyQ3BYqN9TgpYn52W0E/Jt0PE2TtY/t80JUI5
QZ+Wj/Wz0bVn1W5vOyt1yXO4K9vgTc+YN2IhI7phSF9NPPXwSYvepTVDyoMg+nPm2KAjADY+Z9hQ
KwMjmnFjaTIC424nmGccbGbLRXYlerRmHBDJ1Ko4Xbpno6WoPKfW6MDhuUnjsXEqEyKgLBAcaVnw
UBjp37Idaydr08Gr7I7ESEyHdSgfetn+Y2oMIqcQcnYe9CetYZRddv5b13LezZ26NYB5m01/0aje
QU5JPBB3hpTSDa18UKJop0DuPsMgROgUUELTqB3WvcZONtmNRJ7MXNCVzOtU08bwb1lOHw+Zl903
GYyoPpHkrarBbGjq6A8B8K0P254bHCPJO/tLHrvurAAiYzam7y2/fZDEBHbT7t5EC2l8kiJ0L91b
3djboAcp2kRkFNuJ7aWUCGoaHCnCeC+XJU4eBmGViN0qoCLQyXJGxTrZZ3NvHQiZfDYj4D3cwbu+
/FJaxsbTwOlZwNeJo7OQChLmBhiKMYdLFf1RuPx4uJNQNZHfM0fVOYiKb0JGQ0coHW0l7dFvLIJK
8g8Fcp0117gkFBLB/MginzO/dEF1MhgsBm1+7W2ahuSLgLq6YCB6Yqz9ZNG0cPVgyYpQx89JZwaQ
WP14tWxuNcbkJVa3JAxyNzcIkIobOKrVc6JWnB2Da9SzfKP32chgPE0cYTEGM1J0G0H03VPPbk96
sRCy9BHe2zg86sWwUVR9ZGBFaEZkwnYwultpGMtDJCW3WsCAnEzaXNXznUZlqqrmgQFt2O8waWuN
kXkUhB6NMPiAbwU7NUGzFyoVZwAHjfRN0e89KpKDb2gjycAt3cprVoIxA3EvnBS17X7Wg9prIGLa
Q+zGs36pOxttavdXl45ELZ8jgllzitAAH9HeJeUGK+Nt3AuxlfPqFcjCsctniM/Fgmh+qwTB1aOt
YNYvwsdSmIyE0EBZFAmcSg4YdxYRmEkk6Lm1Q7SkEw1pDm5sYO4xJlwh+nvcgYDsh4nMdkPdCm16
UGXjXMWcgSF7OBGEStCV/Kubfu+lLcThbBMqxi4yxrd5PKKceUxRpDrkglSbTGE/ESV+xYmBbGRm
vm7gVWqnpQSvP0uQ+RZtmws95EVtTpKyNQg8cmxduheF2PYAbpeLVOHAQcUKNSGg3i10OdI/Ei5s
knYCHfjah9qHakjT1ld7YMlYSCEaMj1NU/B2jAh1m6O/kPAOMDAhNjHEv8IYv41CGEmJ9q0Zbe4Y
I+V+HWoS101KiDp4QVW+iyxZhSpnegkpp45kc5SYuvpOweUvGcrlqU/oWqs07ieiihJV+QOwL/OQ
ymCg1BRPTgp9ecMmokbsqSqNfSvZCR0urTKOe1PpLcYBcemCmmugp7QvsVKBo25PUsTRVtTCadLy
MU5z7EjGETCmNxeMn4fWJtWXIoVjpOFuIHEcaud8NZCwl+JrUuzPMptjDyFbyWHa3Zn58Go2wyck
0f08Ta6hKm/FGOnQkgcQvZgv/LHW4ZMMuUsfRC7FfZ+Yd11jYcuIs0tvdTRQKplGtv0a6y2J9pn2
4Ld/OiGD6oYhSoIYiTuy6XtjmF9SXZyFYnDqBi15TvQxatm8KZl19EU+eGEk3xI48qj2pGLaXb4N
wulP6Os9WkDzjoYKAS6xD7N5frHsP5YhIRJRFxZf1o5u28YMsBlggq8LvFgtvAmKLTHnTl939BvC
nVTmlzx9BJtn0+z09xyTbl2G2maMFWZivcKmapRvJNXQXOvYBAA7KfqhXSAb3O7QnOTmZqjkFylN
abV06s4fYe6NPmF4KRi0yuzcoG8/wwrpva4dGF80ecoAYzAdnVEls6/hRk4OjKR1qMMpKVWR7SpF
b/A15CGktuT6aHPzSlNcy4q/JjN8CelTTlOXuVIPGzC21elgTs+FiNKNr+5SQUM6x4eKBzXYGOTA
FKJ7SfJgqVAz8/dj/mu2UbvcEOiV1AqVVvLqpF2MiXQyksdx5O6tk+q9LQeGHL3R0iZsaA+HhETb
pg1D+av0ychIwvLaBuFWI0hka0/jqUzUj1TCsBvGkN8X3lDVfqJIeqQhXmwlNCpOxRm/sSWTuaHN
qTQMzTWftjYU4Gmi3I6eq/L8JIDOVmALrHAipHS14gbvX+pTC4mir8JPz7IpATWPS5KFfJ3WU9Ts
QwAbDqIl06kL9WvQwE6lj4ph5rugUN5MRdqb80j9xEbNo5VfRQHqFF73F7yZd0bUw7ZSw+sMchiy
b5K4pMFCIZhv6pAI19uRuymnIobD/B1JDNLv/pt8y6tvE7EccY1SCDrPevPJVsbTVAMjgTNHlrxW
3/S1eM/5Z4FEuYsSW91JS+RyWE7nVJehvkd5t40i5mkyY/+yHJ44R5GBIKpfLofGpg6mHe+jC94F
gG/DA7FCj4miSh4JWLsnjKS+M1Q+6qEve3yuLO2Z2vaDmXWMNhGm6jOKM6KrsU6c0sRmmsolytcY
8HJuIrKl1lvVyGteZUN9qxS0VBmaCQq2fwp2npMP2p2UJpQMhfbS07dUgqH3SP9ZeCp2cA518RDM
xl5JGaCLgFA+rk6MACDtMYe1VNitVachNIYkTMHq1g6Du/IvF16fzs+As3IM+7tUMFMzavw08UAs
ipBfwpqghkktyIMaHgCQpls0XLex2Z9pK2D0k9KrSIPWYxJ4HhZy66TdK+9Bbr2bXfPUyByYif5E
9sW9auSeCMgpJAIYCjhBstOxqTlbsHWhEN83mvzStfqHZPbUlVG6NRrZdbFMMSbm/m/OkYZjoj9U
3TWp4IBzAUAGt8CblVd/mbxaUnCeIRWC1D4nqjFTuGs+y2rcVqb0lBJJ7JihNrhDwcBb1lEz+Bwt
jGK6vLCxigvZ0UV6LPz2IxdYKMJuBkqJ/Knu7s1UnLTMaFxV6hhT5cjvZQDVYyxJnljyeTtb2WAF
J4o+Lj7DLNwDrjjWUbiVE/0rtGrqVDVdQJJUiVKMdupUXhODQNG6Sg9lT2RqJ5cbVOHvidIgF1VJ
6NajTZzQeI5b9G9+DjhY3/ATTl14Y0Y5IuHhnEsKfCdDCR1Mj/6g/fFbLBS+/z3n0oNKlNBoFOGD
lLzBTMz1WXWlQEaNNajXCfaYp7XKp9m1B9WO7ouBzjoOwK/WX3Z2mL5NSv+c5PiqSVuAflXwN0fD
dUqGSxEjz/ODd4YQ7wSrho5Z9Fu9nN66cvHlydzIpcxGETgXsMdV1HaMzZdK5bijixd62kRpVo5U
AuBVqgnhm62TSJE0+TlLiVMq9D+ZNQg66NLrHAxnuQIhbecXlUu4MK1dWxSWmw1A7vJ2Ew3RS5TW
wv2u9PJT19IPvyzRWqrFXQatsTUzLi5GTdqS3oLHO835sPHJj0flhFdbKU/4jO5VqUecjvMXl8V+
GsAShmSDxrFMUa/Le45GNOez0DyZnioMrgAvSD64stvOY0xSYpRs58A84aB8N0T1ls7zTQ/ni7aa
ceEMeTYSaG1S59l5gQbTCnZqHbvm0CE4lkiLiucr5qUj1Np5V+naRgdvwP1HIY8ydS2Vs6uf5X5P
pgMUfWTgo9UBWeePKjX7z2hSvDGppzgaIzqO4vyipU+dSDwCVG/rsH0Je1rgyyE4T0RMISyRt4HB
gYJ/4jqn/o6K+Itvtlcqtzc+oHxmCfjQ0krZkEJ0SkV234bqazYagoleyLAWP5VlQ3kSLTfGPLpf
pQKBTFGG4nG5ZzZ2T6j2S9nGn8x+H3CBtgew+WQqz76H7+VFL8916b8yPECPETJE8SnUnyUaObVC
2Eo36cnGytQ9KiPKevGkMWSoAvIhpXNhltKVuebzmFHbnTtzS1527hW6MTCnH+1tNoOimUWa7PP6
khcSDQI+YGMl0ifzXmfCCyEi39qPs4RvMgNZSUhWMFrBsY8GJo2QE+jtS24Z68QWT/puajLlKKV0
sCqcCHQiTCZqVihjz1B202RXB+xxkVNPZDCNipb9kaYGaLyZNLv16c86MPQx52WT+p6JhQMQf6ly
r2oJGzezgiyDJf1pfLFEBIybAAvDHCe3sqdDYWJJx+T0ZlBHVgT6U1PrpD1/z3ZWGKh2wqfSB8Se
qc3TnNbNrmeEXg/cw/qaAmTU3pMv/N616eLs4u4zS8NBKL29M/1vk8xOd0qVd3Rk3Gsa5G6xLAJy
jtNXqQOoWmgM7Y1B+evnFicNI+zM9z+0WHQuJSLLAxsgbA2Is5zzNxlclqzqGA3LkC2UTqGJhs83
P0Nb/ewb5NsTF2G/8w+QmAGkU7FqbfXZToB+69tyki7V8nXR0oHRDORTA+R723qCnwf2MCdZYs7d
forPs2z8ycqbMha9E6fDfR7QfU4t61CXgpKmeZOouMlN66sedSD+QXU76eldvLQObCmjbDjWJyEH
g9vUGmeETQo8rrIj+Ri5VwXVSA+/9RhcD5zW2iHvBYE6OrO3vRaEAtgEyg7ZgEigmCVM1EQzITQG
9SbWy5s67l/GbAlaHON+52vZ9xDNzaWFtBFQ3pZ1ZspaYHODnTT6A5q2sUP5JZrMix18q41GT7Ym
D81iwllGVs7lMb7Phidfi6ALWczRwkALHCzWztjCchiL0bXsmLmzqQ8OPdVdHMnKc2JztYYdy+yW
EsuYkQ+lRCfRUX0xenFljv1gyNlzk1npRqpFhNAieIExgoXdUne4mWQXoQeXwUV0aBI7ROWQIlXn
LmXPTa9iVlf5H6tLt3WWCIbUk2RHkCnvUk8avbCtbBnvM07+bKBU6fc0V0CoYHGn4z60I3M4idwl
K08tNzEMBUdT/6CkAAFlDeRLX5TIqihY6eVXElewX/Jhn07UmZVUtw+qOLRZ2zlTQGOqmSk+mWby
3lHk425TSE6O6KFJi/AQxP0ygFZfdSwuDtXKANzJWN/KWUZjRdU/iqX15L9VVFhcJZEYu7bnhpol
Mtn6GGAN7BiM3PkGR2VeUOzsZHwn/bXHX+eiUSk3dq5DSZ9oexhLYk1XUfGL5m6gX8YBAxkh2dUh
lAqGd85YJ91dRWa61xBvtAD5T9TlL4FeuWlH3WaEqKEMlDUZS5WHuK8gfnBHCCvhu1UXyZd2kLcZ
Y0pnMnFORzOJ5UK+sUuh7YTcVVsIkYe5ik3HSPJNqBLYMgfcHIJANKeBentiIXCPk/HJyBGZyu0j
XTP+//mM9IeKrB818TEtKKszb4VTGxtEr/RbWAxQJKo8Orcm/dOqpmhfaqOEKRYeZGpnm7nVuBkP
zQuInk2uL+PPAmvc3B/0hCtpGhVPuTFre1MtUDOLYjqKZukJ1chpiN9Aw2cmNePalDxxvBsbEXJY
SIPAgN1QCOREY5pl6E9ZWmeuqeS+C3IlR8uJ67WMXSLbcgBQyyl5k458RTJxCmtprbtCiCVPoTrr
In5uDfatr7TGPo4SBEyc9th8nmqDv7jS+Ur8RFRiAoPLGi0Zw+qfdVtHWJxkZ1Cf4yko7mRKKBxR
uePzX9mESQPuu6mZ7vHdSjltCRrp6TozyjLp9WwMqyzcOOj3gok78cIZEaudyHc0izUYMVu7vxQh
4S14Zd9lQ7R/MtXf9PH0rA24Lnuzf2x8vJ7IgOpdThDN/6HsvJbjVrY0/Sod53oQA28mpueifLEs
vagbBCVS8C7h8fTzIam9KWl3n4m5QSANsoogKpG51m+YopvLEE10Un6YuAQR1gm+lYbdrhy3vQnI
oRI49HSEUYKRsLldvqHfzC0a42untgrm0y4MmM7FdiOHmFCV4Gl1InQ6ZiMtDps5T7LlI7fGDwnW
f3kyx4bpZsj1PUIlxcSywuKZM0vtbQisV1X/0Q3TG9IzmFsgFG5V16m2VZRxfOLQ/iviW1xt6vZG
TWFQkDJEvaaGZELcQ+m7c0+O2cbFJw67dR0qL54w3XWrCQzXoqQ4kflz1unk4o5nktMh7bVUNVY6
7HMg97JiZV+7RdjHXKKJkax4be9jwx9vbF8lt8HWx8yB5DhBMWwUtODBId83SqpuhHtF44KFoTo+
dYO2m2qVqPAgHpuOjIjdN0s9yOvl0HsaC8V04tsHp7BuXlKbFJnxQ++iq8tun00wb8WuG4AasR1o
BxLQoaewZt8JeOOXAD8SpcDMGnOnVV8rb6LoXowAX6/UPyUt2EqzfetdAvplTAgedOVDQ1AAvzcP
3d/cJvhhPHY+28MY9YY1BJ1XZWavhc54GBysC7I4vlXMEvV8a+SRm8piUQBFWWkdez5n1sSvy/xd
NfpvTaeyYrH7ncbcs51Ft/si/QZ2A/dK1E/J97Iz1h1xx18U81SFMeEXK92GSOACNlwlSrzLVAyd
hW9cq9qLb4qaZ9uoVgE3eTGWHvBAkuBa5VnrsOn7c+muDdCzK3cwcdtoX8exuPCGjVkFGwuzhD4n
ihwcSLkZ45mw27DvwLQNgPxUvsWQrNgqxPe66vnLsCL0GhZWxBmBkzQo2ktuw8xVvhNr778qwY7s
q4q0k3nuatJs05B/d5xZm8VkayRqgHUd/xVNnbaBN9WXaD5YRN8ykLQ3sspOK6yMiDyUic1fW88W
NP6wy4A/gsnVmUsxVncVDxV/0Y2rsmIe9kvtIW6jmOdAfa6Rl1hpuu4sA2Pn2ra1MifvOYhCE5Yb
Me2izvq18NnIZD08iHghhqLaV0P90DnltNVjI1p3Ij0PQMbIHZOdM0RabfnxYGzstgk6wgO5WjJx
LOGYY2HpI1NBdHhtiLo9d6V7l+bc0HxKF1mpiXPjNSUe3huXl75bosnSkN5Adewi/JEgP2HGJhy+
9a2GirhDWj5utSfDBllY1l/LCiUXGF0shbK1J5xLRkZsVU5mvWTRuvahDnakWNHMmY02+vdYjCvf
7hrsC28S0Q4bhL9BLvpnbwpOgc1ehW3ZJtHLcNkrCfEYrb/R8B9gkTO8M+UiHuW4V80Qt1WbEIax
g6d0JP9p8l4KUJAWyvhjwD849g3tHFlGt2ryLNgoKc4Ileb+cCwwmlnzNDSdvzCRQV46o7p06pH5
2ZjezMHdCQOb7PiHY/OATln6vRrg1qpOw9pPwcQoH4NDb5SPIgFM0fBw6fUDPI6DJ0D4BH649iOB
ikerLxzP/D4zTliIo05Se7qx9HXnqIO8Tsm/rLvA3ntAfm4gKj5qs814UCpk2wtugGO+1SlkS3hE
BcHXzeC7iNrE6YNnk6fWHTyK0AK5sYvx0hlkDyzTfwmvIFCYVZZ+P61bHeh+J05jm6RbYBn7sfMv
2IVAfSEWkWgDUB2HMYNxfM5y611Mw8k02wurVGSLw0Pi04OnUwEQVG8Ss+Xpnldn5FEudhyaLGfr
jMiJsausZq8N+KBnw70yTtqpBQukgwPeFNEuEyxxG8941xOjXeR2/awUzUScK+FlwH3TYWZWgJ6E
Gx4acmnE3F51s2mOGmaxceiOG6VpvFU9FUvPDHlaotsUZYZlwFxfiC2ySnswk7zKE1WH319+TW3s
xPzBwHFaeQ+s9jUxk2+NCCeefn3bV/xfzAjzQvzWN/ZUfw0MgpBxPNPpYzJoBh5PeuEGSxOJMiIM
ZGwtbnMnug3AJ2bYm7iJH/n/3znfRCm8VUC8gDAtQf/aUxdKz7bKCt6Herirdee9TJtnd6zvyUL4
Sz1W0Ml3MM7yUJSqfLYDpjajd8ijKrgG2yaQbCwP3EWbTRVbfpWss+MbB4TSvml+7y6rHJzYnM3K
G+j57NTSFbY7+26wEX+4GY1x6/ALyoNimzFx+7byxWijH4ib5USeq2FbqMDaoL+H4j136md8pohG
58WlMjeaz5uTOR11ZW+XmR3qx/k3PXHBpg/r1o2A1KlmiS8DvNNytp9RRgB2vvbm6O8kNN11OHmn
AUjaKteQRgB6HVUqmF4vvBmsSVvEUXgqCwXXSiM72rDVkrzKts1oqWtgcxari37Z5vZW64cAtbGy
woKlutMZGIU1fv6JeSPYlAYwOnF3DCFee1XDDL8dy/g9LKpZdKrZG7nC340rp2kTxWF5yyZs9kAb
+ydtCr0DkY3lUOM97lqRth6c/CEsxdVoMYJAppqvEa36DKyrS7Qcvrd1shO2QhXp8mU0qhhXGckR
Tb1b4N+I/g0lGauBJMaAuRPIqW3VKOW6Ly/NpGqHPOs2fa4EqyphUVbWuyLXWLcSE47yiP/ekK/d
cDpFGROQH1b5Wi2bm8DFuD1QsV0AcaR5Sr32UgW6cvclHcRadDVLgCa4KhqL/j4v3gISelWMGaUX
KNFKGfVXu6kuptrsMi8d143GejdtEpt4kAFZKEWRxe+vTWB8K81DYDBr4hPokA774YFxKEwLmnvn
veOR8krwy6zcJzIo2wEbODgtB4NNaRiwjBgC/QJh5RL26iXqW9Ae2r4M0myjER6wM/s66N4M5WE5
WlYYKY5gXUuhP9dD9ADCkuUoOlRW00HUyO1zPhn3vhHfmcwpG9dpt4mYtl6p3fi8ySGLLtuCBBnW
lOs4JhqJY2cciYVeDcYKGCUlN2CxU4KLqTOi5nC5oyLcjp22cZqGVQnBRg/PgkWppEdzEG9+3L0l
NbmKeFpo1V1atS0/Gih/fvFFD+23aLDe265Ar19fGWpabhG/J182IqxQsWu3w2+EZEnYl7kgeKZc
jGJ6CC3nKXaGnaob+ypkqao0+hH5HegeJhidlheiVbvt4vhDM5V1pZa8MJCG6DxzY1W8YdX+m8iR
DUy+mYaJD1uyJ6h7aztE4tKmeJ58byXGydyGjfbo4cNaVd5L2M6I+Cg8Kj1ACoB2uEBkw9HK8D0t
dALcmfuoouLW+sUFwaMO5FV3X3XEYpoAMmzh2CeIYxja+eVdBpFh4U3jMW+9VTRZuCjRhYzJ0UAn
hTSru7FccWdY2auo8SpTVAetfQBpavfgmYSXDQ9ageXe943Ggs1aMeWSgUYjARiu+Zhg0AndBHkx
yxCvudquFFCqFa6hQ6RfbM3BMxTdwJiYe1v6u/mVR17gecoTa2GGOdx0qD5+Zd1WRn22xOAuyTWy
7ca0bqFUxjVt7Xqdg+npXZCPQ3PQW7LBAekUoXxHyQGrR2Kri16gIAkuVXf41/bky9NUY1/q7AnB
MzdGWsl7bdq2WvuUqYTAUEWaGelbBWJ37dksSlgo9rBV5jQgelIRshNqMBIcYPXr118rV9u0wjy2
joMeSokzZMKcjaCFUxDQbJtTX5rNSSui9kQAYiKt1ys74CP9olbKYZ/VZnkXm0pyx7Z6PpcVRQ3/
EZ0iXpu2jxakHwbaUlhqvf3ZTEdl6NbYGlYXWQUcgDyEZb58DhL3Qcw87g5ra6rLO+Iw1R1wsftS
RbxDVhnYu54rT919dJh7pRiYbvi24epzIALpsPR7XdnLfoCth9uhwr5+HlUe4JbsQgiVpK35ZrKu
tutmCcLOQsblr7o0cpcaoj4X2QPtrhG0S0xA20r6izl0Pw/s7W5dM+9v/qg3WRsgpdOT0Pqrv1bZ
qFiYR/Kk+vmzOsVa7RyAMJKDyvq0GLGeCq0re5FNqVf+NcbT86HyAU4VZd/cyKLtFcnsATetoyFu
HzwRpAe9IpaYB33Lm6Nxb/FAWKbQb5pl7gynXmXylZeOwquXAWC9vSzGqRdvITaYq4+BA78/4lVI
0Gz+WJGiOpdoH13lR7le+UzWxTzJT+ojLBsn3w0ISNC9b6tsx3ZaWcpiBPP01Hv6Y1YpfA9VvRiV
Vt/LcTSuJJQhqqMcyMoB9VW5529kaxNbyxFML6yatLiVByutxCYR/LSQygrDZWsXaF30Wb2UzSCa
i1s+MNoJPJiZxec+WTSFoK5Ian2Ok9TjwH4g3xKk0DdNY0QXQuzhpuiH9EoKfkYOlOUtEnXOqgii
7i5BUnNVo6pwP4rKXvqwbx5Ye4ll0NvpU0P0jd+d1T+HE3p2Tmo5X/LByhep0hZfTVG+YyoLXVLk
z24XZ9+HMoc2GBtv+QSQPXWLH83AiiIjp0KGo1h2asnEMalXf2BFsxBHolVAcjNUaEw7Bn6ANTHL
nY7eU7ENyYW8k4g4GM1UvaXCuXVA+H+L+vjFzUPxqrInYPVWey86udtFEqfjJioDrFE8rbrFTB5d
zdRhCpoNl2VdkJRQKieFxU9XVbeyQQs0h0nCL9eyKBtERHAoDlKF5Q5DffQrg2FtAzFbyWIzD1A4
urvuBhdFvb8/A6/nAvg0eTSrr4pwOQlH3SiGhgrx3EeO75ET3A6V1X18VdmQ1367zWtyWrKLHH9Q
VHD+XUi+v6jAs8FI301dgl0kKdALbkHZrq2sGEvQMjzxM1PWjTLE94gYREuhWc3XLFXOulX2ATni
28n1wx9VZr0C8Paee1t3sUBuoM32TkpUxasOSl4YB0fv3Q2b147ff6aTFze6L73ffbEKpFxCaw17
gH/QlEy3uVPaL4OtF8sg6Kc7T4uKjWdnyO1kdXcDut/d4trsX7A1rVdGlahPIApjBJPCa6Umd/mk
62ejzBBaMOye1AS5wDYJqzMPDomioEjOCVunrYHWwilJzHTbVqikpDkJrizpx1NiGc3WyEEV5CbJ
/9bUspPWjvoWZZvgpHm6veWH4hyTBCJAwYTLr+wmB3SyLaH27wwrDm9ZjbCk0xz7e5DeoCthvzXs
wxd1E4x3smtkTQpRmb+6Dl39R1cDmvOdisf3tmssZt82uQc9FR/xPtv2PtqmqC0TzpB1BDy3XVX2
4brHLnRVCpWsn9/fZnqNs3LsT2s9mvpbecBe1lkayElsZFGb+2kdTNzAKK1tydSGcXdMLBtVn2Cv
R9XwcV0YE1R2dV/ckAR/m3DzQ6iKSD9Y/2tTesjewFNiN+juClxUwFj2kIHhJdwaqAqvAO0Ma1nX
F65/y+oejD6Km+SE6CfrnN5Y9SPyTLLUh352RqJsJ0tyIPhp3i7GPQ84M2PIg2VaPsbN/IY+68Bz
ClK5tr5v/+5H/mOlI213kVWl5+ZIuoldIbBQH9K0Wal6D7qCAEqzUWKT/x12kOEaNiJ8TGVKiGXp
9cXhtQAQYK4kNpksP8p1JRDgI4770VMWEc4n1DQfPoeQDYUVNBeblDqa0y4yMH190fxR3cnAfa6k
fAkezP+mMrBsdadohPjlhbKjPMgGeKikg+eLp6kEPp549j6YN6BVKIxzR/znEmQVsBZUA78SNaxJ
8ljFVS8RqrAm+DhFS8LRcPL3XC+82yiAeONVxNNlfeZ498h9qPfevNytKmgxStjSPy8ORYkqlDXi
Nu2PebWW9W3Ijqhvy2eyOA7iRAP2qjGpy8zCclYLe+VQOzxNC3najDiX5kOHlLmlHGSViBNaZfnj
VNZ+tncexLU0U378US+Lf9RZuqvtsypZ9y4xVHyvxkOojz8PqlrfRi1/62SCF89Cx/qixZAP1DIp
v5K0e7PM0n5VnPyp0bRmb9qGuXW1OFx7mYHqBxrwT2ahkT6D4ZHrLvNpoKHLJNLoGcdLTI2ZMEFl
KOvaGA8uKlv+GBsrUOHMf/lwHqsqex9LRD3bWv8SWLUKgrRw2bH3yk3/vNO1DllRldT9Qu2NYOdn
OVvrBmqXq2evpae94E+u3CGYXRxyHZnByJkAJAztpsrK9LlTSaKNSqptFChcX21/yQDZun3uRFDe
aJVINyoEsX3RBtmTO457gpH5q9YbBawn3z9kYRff+WbwQ37cpLv8B6uhuDhF1p39gCzDMF8wfw8Q
lOS0YrCBuR2YW+Qkv8VIkp7kwciH9lSZLfBay0XiQGGXXgGQPBl6ZA4L2Qcu53wKTBsOnHn4Wfx7
CNk9K8vnLEuL3efQqQEs2FS6Zt1WUAOGYdqj2+KdZSlPIKA5HbL3shgLUCzAU/e9W58dEoLNviYC
AjpMjZZFpYjnsSOvGudm9eJM5K2jIa1fizR7BubRf8ei+dSyHn2vOxtKVh7gYF9Mi8KFJrBQ2MjP
4WgvgN+SDSBk3MCc6fYZPPEGnvIsLlc4FQpzulYuIqylt7L42ZCkSoYPMjjLjnD3JXpSOmzEDQSp
j64dVt6mLoH49oNd70OjvZEleZBdrLmfLFYzu8jsA+JljXMbDaqyz114XRksdXbpHSIKOuSrVTQ3
yz5C8dVlmhITFZZFH16r39nSKzcfl+hauhR6YF0+OvN/Oms4S1jCcm4hDDHI35/xcX3vZ4Ini8+o
gRQchrLpN8sGHPZdkGT5nT9vOSJVgNX5u86t22aVEAIDuoMkHMwV/SpU1z1WeiyOcFme2RNbDyq0
KvTG7GtZO0jKxuDJHR7Eo2y0ULVfgQMpd2oJTrDpjHKbO+Bd08YIHiO/cNZlhziCHg/wqKB3Yp7T
QXUbMvthSkHZeEWgvG/Ir/nveceS1BCN9ZAx1hqAbHIcLCNclXEKgQikwD3RzPXAWFfDMqz7SfgE
Th2dHSYkO/bmiLobZhMvZKtjkOkcG8c/kp5HYDSK0nNZ2+LsgFgjhS6ib5WT3Yg8tp6EUTpwKgLk
QKYsei4VAghzB+f3K8ml1gTV3fAbeJGPK21mrGU51vqV3BIRd6dKH/oUhhICntFt7PvoRmlNQYok
dbb9aOuHmHcEcJisJaMdF0fmt2Y7ZqpzNrk/aydJjNsixf4uUhXnYZgli9DjXVSV6W7r1p/GRTZ7
MLTOqJ1IdaYELlHdmqtyEPyncj589GuEWeBtofy8QrY044hDcm/6WBBCbifHvQaR2N7ZRhvelzaa
FRFCb2tZlAc6mI7d3rGyn1lACA99dpB1dNBMwoFEQPq977UmzrRdcLDzVJz6sM/WSZY2T3oUf5f/
as34EVl9+BbzrBJMHzG6mK9xkSo6mPM1qUNMQcRm/TQZc/qg99/N/OOa3Eu1he5mP6+pbHApSZof
oFR5B60ZvQMpT/JbvU5CoorzYJPwbhC4YdOUy6Y/T1kEGyuljTbpUGUtJgUmPD5cdRc1fz0qz/io
jwEiDAtLdTnmc8XnoUkjDIBBvT5MEGnX7YDjeh0NxrHI9WQdWbHyDEn+0vMUvllRdzXr3niGt5CT
Fq//0dXP2otcuprhcC296GfXP0Y1JxWP9aJKCCO+6iI3HlVflA9B90sh6l61ztY/WjTvl5Y/rym9
st/WwgeEMlUdzuK1OvCOhfFPQlQ11/I00RAEiOZD6cUoTLoXFd2ug0jm/Zo8zdGgVfBU/b1WllGG
FzeTQcjaG5Wb3AoOUEbMbUqq+IasvHIj6yG+EzyVlVo2uOgiz71J+nn5QvZqba21drJDLWvlqTxU
rkWuzGnjRYlyxs/+smXUgq+tJ8LDyDx/Dfhp7NKBwJyWVfnVz7X8Ks9YhT41JFNvPusHP9B2rkHi
Xl76e1/Qpj/7Nmj3LtA4aJEddoOTPFgIffIcZebaqTK0S5oW7rc8/exTj6Q7/uwjm23VQqylw1gm
AmYYPCiIvx/yvFGJT8+nugLiS57JQx3w7gKeFC4+6zrdHavTZzmxp2QTZ+iYyYuhOKLU9Mc4hCtJ
0tS1zXTlkiP7ZQwWTs4yHwcVfE0JVwu5vs6LrggZ5NdADfNrlY4OHHHfWHmjnv3asGs6BPw+a0vD
cFZkWo2VvFAekFbOr/VOzD1lRd2DD7NZcmzhaWQ4zTxPpBtPmCFUC1mEylRsawOlJVnUTSijClzN
oyxGdrTiBak/lJ6uX5PMfJDVfYR2a2PiIReP+fhca6R62UI4e9mqWOoFJ83pFqNs877Op4+hvdRs
D33clugpcREZj3GNrhD70flraSlqgoWlGOceX6Vn3ceZ5J/f1py/LcuwcEMmaXj+/LZyyIRvm9UI
NFew9LdSCT3jdbFpigBc9CyW/qGOPuupfxarOoSJ5gGhka2yYRpSZnZZTtX8JdXSfCdLY1YdmCqh
+KTa2otZ60ILjKIr2m7DqiaevR5qZwTKFGZLH6GCc8FSCOsk3yL9IJDPkr0/LnSMEOx05c6+HtHV
UuroCt4sYGvR3yb4XxwRkD+0yuA+qzofP3oDrCPPu1Zd8ljP1bkHz0YkpNObNnGfh8aIlwTio6Ns
bewYT4wxeQo00NONicXO0Cvus4A0tslFPGzkVbreE45s4/jsKan3NMVH+ZGu0qlHlF7JAM4f5ccx
iVyRK1tZHJPxZcJ3Fg2runyoA38tP9JryI1pE87XbZfqTyassSRyT01qkPFQVcjFGFmdcMp2Tn1l
kXuJNdsHF2rej2NqIjf0d/OggGH4vGSappFJFIl9i1erYcE6Cbv7IGy7e4yWCB2mgEP9gCKSNxjI
9OPrZw+t9R/72EhPsj+uJ/XW6CBayqKYB5yzuPNY8ppeZNYSTRFv6xnWtmlHcRly+PYsAIDaC4Vf
q4pIZmvYwVt424Zd8YaHUwZOMJi9BkzYtlPjQvTv40fLrr95hpK/Jb4O/MWuvhi6Va0blAmPRCPt
UzlpFR5InvM1VqqV7Fq55Pn0XnXvphRvuFGNeJNYor+bSq9byM+zISmmnV29+iVQRaUaWIwpiXWo
IVWui8h2nwEOnGTXJtZfOleFg6jbGl+KiI78Gwq/r5YO+6i//oaEPdTH31BkrKnk3yBgDT1GefUN
+G638avE3KRqMu0AB2QrHWGPR1nsRJKv9FDVH82m/tk6eYHxS1FN9GpH0ijbwHYmT2Io8ZOKT/pK
HVVxBgzf7ystqXfIJqMjqkTpykE378s4ds9AoM0fbn2oU2V6byqmCUTIYwjlXD15vjjXxDOLFsGF
3shf+6wKt+hlZcjfpX15JDKHZdR89kexReQZm2GzWbIPoHdV9SPsCGyg/Sazz6lmrP1BiY6kjdxl
Stx1LesrVwcLBNE5PxpWsS6aHsuIoOUKw4swfvEG92OAfm84Jq5a2myv5zjq0TTBgs6lKg5A8RRi
/GjsRKithehQJJgbZBfZ6nV6cSCBgIp+TIIKJbBNKgLrZBLfPNnzQRbDtLcPE+aSsiTrZQ8tI39E
0sdBmTqPob7P1/YFHkehlW1CXG+WUoAdputjidD/fRQAmKw1cBZSCN2Z6kfbc5N70unhR32ZOstW
0+uvqG3ANu/eUBvnHQb85TYoTX8XIB20dcM0v096khyNonZvRq8uEYBuX1VUm1bIOGpnpFNxQGvT
aDNUSv0kVO0xEEmPpA5GWWPuPVsxHiqx5iTHtqx6PECMEdX+Mbiyx4CMnQe30Mr7o6E39q01H0wd
3KJV3I5xZM+KYu0JCOYB/h9YS2EmYq9PLCs++7d1HW3Uhi2brJOXdSEo/DFqs60sygY1Eu/I1ls3
n90ckFROXWQXyJv2bVr59cXtlOVnB5RlWJrF4/fPYWrDqbbNBKlPXiQb2jYaVkka+lAuGEjWaU0+
YHYdZXtZ7Arf3uRRCRpCxRvHC6xnly3dofcAAchiPY7hGqUadSeLTlI8NqS7rpCp/HsY6pu6aa3n
cgwgsHl32hCbJ1IXSPAH6g9gWOo2FiVbGlknD1GU10c4V9CW6atOhbHxJ1Humy5/AQsM9dzz9ZWm
uvFdP+bW1dS/tcQWIM5gV7FHxgzK69xYiCK5U81IXalkh9ay7qPBL1+MUdcOsoSUonX18m+yu6yJ
LE3ds2j9dZw4LVRQEY2yFk7XQSRt6pcADtXHGGwugGtX0wvkF3cpPDLTMal/bZ6AIvRe7z9Lvv9R
knPVgMrFZ1v3W+nv6+Qk93dPeR05p/5e78lVzxPg3z0/Pm9umwV3/ovrvCEA/Rj0+6AfkxPMxuRk
Jf5dm43dDjmW5PRZL88+6qqBhFkPsoHun9W5YKZfyHI9dd/TAGA+/gwnP7OKkzyTh7oa0VTR0xYD
sb8afE2Nhl/KphPtCjXIbuIeH8qPYT5H6GplXGvxrN03jy8PciwWBd3iX//xP//P//4+/K/gvbgW
6RgU+X/AVrwW6GnV//kvW/vXf5Qf1fu3//yXA7rRsz3T1Q1VhURqaTbt31/vojygt/Y/crUJ/Xgo
ve9qrFv218Ef4CvMW69uJapGfbTAdT+OENA4l5s14mLecNHtBKY40IsXf14yh/MyOpsX1NDMHjxC
fzeJXGvnetfxggFeK7vIg5tV7jIX4H2rhRL1HgsVTALSTRAn5llMlvFxyCbtbDK13pAb5l6jlmSe
QeWXW0UL2sVnP9lAzg0DzSJCMrmMCIpa+a7K3f5k5dlwkmfG32dzD5RTcpZx4E5DtiYnX9f2TdQW
t2UElNY3x19KXq7urdAbN//+zlven3feMQ3bNl3PMlxHN1z39zsfWSM4viBy3gQ2ridbz4pz36rp
GXeL+Rz2dk1+Y66p1taIMxmwjQHpkPnwszoWHrKBVe2fFJKbq8xULQRvhvrWixyBhAJ1g29bwEnV
LoTV91e5bMX3KhUt7jPhUwVc/xKRDX9S9ac0adpHA9LUXQKWW9a6bROfNB+KoSymGkmVwVAQz5+v
seAerIO0FpD3W+sJrEW6nJw8PcjWvEh+GX8ofxlfMdR93wqIlr6G66nvN4h11N2J6PO/v9Ge8Y8b
bWsqz7ljuhqUL9P8/Ua3bu6yYA3ydyIiPXox3D95h4PM46ZaSFlA7EMtT97jz+a+QBa1zvObj35h
3cIURkf0JjQncSSsAx824YHL7LHFNHOu7NwZPyxPfd+cTx39Z6/Sst+7inVXFZTeHs0qY925zfTa
NIuxJh4+YRCzUTO93beZ6T5YvnaV7Rm7HCLmegmT07fPAnnjZd2506tfJw8DMeYH5oA/BkyBH9yp
ngHQcDmk6JZO1nDtHCc8tn15kiVEAsfrz/ruis8zCnxdmfuLzkD5EZiLsfLNzy5c2pj5x6W6YorV
xPpkV8SgPEKkQ5Cwj4Y71a8exkHTMHjriCW5zfy3BMoXx1mPraW+qKj/7wAL2R9Fe4zOORzWe8PF
JCgqrAzDVK7+r0adLxcGWgj/X4+G6bmm6qiqaZP1Mzja1u+PBmihimS0lt+bxCrTs12ik5UX5pPT
RMVtYI7d7eCmjyF86i9RnSsbCCT2RhbnXlFo5Ldjic2LHhKj8rF6sNHFOTqVBn+ZRDq+ZlbzRW/F
yal1+00Txh3SesWzpZQtZho9XcfCZPN5DZVCXMn8bXoIH/dFYVv3GKqg1kFSC7wxdZgCJ9umNNuV
bJUXiGjYWEpj3cdxaq4aAcCEyHG2HOI03vMrtO5tP594tfs++OY+ERDLF0DhmntkZC32dL/1NbVr
TQ7URZM/gkQCGB4+tzyDLF+c9dbybuZGWU+IFJNh1IiXZq2rRyKo76L3sodmPoTjLeGw+F7WZBFh
zk4MZAa8Mn8AKyg2igZLSrbKq/s+/bi6wHXv4sOEQSSk1FVUzppk+Zm17BqnvtSD1mxkQ6UjNvPv
nwjz91nZUlWXJY/GlGw7xHIcQ//9iUDNUh9Rfgru8QirCearw7nXQlaDAbiSqHrSvFp/1dtKW5FA
Go5YewxnJfTUZacIwPZxggtji4EFoHW4U7PfRBC7f50KWdvMHaKmQMfEq+KV7CQvkg2y+N/WfQwG
QtTf1rXrGOvRcNMd1FzE6Zn+DvLMHBIDJlo08oJt1QpeHrDSz+Z/9PmoMEW7/X/cTPW3mXe+mbpH
Hlu1YbnYOvGc329mErLNSJGbv3OI1b+kTuYtNCttr3qEfEdZZJDhUy9/KXhtSUcs2UOIEOWfnt1p
YM1OhYUJiLVGVQJxq4U5v8XF/Gb/5QCq6NS1aXGig6zW2HwvEEhnBxfABRWJpp1MXc1ukVFCXmjC
6ko2qJnysyGbHTb82dNKMVs0rUpot4XvAcFE4+ff3xXP+cddwVQOBhhGE7qmsgj4/a4MaWwGeZPa
d2g5JCcDsu3K7LUEkuAMFpBJf4RjYjhQt1hop6zCw+EkD1GBSmUwH2RRUyoEQdzGXskG3xmttTfY
zaoWMUlxC9hWFRrjl8KynGVfkqCwynL8Egdbpy2d589ete33K0eFYCQttkofuk+AlPtOFj+8t1xe
DhgB/qNO9itnt66PznM/WTfWrjgEpvIi5sQX9KrJvGcatu59PYiRT7FRw5lbomoSe3IvYH3n1l96
e0hosgY2vWMIbp9HYPzK41Ri1UXEI4fU92WuxyH5/zJ3ZrtxY+mWfpVC3jN7c5PcJIFTB+gIxqyQ
ZEmWZd0Qsmxznmc+fX+ks8qVPtXZfdA3nUgQikHhCAW5h/9f61uKMaLiYoCh4ahXx3BgcQEd7BvK
d+uitezdzbjcEku/YXlsmMrpMW3PWgVulcUBdM5Bh6Fex+Vt10btA0BE/+Jk9gvuifZhvQt6IKF8
xhTt15vrA3rqnrCRvf31OSKt/3LpMD07LusV27VM03KWx/9lXU55nVCmyagewhCmTdvln9Z+Xj4o
NhKjEhTE6uiGFd/grf280sa+I3DLlzEctwQ6BrUQFT39+Tfduhf34TDduBl68bHVtWeQ5TWiR6e7
rjcdODkh4GW0Q3b9OAX5PpJR8AntfnHF0rksArmp21RBHVvZLAK5mdUGvEPHGo/rTSsP/njJ9eYc
TDsIWZCgDc5yAqfEQ+RDyo7mJVCtqPSHfjnEUb+HgV/frc+ArDSfUmrPyIoKEKWsM4lzrS39tD6Z
an9x50P+WH9//Q10cc2uGzJSfZd/Yj1M+bDXyTVP7M84rroPSroB9FsYMCMN/M9GJ6GCgU270UgQ
e9KD6uSHpf65NMp2z5hKNODyNGTnsLawoA+tkwE8LvELLPdTfn/7+bJGgCF7/fX1ZUtAaqcEAXXT
mfO1aJCcTlUPkTcqMGqZjfVW281pQpIWbEYNmHZRRF9zA9sN7g//Y9LP0vM1ohzzJhiOJMvJ0/pK
FtXRf3mlgb7jg1uONylWEbiC0Gl9KC2qgkfmLIf1fqvGv9RYAN51Nf9x3/rA+jw2fVv2h8aP13Ai
9G05FZZgNkAfdtlrkoJq1wv/WxtDWRtnOFEkZG1jewrvof6oo92yshtJ7bzXJSh66TvZqxOBLPfz
j5o9JHeAVOwPUzZuMzMOqP4V/RN4keAWIVbxVGQL8r8pe9LHuKkgJJ4o62c4ObmpI/e7b8jsizuj
+EBNXPcKkdoPsirSO1HZB30iy269a4z81vOlP4Nm4D5pElJOiMr6mE9P+1bSQklni9BG0d6FRqpO
a6Qi6ZDELi73taM9w38SFxDLBDdOiFS0XP8Q1RbAmKI5GX5dfSct5A0Yh/PJSRt/W8y6eQ+HhwyQ
tNHOZTqnNygQh33JfvLh371Ompzo4VWHBJ7mroKQAlu2fCiNPr+P8Bbfh4zc9zhZ+k3IzoBLivvW
gzXoP56rZkYpJ6oWr9/04kCGnqdi+hgn4dJkUYCEhTa9sLo1vX4omEiXBayVkmczwXUc6rY2qNz2
Q0KSfQFtSBfuBxe27MFwyuiSZMUEGQdsdeuU9qOStNkBxDhfZi2koxyY34POvfRYdl7XXw/D0v1A
9Ss6xGY5/x+2ycavsyWrBlMYAA8sRRmWMeXPA2GCiqWVo4YJeEIDA1auCw5rOmCtL3SiTj/qhRsB
IlnyBPumOoVt/zS3EE4rw9VOpIvpVC5z1gNDlb0XnJVqSExacv94BhulYFsKRM32su+2lkPX6ME2
hX6xq1qUf92yZ1x/SpsHAo+2QYP7bV1HGIupvyNK4bYLW3m/PiBoqN7/9YSg/7ouXf4MlmDdsPyn
lPplPrDHsWQ9IbrbOast1nU2hvr1ChayULuiwyNJZCd1kp8XPRUqzxyN6tfBYP2NMkXssV79YQnI
MipgFP71Wzb/XFqyhK2z33b45th0U/dUv+y7DTb2et5H8e2PBf3s2/W2nYLotda39I6mV1tk2Mlc
X2AE+3H3OsfXuvh3dwcQLH88W2BrezXBciwrgvXZTQy60opQ9rCUrFiWfkR9GH2U1q5IyXWfwkbb
DAOSzpwczActAHe7/jQt96E5DB/yQDe9afnp5/PyAgf/X/9R1v3Dz3qbxZwudJZ/bC4ou0ED+aXq
Q6DFSGytlRDRXgsE+GDixn4ODyUW3RMYJfthmAcI+lOdvQ9dct8zBz7/fIavmfNu7CRY18Avz5NE
dh+N1AG2YTh/AS0b3ExGET5aIqvOw/LoenM94Av/MhFHfxOaInz8+fv5QGLAljXyFzFc/vrjyuU7
/vPH5eKlvKUcU1Js/PUcyHyZTV2ggmPbUacmBXA7TH0f7rpUd6+450kmq5u7ejkkc9Dcrff3WK1y
K2UxTOd/OtNinM4FFtyNEUgDY5fWhewXKHv/y+2fj6/bRWIj10/yP/5UKW3Wyul7UU51FITtLzf/
8/CtuH3LvjX/sfzWP5/159/5T6Yr/v/Lp1yj95oJ/3v767P+9Lr863+8O++tffvTjV3OCnT60H2r
p4dvTZe2/6j4Ls/8v33wb9/WV3maym9//+0N1DaKrIYawXv72x8PLRViHXTFv3znyz/wx6PLn+Lv
v/3POnnLm7fmv/7Ot7em/ftvmuP+zsjFGS9d013I+NRYhm/rQ675u9KVq5Q0bctyYHX+9rccVHr4
998M9TuCJJ0tq2sYlguW5re/NVA9loeM36E38GyHuzFHSee3f3z8PwreP763f18Al7r8ZZzSdV5u
mWFs+pIUgn49R6uokhQbOpMsPgfMYWZi680aOlnWc0ql/tSxxN0Nynw35r3dbJWhq5Ny68/2WIld
B573GKjp0VHZ58ZNQ0/NDqvfojLIMAw+ujD5iRSN0K13404akTqHdFrR2nQCj0xMbIUX++4Sk2p/
CqZ4PLhaDDOLsIYAvTdWzc1k2fPVCx3UA5BBMHTqk7WX0kCg5RvbMtG/OOPWj0VzIwgS2IYZdvzW
Buqb6QbZqoX9PekN9djgex4kqnb8a3ep5R/TpvU9WoLYa90J0sAorANZUxu+lpFVsRK7ZYFn5q48
pWJXJ9kr4KTwY1nOijxzZ/K6ivSDnvVk5hQzFiqWZkkzC6/5EALHANSFwVLYGSunInGPdPKnKIkx
Z8bR/WzhLB9c9IaIIe+s4o6tEKKRuIt3rsh0DNo0dMyMhWnQFd9yy/7mI4c8VDVmfxoOm2zI88sw
X6YZm2FY5CRVplj6b/UeunzRofOi+Q+U8Nr0gKmAJhzseHoeMvmIAM7w8iz85MLA2Y2oJ/ZTBl4N
FWO9n4fvfjretbV/n1J587CHiIPZk0tF0KPa0uI+Jl1EqPyAh7US7h0m/2aL7Y12HqCE3tQ/+UUS
ITYQ9ZZM0L0fRHvIMQTqWf0eh1axN91eHIrBulpkLDhVcIhd59wXRrUvwxQ/LjF/lJ3G4KAnTraB
BAwaYwqnbWC5T6WVW5uqrutDNBReoMqYdJL8tcDEArT9ZDfla000Is5Pd771NRvpSyvAn7l1dJrc
5pbg97NLl2WrVJh6s8hfK/yHVRl8bOKDnePnCfL3GOpeF44PVKZzIqPgvWRIka3xNXQKFL+K7JPM
BIsodELTghPwGP3YKudFIOugWd4nu9bVv2pV9NFtdr5b4m9zirOdktRj6PYbfpPPmPfwjHR8u5VV
vNmLgz8Y0DP4DhSEiLD7YxZIklwInlQzChQRe0lJEplEnkRYVYd0sDI/izL6NssaVURBfoZRmrj1
sdJCeWFt48WIrqBnaeSJZ8FbjxQZlv29FuP8cDOKIIY8wsE/TIAS0MWwxW4CwOEZfUEAyHMoHprR
eu+j1ISCgvMub776IeSOBG4mf1D5oRmcRxA5xu65oMC3z3nXmw7N9UbQch47RX6wAUQStj4kJ82u
oLsk8aU3ocYYMSt2P3wH4kgLxnQYP0DWVNJ4NWOLdAh/MLeFq/Y6NA5bTxDWW3jfCQfcDPlDoYb+
oOZeHfoueg67GPE83rWRCzqU6XMpsH0iGQjpWQcRmUol1Faip4sBzPBDwZJfj5yHmCuuRShtRfLW
r21i9CjZb3P2LZux7/BYD/UBZIOnOdqpT+0PpAYSBzVgF+zi42hWHdUUlKxzjXBdZO+yJ/dsyjK0
Aq2zm9LoKdDAFQVyuAZuXGyyHL9tVrmAq/qEIlM+fNeMedxoafXZ6hAIz4QvaQCvHfJCmzQMb82a
mtDnSo1DuBlDdTbjbmvQoTtGEHw2emt995FfYVAe/Uvw4JSACxK/omosz0CvvgLYcPZQb8xdhGM2
sNpsWwRmuBMBxnlX9KfMT88yr6k/uMFLsoSEMQdwmoM82xQ9Fha8MZ+HfHoYR7ZKXJQDBvcc3Klv
XGNHy/k0NV4yTlCjpySHy2QL2ybayrnwjzZR5uziyedRPZBLIgrHTRaNr8OkJZ6wFtq0/QWCH7vK
rygxA5w3yWa2S/iEDSb6OpT6gW9tdOd0n3XxnZFU8FQT4ghU0NRe5scL2A/6C3isE3ml55BLhWYU
NgLK7AC4ZjDQjD7HJGVFnH4tRsTxwQD0J4BoFMEGnFMhPDfBeQfft8e/3O80dCeXbggeJHBDsOWI
j2JfQqLz+lK7IrpGKoYCfRuRUxmUuiKRrWR1qZr0MFqcGcV4s5BSQyeQu1lAaHDSGrGJAagYzfZO
J3GUExqgiR4W5H2QU7tvq+zZp8HMZAb7OWyinQGdlPWwUughY+kV1JsmIsn3MpPa24he8TjmBVOs
cMQOHPFdP5afo4gsE3dob8eqIF2zGV+0LhWnsXvRWuhMqSMKMBnaFvbgvC3D0NlaOkSEKLmrQZ5d
GAwYlCHsgXIZDpZf0yRRjHjuhjprcojppcHbGYFNGNYzQRTPlYI2VfW15sVWFni6hTYp9qG2RBMo
vKS7TRWr1CFFeTMQKrChb/NWRsNHQmLmZ9xuDW0przMWeHKy643hmAdxdySezNy3qIs5Zwio7DCo
jNVd3s+wNtxzYDSVZ+b2VRWkQHcqOvuOcaTWbRyTMjoOuLK9UXefexV+jPDqB5YBxdFFgGuwIyz7
G1wsvNUu4Jul/rGRCzQmZNilaJQeesvnXyVIjhmo3w3Vc+UwvSifMPpy5onlTH2qTwBL+vKcJxMk
T0z7Le9RYyDZUMfQjhEbqV5r66uq2k2a+BPlHvUaVJC76nE4zZHuXqxgAKoCtKDGXePXXMiUZg56
2YVXP1Y30UT4RYMZtRXFkV4kMI6oepuo5cbykvu2HmxK87trlJz50x5RdfMxxEhZBgVj7kgVbXAL
drKu8DotvJNzn171S5MHXHzWaFx90HJ61KmTw6qJkJPKizr3KGb/m9t+ymKL8JwFNUJixzFsYfWM
aXYCAODvNHu6t+462sOAc6pXJYjk0AYm6AEZj81g5qHomTct0QTAuqD2csJRpiB7xjW/4IlKSIHq
XnqtaNBMlgfVpcqbX2zRvtL8y26E79wXrN4uaTY1+2E0KdMn7isCkHJfSZsV0JA8QRB2Ybkya3eB
X50cxBznmD+gTZt5ZxMN5RlZ8zLTVD+EZnm1kRLxzCcCIZeu8jdZJZj3oJQWfXOiFPZmUuTxmpKZ
NIfYxHjEYNUA9jvaYj45pvtBSncERsRKEOXfpykyKs9uCHIFKA8LvmI/nYtxZKEDUz5o5SmuNU6P
TscuFjoJykQKKG41nshGAVDchg6wP//kgGemYkYFZXYZu1gFduAqT6PBt55gB/R0Aw1qn6HE7qPu
pkS36LUWpLI6JCsr8N1j57ruNjPKfqMj5U1hbFI5xdc3O7fMSyAeC3Rrga1azkhO0DT3USyDP+me
+rF3t34zCBwaO4jn9r7P4wLWtHyx7Krc5eSVOE4z/lhzJdTHJ5hrJyfGuDj6ZwibJQFqawPrmDnq
piTE+DQopkCIkyRShaws6hBIiG52rJeMyBMdBTgM3URu3rlDHzCDTbylSqAyLY+tXz+EEbUn+DgO
xPQZaz4DOKmbnW58wto0nXT6UPs4xwQuDAAaOm55QD42FQu3P6atdQA8SIQYXyZkO+XSDAzSE+W0
XTK/pKxdsN/HZBOMdX+1Z/sVd8CXjrQrD9TIF/CTO9n7zUaPSZgcE8xekNUv7Nbd7cSWY5vJ/rve
BDYca/JubbQssPRstTMrIgIwYbPcZKnpm5DJiwEJ+ffBKN+mUO3xk1wziRI6Itl9E3bGSwWVtUta
0zPjlgpp1DC4OXuWiM65Klxy2Db0osp9M5T2SepDzWaoE94Qzg828ctemtXx3rCLs9WMT0lfomop
sY9YSBIwYjl4I5vK3daC9ExlJw9NwfBuAUSd7Z7YybadNu5S7ctk/BbBR8hZrCyzIYheF7yVa29G
VYltfrK/Onaws0Snb3ot5zqpiSQZxEml/aXIvkIQ0jZWXwLOdJwLO1fxNA0nKyo3EOrqfVQ076yV
Xlnp5Vjx2fSY3W6VuCfC3tVT1+zasfeUDHTQfQvASVF7DTW82lJVu171xZ7T2s/g5wu2LZ4dTWTy
iVOsd+oKxEUBz/TfZzUU+4k5p7NzY5dji9g2DUZ/RyNQOiWFY5+Evb13dHr7UwgLEvfSHTrYjTX3
SPUsCOhJoV0SLsATWNu7sMO3EsSAqtDPA/mKXzPaqHaslVdjxlCbLS4l1FILfXK44KxwP3RTfKXn
3Z1GVOWE1g2fRUf7zqjnY10a31MjfewrhlJFNTpM2SK6IHzjwt2libgLGtI+FgqW39zkqmQbUxvO
bpDq1E/1DWGYJy0R0cGpjOfApnFedUNxUGkqNsyhM7uwjd1flLzrA9YS0KTPGEXVNqhFRDbI7AWW
9m4UB9GylM2b3tw1SUZoFyfy3vR9r9YaWMfalxho/4ZaAFk3BTOcZbAmYbNDYJcdhnspgrMJ5iCk
YB6enZSOTVNV/YZFLfM5cgBUL9B7kiDxnKYifyVPYBVmoIqYTr87jn0bNja2udA9FKAesNe5nyNT
ftKF3yJ41x5ETghPXB4pWpuAPz8imGIejfxhH7Blzyf2JtWDWbKbd+eeKEQFMj8op40U5ZueSDCy
JAzsVcMqK55zD86ySSpQ8uQC3HeXEESIQ0+aSwO8rCdQ/JgNxFMcG5tmpMFUdXWxD/XwIroo2QDI
7giMqJ7BNBHOO7XlLojg6zfWxzKO+drli2tBuApj/CvLMorwEwvNzG4Y4sjTyV/eQ9ny+lSdk4TE
G0hJhLOCtTUSckn74nPbaLRJkNPu6RgMUYj9m6Egyh3nEIfy0SFZOYW28WRmh17IaBcpZbBEuBcI
HECao7bH6kKYFh3yoAm3RfyOjfZT7FTWDbXIK5RDZ8N8OerfXa1+DTr/jN5rT+uwOjhUXjayGXYy
gz3r692Na6lpq4F7VuFgMock+qaTYEFmYKaUIPxT0NznyetAp+RGDk25nYf41hbD1y7/LgfX9Qrq
sxvRkVhkJf3WGsj+GjWwYsrMgbQsWQutvc/VqO8yuMIA8W9tBbEAqilqsLE+J9IgSVHH8dM5V2Sh
O3Zv2i7TqOlbDmxGv/aPhLxuM5ov1AcE29Opw5ENOqFIW2RYgIDCjhpVE+Z72xFPcqjsk2PMnzJ7
T6YeJp6YwaXwdcJFW0nhlWpVjHSqh0ZFYqED8tohCGNZlwQ++yaDBBrd0sxD60yI4kfxTLf8Y21w
pan2WWGN2BtKvg8FARAq5lw2iXAANElEVhuiiQcpJINrVmZPvWCIilyqFj0M2SCLH8ewAg8bUpbZ
QoN4xC97Zi82XduK0lBbEkcVCiEhcEQviRTNgx6CJIvz4W22DkMTlyfq6C8kLG2vUCofAc08zXQb
+EYZwCKz3JKYVJxpi9bzjx/X23H2Nemc4qRhXT5WRHuUdcu0sxx05RwU1xy+IG6lgSzOlZ63B8f0
76UgyDWzBS3g3D3LdNb2fifu+kjYXCS0JDNog/6S52tNdMk5m/hxSAkaoPZ2oEvPSJZ0xJCymXRq
092nAWl4IdCtD+FA1k41fM+NJjkBmqh3gQzvG1s+d00deKXT50eD7Z3e0+RuGZHfB+1ehVb3ZUjL
U5W6Ci2DlWPHcNVWdGTBZOkAuxhAPe9sZGCqUv6eQf0OD/6ktJmChdUxoul0QxggdosvYaPLBPgw
O8XQTaad9ihsKOVCDPeGb1+1QbGGnJLOi4LytMj0cR0gMPChmTft9OBrxcjihPSKtH3QrOqdoYho
bENdTXriWA9eFTBXvNDoETSB5Ca4lfYFRRq0RGdJE8ObWoQ+yFFO7dIhWMql9y7Ea0Q8Ch+iByWe
oriaHPmQuo70Wrv8zPSA3rw9V3EM4Tme54NjWTd+SfgpqQTmoSaNCU6+c5u06rNbypfSzR6qElAF
C8T3DtQC5I9LVGRia2K/PMRVgDEWmxQnPcPKXJL2BsWVk1bcY7O86hNEGbuwdeqzaM1zGo5lhe1/
EsbRwmGxqOpj2DmWlhyKdolft/uXzAi3tuEHmyHLkvMwdKc0iqGvGfs6D7eJbYUpTbnZP9CFvVBO
uDUNeUPKW7W3evKT0T+3m7ELO0+gwDzLfx6MPCexdHnKep8V+s1WQx+wdWaf0GaCMHfS0d7LLJVn
NQd3DafSYb3lV9lHmO1fop6qCRnXjTejVdmsF4eKyuJs0iFjkCHrEXDauYgS49yeBdrqc+7CJE8H
x4Ow/2Kkgvc3uxmT3vJgn86T15iKkWp5W9o4D4cIKg21En2mEMJ97ZoZbQ8hMcAEMwZ98lqY84c6
ZsnvWE55Xg9QYgv+KP+8rfNFiViFWB64ntfDhEwRGOVyO5Yg/SvjRATMpTVid18FXr3kcMcurKUN
+EvSHfz6GjSSkLdouf7YbVan1vm0XowGbhxD9vXRXD77+pJ6gMPkx6sv/7aBjvdE5nXWXSr+kVTL
s8P6iS27g/W9/h3W23no1ntbTg9IKb7gFSJlhfLJgDT3YHX1AY5jlDHXjsN5nE2WU+zHaLTzjtiM
BcPZdNvTEMH4p7nPm1ze6TqKrDeL2pi3zrJvqpdPvb712khfKmYrphgS4F0JWV/15pF+S3vM/WIH
LXHchd3AslF2H9rGN/cjpm3qoxmuM+KJGXBBQed7qF8PdCrycz+Zx7AsCPKkVMe45rrlMYxnylIE
kKPQ0A6GalBlR7G4iMg3L3oN+7UfwwGeVzKcRdASYlvbgHwgBiVM9FB81n9nDsi5tdJZZ+BI2rOt
2c0ZbynpbI08Ks1UYktxcSqPywpjHX+TULaksDe37bR+hdD8TbjQlMPC6uzHHNaf1sN6xgniw2cx
ZrtpDSWXxE75jkiPPy6V9XpZDlDdGDBLG7Al3OdzVzoEOMXLYO/yy0A2GttD6N9x5hs+Gc+52iAu
YaEXEQJenMqpAv5aWt+yoJPnLLWQWnTuXpAJcl4PBnLYndVyyds20hijrOBFkDlJELBbUzfym4B6
N6NNO5+RDRsbNlfFtiNDJRnj6AJ7qvT0ll3PejGuh3I5n9efQgJSjy1hLlqdE7luuVF5DipFrvty
QHZbnN871THL6l1hnINyNM6d+ihygDjr9yCX6Pcf3wjVHEdq71pvsRVU4CIGd7phqzffNLgGN1YQ
14dAzB9HaS3t8+xu0hwDKAOHilCiTpMTlurwGQarcR2d6Y/H9Fo7WLFyTjaI3JuUaL7NDMvMKdkw
ZVQkbpRDpSuFkb4+IR/G5iJVu1kf07PhBr3h98HEPmdU2sGsh+kgEtTycgh6Yq2zuj8YXGibusyz
2940jqhEm2NDNVTva3jzmm+F18qiBmGNnbsbsNrfjEUJZa1/pLZABbdmkSSXNy1qelylNkM4Y6Fx
DUe2pVrPTfroX1w8I1VsdCQWmMRs5sdkzq6dm1K+wFp/9afvRaeHN0o21JAouG3mcEpOUR0fHVDU
+7hl9zwMk0mkbyP1K0OmvPZ1h0McviyJjulNmFQzaDSNzKA+BfUbEoLkaJ+rYAnajKlyFtnFITOl
2HS1X3nlaH0QLmQYfcxeSwK2PUukL101Dzur5GTQB+c9qrN7MompOjR9jFKLNba4iRyEsqGKbnRL
lpfOXfC0U2l5Sm9itidhsER719EWPGl2+XmwR+wJhjPrXu6T826jbXfcDxRuiaHoCRiGqDMBc5pb
1iABeeQRU53TFh7WFXl2COlgKcRPZix3mi7VUYg0uxizk/44EDxLEchicdbZ38YJiiEuyF3kFuh7
p0CeddPQz+tP1XJz/ennA2FTyjOoCblN6Jhu1wdEaLL6K63M+/m89VXWJ5t69NxQX99XQlPn3pTq
TJREk2/WH11b146odbxUg35AdsB6789DPRT2j1/Ka6Lw8CMkW703WKKN9jlvWwEMcJlJqJOfA184
51HIZD9k4ggoy0tZEU5LlvEAfRO5e/uF4orJC+jEcwwHdwCqXZL7N7rgiZkK+F4YHgODgHomzlPJ
qIrdrD1nmplSlB/U1iZT+6JPKVlhAz73jMUkFOjTorOAxpgUe4tRAFKM/m6Fgsu7+RS1pOKmFNhU
+wJgg8vLafdd0TxFCXvcxAG2lxBEkJLqwd/xSLm1u8398GuKj3RDQFS4NYaS1lu9kw2ZLEsN82wk
6as+XONp8KyESlqvasfTZPo+iqraGfzJ0rp5d2163k6L+th4it0Xc6IwHhGmsW3N6SNT9kJDb4nd
HKh0FfWjDbkHujiyyrpln01YCezhQxVGT6FIMdW2jrVle4Q4FIxSE+99A8FLbnRMsox4VohKuoHB
hEECoUh87zTh2ccuTIctfOqz1yjrHca1O2PSlgS27K6Q4BLLDPR1u1zspFGb6Y5xsDzpOUnBbsVi
YQ4XHGlKHlCOto6ytl4vUlu/PzsybS9LWXZZ9cNA/m5rJc0v+6iq+B79l+VJm6l0TtsvzAzD3pF3
qTae6ePfA7Y4DHH4Uk302Nz0qaVxyonFFaM29ZA/1bYfLs62YDsXnAGMlAcXBfeGrUOFpjm+m3mx
nuoiMcz8jdroQJoCFeMUy9xONObFZlAkyt4CSbKZy+k2I9LomD41bVR7WBnuZwZArmCARWxwt7Ii
T0/M4lr5/udWp0wZVbuiyk6jM/L3id5KOgF2Bqczh35Y0M0BUSXLs0+fRCGGr8jlQqGzaf38VumI
+SP7FI7u197ObwEY0lLoozeEGyiUdh2CRma0D77jJBCqCDAqSIwudeOiYUvSQGZmYbEdOo9qhNc5
/UGn5FfEZMq65c4y5Q2FwIKtqrgCfTx0A8tPA14mISuUz0053qbfNdkfo4Zv1apBfs5XcoK8ZADm
IIPnWumPurrxbesrLLskI2iW+t/jOCyJNh0BnsQeXyZNjZ4Fn20z9wbW1uWw/rQeOuRFsN8YS7Mw
foUaQOalzZItMecQvnz2SVo+AU0qzan0hyGd9XCTLUMAPYeKa7wTB6eJP3QViF9Wb+Pk1meRc9mr
2kXitd5uGntGvc+qe5BgzJKRyLaYCmM3mBV7OEbeIUiMzyFrD4hUk2QrRB9u2WdSq+DLbKmWnuvl
IMOBslQ5xVydTb2LAvu204icMGR17gIQNrrLPjZSuUNBgWXhekCy9aHJ5npfQrtKN9GymJugxszb
ZvyiZhFv04xNjL3sOHocGIDRp0NY+oucgFQfKEwsfJYHx7u4AeVExRVG3HLAoACaOxN9uwBiOzD/
pBPICGtFzLWShxCKKpOMFjvnGk4WNI+GfJ1pjikSlcO2z+cMwGzibvvQIsTPnTFoDKPI6eiqAU8e
h4wtz1m8Gst6u521Ryfnk+TaMuWtT6qJmz2GKt+G8MDOTWhXZzZrTbpZfxzj0j9BVdeTFJSGE3yS
Q8vHyaKa1aK1fqgfq0eaQbA6CPRLbaO7jAGLPdlllOKXFarRTBWzRsF+5uftXLdOYgjag9sOdHt/
/vPx8kZo7NHpZmwRnBBZYjroMDETupog/mK5b/1pPWiyuCm49FkfueOZpYpNBDkZE+n82TAbvFFD
/mwRenthLtApwVFkKnKbJl0B1zvvuhfRRJSE+6VZyPJXdaI7UwokAsgmFmmKLJpAioyN9YB+/awC
bTzk1IbP68EK7Z3jk+mCw51PSA5D7qUseagExHIL35Uylh5H+6gES6ExLMLGHIeNbhf1AhVlnO7w
6WfLWpu9F9sNEjt2GJdIWFvvTBvVnofWffzvi/X+X3R4f5L3/e9Uf/8fivUcHBR/JdbzvqVvMIy/
/atY78fv/CHWs63fhYniTlfKEoYrFPa3P8R6PGSjvrYc5eo4uiSCvH9o9dzfHSqAlo1lxbIp//JL
/9DqOb+bJrI6wetJx5DC+O9o9RAN/iInJT8PFTiuTd1B/ocE7RcxeNyHsT671ZFwbnRRjDOz3ld7
RznngQLJOcqsZodvM9pQj192TlqvdnSR86Pes4jK0KdsgqYiuUjPgm1Mdv0UL8EHbKW8KbGrixWD
7NlTGWt3ZdMGlz5HNOIgxS9xjYCMly3Al3pL3/GmawptrwWvjiobmpRkwTRKdZfICWj0aa3w9Cp8
w3MP9c5Wt4M1kUtQym2EWvJCvTwPhckw4wS7aCq+JZggDphC4r3DR9wmKM/7vHkxR8IDSj4WmeZ1
l76aGqsv3+wO40j8xTQpwuVD+3kyRLBLQp/Ey1rbUVtIdrWk6eTXmIdnnzyJ3DqAEMBZGqcXEdTs
obolKtoP54uaAq54SqJ2VF2hNZOx7rgbJxtPTidmGsJttTeb5F4GATTQVH9kN7w0/W/8OGP8mifi
CqenrvCRA7CGpH5Jn4BNRUWICkvVsSLtYw7E51kQL0qG7naW1uMwyHI3mkny6Af25whiQno1alWe
hrYJd7Wpf5tzm/R6u7xF9aFv3cndjrTQYPKSu1M30WtXMMdpkvDbmsV6po9wRFq44sMuc9tyn2WZ
oH695xz6ngyk0gIrpoAZt49lUBobpfPd74VsnzMZUAkcG1BUc3AJldr+L/LOa9ltY1vXT4RdyOGW
OYcZNXWDkjRl5Jzx9PtDUzZlLm+vOtenyu5Cj26A1CQJdI/xh9b2PsnwwQR2sddQfPVatirCWk01
d5zIp/rq4yHdZrMVanfqiaxIt5C96I9BDxexxRZdxnpRydhKBmiK6+aL66Y86BDJmlflAAcvGFdO
WHwq8PJAEaI9FplmPjdCdBR4IdLd1LqsGpNRMKSNql5xEQHGbR0gGEPERyDO79PnNqiDecA+ZE4q
e866BuWpKMW+0Ku2ke1dVTs5ZENyMOTvZZ5cKJjuqFOQsnUB0oXhZMEyeF8d090OuYmUESvQaBtr
2jUaoq+F0YINybLnJkqWFuuqt6h15/1snFza8Xr38fyWp82+tAHGOmlTpvPcPXtNce41vKIt1rdo
WL/wjoFfGiz9q6aZ5YmirBIUdshXjznUVK8BEYFbJrYpSa/Oy4aiYVuD50j4jc/ytt9kXaevzMLa
NLjtzB2p67etTOEiQdFc6bUU2W3wq1ZRprNcHrYkXl9MhWcr+7Vigqb9EdpPTu3vQeux0nWUs6tL
gGpdHAXJYR0H+7kpq+5slskhkclXjPmzKQ1kuN0Y1z1ItErpv2k5u4Uu+AMQm5skUIg6Y4M1u00G
E8H/ykRkekBNS8OxDm4yOST7BUiLFZPnBwkz5wEerOs4p2zk4IVWJeGB4ou19LRInoUJSusWdh4L
s6LKGHGrico22ObfSzC6F+OkxT5JMk06Wdx0Vvl0b5NIupJlwhDbVd6Hrs8QBmqfksCSyDyQELVY
ACE/bs/qHdmnOeztEjcgEiQ6BkUgmYsrnkv9AQQexTEKK0ALB2/pa2m5hImkr5MMqJuCFhsQmie7
cPRNEgCwjYCnuJFGcbipEYv15bPTjs7Kddjz4pvkBv5z5hfjkp3YM6WhYhbWyR/AWQGzjfAIBx8b
6WAnoeux655dsCYthUKZXD7FMM9RLtDmYxT4ulM7XFUcTmuSMDNN8805Wzc8eeQfUARRm1ONt1FN
kU4CftACLZ8bjWvuqb9Z+7BvlS0CN2grYPtFbqyZYfXY7HN1TFYdb0Ar6nIfNGq5V7sQpKo0frZR
j+UVnoxD/xYqUENNZdIPNOy15tU1hbfgCn2ZjZlCzTbDhoG7UmnuVdXwEIT1FlbCZoMbv6r0zV5W
eqrNMV705JvqzZgFez2IlXnkhg6ON0V0MOIY58fBR4WypTrcGZNKPLanFN/ggwfjgn1SOU+npFqi
VX+oFkyj3B1Rv8arYY/2m0FWXb1IqWHsYdfk80iawG1xkez9uJHnpMSVOcaj4SbtxlMdKulGKjOS
U4MMZiFhszomi87r/ZlfONEBEMG704zhGtKKsx/aIt9ojol3N4u3MB2Aopc6/OJaN2/vopzeing/
xfiHb4XWTnSSuus3fNFu7zL1o34fQZJdQ27EaVkl7VwYoLbFYRGAwarfDCcbd56pvWSypiJh6m8G
JNiRfFOvvUZpLe5mqMxrO9OqtJ04SlVF2+n4Js+wrmCzOLZ/JAZeyxmS2DM1/NLGRF0TwzM8huYl
iM6ZPOgXL9Wj5eCMR7GB8kgWb5UY063GYnMujceil7UbzecXH+NvNIO/eCCPbJH/Hxeg0NlZkv0l
QPSfbJH4WxV9+335eTvj1/JTUZ3/cfCqIIVmIdQCjObP5adiqawkZUV2VEN1VMeEH/dr+Wkp/wNV
munou8ASVAwYgr+WnwZDhoy8kYaWg05eU/9/WX5q1rS8vLOZpvcDe8SAyoaAADWyR+a+jQ4Zssey
/hN/1T/KfoBKNRrBCe0BblylMn4LpueeUoefRQoz3fQVjdJXFW4Vy+LHjvMIdZT+6vlo5jRNAhLd
MLJndOiqaxOopJjj/Fk0XgOguIkTY+17KAx7EHmPjWFfLIv6I6Vu7tlVJLegQDkDr5Rh1+g9Km0Y
+c7tHKU4tAi9I89YF4Pj472xJkEpMhp+z+YPRGHVFcniPiyOxBxx1LaWdCDHfQ+nqvtWWkmz0qdC
b+UXyhfkjk9GUTY/sZzcD0rTfAxlny7a3kDQz4viXYTl2xoIdoDISjvOCksFsThSc0nlrAQo5hZH
vXbzjZu5r/eQiIvmHqPMsqwK4LAiLgVmdeiaq6RliNTHRd7v06mpIq/fiy7ftHjjlMl/xG0VCGeX
5XHBn5HZorn1sx5rJKyhuVBgd9sy7pqNJeYbt7PStN+mlP9mVlm1IL+q6up1LPn1QcILJ9aTvdQ2
pA/9qE32LLFAWz8eukGS7HXsyLbOXLNYq096FuZfyhZjl0XDzK6qEI/saCkG6gJT6tRA41IOJZJ/
UVl84O/LgqRtwSo5nv0lB+ONwsqH4+beus9wq3Oa/uT3CdDwgWK6ogQOsluYPNtho78p2KVYXV58
UANIN1i1eSsxjVr4Feia9sQarvvt9ILaDPVnb6IqNpSLUkkJdrZdXG5docJluhIStxh8rs1UlrBa
tM+Qv1x+IHnLN6KQFgXg57MFY/dsTA0GNHsovDpl1z/j2EC4YPi9qwiJphlH56zHUbsIku7XNXwH
fdnMwySiSsPu0ExNKxvtYUxazKp7vl8PA2LKPVYFmDeQDcqWOU+xfaXp/lqpinfRa0YdvxFx+Nj3
pZghOHnWPo4TiywLWkn3majEqf7CaAE/3IOQ+ZZugdNQOylLiAYYBaY0knVKhLxErtS4KgdXmDvh
Z6tUp0H2k29aHiizGJnB16ECExvg83NWc39cAy9K9m7Y5Xsr8Hpkd51m78m51L36deOWS1dNJDBo
MkZtxQA1vx2Cy62J0+iQxsrut9A0KNmFMTciD3X6v+YGrRNcPtW+93+dO40kYeUuwzQGtqbi7FrU
hY1qpPMicCGi0VU+58bEI/QeC9zx4IQSuNCmr5Fij5uDbEu3k1wW7VsrSMiuZqp+YDGC3xuCkFMn
CEeoPb8d+kOlHwYH02Bgg79G2JXrhxA9aHySfbcHBatYbBFl/2QPHrvAQj+G+Pkdm7jwT/UUNzyF
uGvjoJsO4Ehu8xokuG7jSSV/aomyG1qfWn2tQwYq4+GJlN90fGvYwK69arDmRREpt9hocXfEhOSA
rovy1HtIQdVWBA3hz5PYGsMT+ftFMW2fZmdeey48suPeJKVnxzUkCrUBtE7vFmL/uQo74AaiK9Sr
hTD1X3PvcWNIq1UiSS0FncFijw6weNTRoO5C1Zn7vZH8sLOFJMXjdxlkLIuvJDraA/ZGnfHrqfDf
JxjhIsvhK/y2Hvi1cPpdkFCRHx+yAL81FSAW/xu6pj4+ZDNykRmStsZP07GaTc0f79BrJSJtBjDS
Fd5f5rpI6ldJVeSG7XXOKj5AoZoNrvLUgIIdqGazE+VvjhFKtpUHdhjlNChimOdheU12ejd2gXFU
knCb6GVkb9Mw/I42BDJ5MrLRI04YoGteYnxTr/mAosrUE03XbmOzSX518uAg+2Nwqf1OejFqg/qK
4zTIJzAdxZ1unqZQmURXZvddmZkDuNZOz3FsSDttRGUhj+XwfYyLi+cn4SdSkV+iqFFeMzPQUCKN
rNWg2AdsVdgHdaF8CULdWpexBgekapEvYlG9xMk8fVVS4LJ+BWkFBlazCDGr2Kldigpd2+pPUkNj
2Qp1BOrwKNCFU7eNT8kIZ3zqiWl2FRcLHNBx0K0s/ek2DUQ6QFGf4vElsyt9TRVdIrcdWK/kA9k8
e+1314tweVWd8TJipkYJ2mPLlvTZd/fUWUoDAg3QBbB3lj/4kZ7+/UsD+eBhZeZYlqMYFkI5lGvQ
zXlQibBCtU+gQHqfnSWj0YM68lPrKeMV49EoVNEvLVrYZ2NdXEx7SFaDW9VLLeyTFzmHdGKlDfAt
L+z3WkEVVCjPC3151qIOiGxJwXqmdW+y9WJATBGxe/chdj/3YUB0/88YK0wVvA0uBYGaLnPsQ4+5
HklbdqbgR1q9vSQS+pm+LulfBqt5djSkmkuc1fJK8340fqKQC/E049BNmydj2jx1pWxTXp76PkuE
BNgK0duhiJq1Ua1VPzjcpk8TRdxRQRlGQYNXSmiCpQSiuQUzl5+dEP3XJNIcxEfqs9CGCaR0TS42
3yZYr80Vp5NPsdqMyy7ErKRqE7p1MoL0nw77GKPE3Ix2Yp4IDWQoluCMecxF1oQlNb73ReQcao3f
2og+9rLKYFuCtYzw36WR81omxqoAlfDoqrVShFOcn4Dvtoq5iIl5ulRIEDbAl4iuaMgGYc4QDl/u
IWzrElgS2lbjT75Qy07d8Co4H+SR9hqV+cSwMPei0bWiowaDMUc6LR3uA+JIxKqgKf95uCkjddar
vrR4OK8GzlTOzEr7hmhxeTAd76dOPunUT7qaVuzgt+YFLwp2ts/+kC1hLElPuSxlh3wSMFFqX/lu
WvrG9Wz13RrxsEPWJqZ86MvPPFx+iAlqBELAMKpnB7GMrT7o8ipHF/y9bOy1nnfKd4esEkIiDimx
yM4PPH3GhRiI114arb1RTdAE0sx55uLYHoHDOmIJk1UgwtVtR+H1xNLYfy7c+oIJL4XmyXVFySRS
ZBYSpGJQNMjlXYZSkY+id59RaKSRxFl/XUPMUNPUvV2jDj1MWNVEXRYoEONSHrn27nYYIoW1k8g9
w2W5H/aXEeYlmmeav0QBX3rDyXBcsI0zNppvS2+ypqUsVXkaiFGz7OHr2tKzH6XSE3pSa2OaRUGy
+C/6eCqFkd/3k9RKpu2k4yCSojhoT03jv4l8uaRJAgkDmJ+R6rSXTIX50YVu9T2P/H0bleD2o5MS
JAgLtl57QONEfbWbTN/VoXTwY3tM5gHJYihGGDuLp5sdxdquAji0C1pS7UCUumE1WkCHMMPulv9+
151qS39/+4aGwjdiiZYiW/jJPlRj0OGVLLjG2g9gLHuzzGJ7lgdRu4kSO5/d+k7gA3Qu9AqZ9zrb
3IJ2YefHfiyXVj1A4vV9zQeoMJoUNLjTilPqCCZZmY36nF9ieC50ZBIQCx2wKzDDs4iJxgQRva7Q
HJ+JAWMatUrVWyOR6iLX/O//YqHJ+1sCgA8MNQodyWTI+Txm/kOVLYbEPJq9+yl14bFw0uytH3BX
i23tS6XlzTbtPHthapr+JZTZo7dtwRaKFMFLkSXb0c31L8DXg02QQXkRXbfJPmOtwoTclqQresDP
t7Pz1Frpte+vxbULJ7tW8lEPMKruvgb9WFEAz6u9zF8kBzDH4a1fW7+OIqPIk5WBr9O+Rqd/mQ0Q
eLIsC9szxJ15ZfgT5tHgTegN5QKjLcFmRjb5Rcu6NWFfQcQS/Q6uBWBpFVpUIkEtnp73ukvhqq7t
LxTxq1WvZv3WyfLymbvGp5hQcj+bWWAJn8YR9ys3K6NV1TvVR2zYcz1wom8gC6MV/lQansS1+krR
WZ4EVrWl3KI/fe/qAzSdUJOeE0v3jqGClbw4Eo2fs8G2bbuBbvO3gWBEX/vfP36hBPLw8bPL12Se
tZqFcMmDopGCSKXs9KH52aJtaJ6MAMdtAFHHPpHPVRAMT5oDVB7VEn3ho3+8MqauGIilGq0Pc7hN
86rO3foeGuEmQBAH9XXQA7VqX4Huuteo9B2oOclbO7lR6pPfJdJX0dogST5v48wK53j0afMIq9q1
OENMHD3vnUeUsRdniDiggumqIpB6ui2uKnriDHHVhAIXlVBeV8T8odTmoVEEazEvABBSQNnStMLY
AetFO+J2OPXFkWg6/A12ncmOB7Qzh82EKC41A9ZflP4XRTDlQVQIDSySebaOMoxOBkcjYfj32yYo
khjWs6ECXIOFFeCRcU7K+MkB5ruzkE05i6YdlOiMRXI4R90Qi7hpQMwVR2WNXmSnOO38YaAvunrb
+sOXh/jQl9Ep754fwqgORGcELQ91Nvj7+/XFNDijwBVjTbq9uojdGg2ZDCie0u3V7wOVlI4btUYz
5R4TR6gAIkbPju4ev7+YpORrO1WkvRgU8UCvk51vl/E6SYuWzY5PU0cOwAvRfzwUE1xAXfHs8fC3
03xghVBdHy829WsplxZmLjmLpuwhqsuxfRRHVoICQtMfKa3jSu09a16JQx/8ayynsCg2/HpoZyr6
cgcxAn3VPojuQEZuVVO9x1IZzJAj+d0rONv30am8J3Ju/QmqxuTBNsofcYLhNuISymH07PQlj9W9
iJM+CFcdVKpN4gfKh2o+DTABvlDzNrc5OOaFmPUPV1XSYlz8++1DNSdxr7/fP5D7UWUbMMQkuy+2
vr8975H9gFDeqsknaR4+YdPtMXVvVPsYdeUKPnC0F70sVH154asJZcfBg4gzTfltpEODw42LW6jG
rEYGEGc7LLr1bnGf3I+ec5tT5cDmsPWlNo+5s9xx31KjZh0ofX1Sxs6+glJgxUe13rFS5ypCKdTu
nW5E0CRh6l3VqclHs0RWAx6ZiIl5UW03c/AfzVrEOsyUElYgW7tMKVApnbEXR/dGxEwf9hq36MmP
m3mWihz97fCfzvttGLf3YQOzcTdO5ISH6z90/+lSRcUjcQB+8Q/vzKlr4Kz8jfaQDKRDZqXSQRwF
QfXWRoa0foj307R7TEOZBz9ITAu9hsz5/fyHeZ3u5fOyM43FwwCqUS5Y+umqlZc2C3yxwF/fg+KK
JknBjUPmEJ6Yvndx6tmTlAv3o7P3qqisVgiC62RVaWycNmHwaoFxm3c/g3zj1XVlwHx/XeR+mrim
r68D95l8tnyweS9LWaq7t1o1PrQp2R/1JtzYVP9mtmE7J21SrF1ytZfei5elaRdf7cEeFwjRs6dq
CusAH9ZYSLoLTYvUlEh0mLGPniOA3+deRXPBKkI4LSHwCvxdzoh4bnLbyt+kqvLOeVx/JG5WvIU4
px+aApac6DaBP/mfler8Njdp1HVJMXMZTZO7citZhySYWNZpA82tD8vtIJsjtttS8Iy+f8MGLrY+
ZecjtHukQgqFIgzVdYreo71tQxufiUibnujN+JQDV4IAiWG3iBkw9i9DYN9OECHKG80q9Ytm4Xnh
CGWOK7medqXq7x/FjLZHRKIjqYfbJNrNpgO/FtozrNnbHa83+hZNB/Jeg1KQvOBOKRoxer8z3gci
ni2GSib+HurERe431Psr3WNitvLX5d2NshXPbQ85rQmPF02Fd57wt/70RB8UgyqO4h7vofvjX/mH
1YCYd18cPFzufi5/gvjXq+lK5/+XxcKD3iJrBaSTDXP6D9IFlcUHvUWtxJoCyavqh156WxWGzSHO
XXXVFOHPHt8aeWUUVX64HXrOe51L1o47pfzDk9yXjLv4m+KDO3Z7w9lXjlUdWeDqmJhn6qKMCn9v
NQr8/cpsj2OvOS9moq4CX7a/gF1IN62lm8ve8p0vtd58y93KvMSZF189x/sgrX/99+fLVAP9++PF
gNDp6JbN4khWzMfMKeLmttqrcvrDDHvUTMLefEIFaDZGPmpUU28SbF8jJ4H+pjSgU5CYuBwobMbE
aIKYxS5Wk3Lm4qWxwj0d+qI7uvt+KNy9OMq17twimbIWPSqeJryCaYpojKFC/W6Qdx2y+BQlTHdX
SG25r6MaggKEybMf9DxyyUK82H5BCR5xb4A4IIz9ypZ4XSPwDp5JQyZV2osjERt1Ndw2FhzKafBh
mpjbRK1XzcQwGDmuFQTtyRuC4pVFmAFROkhXY1hIbzVWtXOQy9VOdKGgvKOtYpxFT1YXRT/Wbw6Q
gAu8myvrsXDz7x+T8lhG5js54RhZHsisbVXlMVnpSorc56UhfQ8kI183qfRVi9v0KhrX6GMKNOGF
t+mQ1gkSjL5l5DMGM71iyJpeS0zjzhFuGY5UuN4cGpp5Cex5CzZmoKr8zegk9yyupUxXtVGhGGW9
BEj052sYAZ+pzYJLXE/EpaB89ZR0UUfqeG1yr+Hjd5194xrKPguB+8SuCTE3THxk+9ruW1crGxwu
MYmLu3Uam/Y3tUOxD5E673lAem3VKim6bZFVL9sSzKJuZqd7OUgfC97qpAZ+jwWl+eTglXMQJaLB
wek7Vop/PCloauTapxMQT9co+02UZLtvjtOr1D7OkbDUoTjfX8GQiguuvd08L7L6KUmK5lgG5SmI
5PpJhPhRDEvE8qOl6Cqtg8iGDw0jWwDQMw+6W/5Mozy7dFrggE+xnzt+VV9KsxpXDSx3flWN+aXw
m2PbOtAMEj8+l50NKm2Kt0kPtXCw423qDsPk+Ys4jJRle32IV2bdScd748vmr25Z969u1JJjf/bV
VtuTx/7VqK6u7ePGACTnepW+jY14IWJiylAn2t6vfGUdyeycyzBr3tUfpdVq72A5h2NSyBSupy6I
7X5VaoO5QsZGey95QM66NvVOv87JEMp9UjzfXPudX4AuLZCZ4J/xozKPo5xD3k7QpDMl3B/B7j2b
A5t9OURVcDAG+ISSvrMQUngF/LBJqLl81ai+LCUtSpBoDIIvITAEMR/DWYtfJ9Az0XWARXLyRwpU
Z0Mit/kvysSKosqPuSt+dZYhslaQyfH8eMhdIUWVlwk6GN8R8FAAh9om3HiaYvTRIktkBGembgfu
kGKirG5Km+fEfZ4P23Hvxu6h6LQaZhBqieCJlLU3NM5763XLsFXHb6GTVItOtr0D6kfDThvSLZjV
8pIaJg+k1NxaflBdRKjWQwclLmT17jExYIwmP+C4PbouZxalg0hQkikrA60Mqu0asAvKBVDFfFun
8AyORHQ9L8fB0CyHbn87FFHTrLB5/W2COMxzaj5hCLZyulA9NbfZ09lOiQh/6EbmvtUlEqWSmz/r
vR9sqsgm1zek8pNXwu5MRwtl99AaVmGV+QfRoA7kH4Y8LeYUMtApmQZETBzZ0+j/GdOiLtqDIb3P
ElOpkQ2Qulpn4ecVILC8sZaSVEBVwaAcvxPTVbfGtFlxp60MwoqrCh3qkwgNVpydASAutGmCCFVt
Gu8oTEB+Ud3wolodj322ZVpWDR9FGXsb3UObs8nN4cMP/D3CPcWLG0c6ZT8NjtY0jQ/GmKV2FJy6
1NWe2lJ/EnHQMB3CP5a3FV2VHU44Jh9GiJ9J1sxQRoz2oYHHRYtQzwtSM7DXYFCA7nm+RfxEm3lx
n+98szTOUZrke9+o92rflHwENNJkkBD7XQgO3iyfK9+Td2WoTPpKjPpjC7pBHvKtxMJhMYRecAKm
AhUGwWgUBqPmSR1lZ8aG1f3eIfsJzM/9iVrpOyXp8r2rOmMhTycVvoTuLaYkaFoETTpTy4iNkji0
UvZMt0aiDj8Xh5rsuus8LAFcD36hLVRDB6BfOhsPPx95jZIiUHAp2YjaTopXNOUDb1iLwo+cpCi4
RgP80sh7ZxERz3EciI/Iio3PJDRP6bSR99zUWEa11C+wdA93mBLgoaTXDgRYaSt6RZ5ZF3GEACCa
j5l5suOAqoTdryJ5QJdO3HPtACvAWg0+xH3XSF3n14DoJ2OPtH6u7h/uz4GhPXUNAtVJGOQ8oxIX
PYusu1qYVyEDogavsUOht44S/wNvyE8rkvMffYafrp1AG3e6qxRBQm4iOibm0CfR2IWZHELXXMoI
V4FRnwYkyXBPWap8CUaNYrYYkBpHPeVFu3ZSRz64w0hjJ8pBdO06HvEenPplZeLuauW4PU7zptBt
VPT5eci3U8Q8vmIXcam+is9BGWcLxQ/1OY7DkKqnBh8NB9jXk5lRgXLDIkbeMML2bRrzMj875kr7
KnqNm7bPRRl+N2JfnqOxk65y23DPosHyqEIbEorCPdaYkXTGPmaF7jLCan/NtSJr2sO1P3kl6azi
9mChTowbyNAbykoExWQ5bcNtGaanyMrq7aTS9GXQnE1tJNS+SLFicBZ+F+Ew0KM1ujjNSnRbvuiz
kJvZ2Uxd+8WppYWI17YFES4OYIIrdvwl6nGAGiJMHWzFY9tnZsrXTModMovcCKCQOheo6kDKFKf8
5kaU4YHveFewT8AW0MHn/bbdCjsxVBpdCTLp1ESqCRH33u8lrIq8DnGLdhpGQY1hL8wb2CLQTpTc
irdNrEpQ1qX0YjkS1sE4I39Co7f6uv9Bjbef627QnOE8m1RWG55hUWy99Ul/FTMDVX4LO8d+NZRh
WEkxGqgOqph/v5Zn6/A1zfwiXKG6WLGK1c0gqo9wlRKHvR6sc7DPN1MpE6kViISzyjHbreWZxWuB
BfjCjLtg01LmecVboV52PEFWLFvL12yw+UP6Fe5P06iTdDz3XaC7YhQmcbStzFSfi26VcEvTlV6a
ia7fyumhaVmniC7+pOi/6OaTNxaIXKWt/9NBOKBxO4DHskvqAjGur6EL8zRQbARcqkpa4q3n8tto
sx2G1/gZoTaNL0ocWSesOzG/czL1RU9raK5WPiByLu+bUpO+wn7ekpqGYFD59mXUhiW7z7BC3yL6
cM0qOaoQAAEzY+phNLo3z1I93VKCHfaZwRMGKoZooBsCC/qr2yhWcuim5h6TXLNfoitKKqj2hpWS
hhCW0VAQDXngeq/7WNnPatukvJPY0loq9WajsX0+iyZzkmDbpvW3e0gcjVKprPQgUzYSZs2LQNeG
r4nqnAHiRC81/J+9iHtTPJSls4TWZ9+WGu63QLRLDzKDPznDkV7NTuJInpzhsGH4NTpMXRETo04M
FKZzy/GLPtkYqoMMn8Hsq2NJAWgu5VXxHR3V+ZijnT54TbmqkEPfGnmhPuea900dWQEDF934Tl2e
siEsT+JIJfu1YJNtzskc8TlJNsNiBE45xS3PKLkdE7sPiJOHyoCZhFX8WgyI2O0Khho8WyzR1rpa
HRweYyB0gzP4OmrWhY2K09QdKq+7dV0S1ygQ5YeuRBkyG2H11HlXkB+xosuYtx35WJm3znZ5hkBW
c6nQY0c8NDAokIbaa2obBRm6BGvfv3el0uxW7kCSK/nm2hlf4iLRXmQErj9aDS1OhJS1q4532Ar+
l77PcEXfO80QrFG5za/ANbT5WJikg1FZW/PLjc+to7+lARam2tQTIbxf43NsNSES3CGEWYNSOH8W
hhP0KpaYevCHLYujnZv+k9K147o2LRkJGbC9PiTfZDSbFyVorUMuYzyhJkX7UVuxhIpR0B8D1Ryf
a1U/OondfKhplqz6QAU8Mp0Ofgf5jTS8FlK4FoV7EhT2ThTrRWNN2lviSAxkosJ/n6PHrr9IcXNX
pEZ/VvVw1cZt/R7z+9yjQObNXd2v30NkDGB74N0tRvnsFPT7OghU06iMKHCqJfaLXhfuJS3A9YWD
fMxkNwSKlbkXipThMTOp5k49ERJNmn4MvamddYCCl1FycuydnIscpcGiUJNs6xZV9aYmhj6rk9La
i26s9t/qoTNOogerA42MInwSPVtaelbfPMuJGczDolgguWYeqqEzD1PFCun+6VD0RRN0vTtDdjpe
3ieKgYdugwYq2LD8t+vdL/Iw95+uWRdUBGVYbqxDYoRvVS/YaCVSzAGJlWgZs25GFDZMlnL0PpiN
+VlDlNJ0FI1hs1XnIoglnBCMcj5qmvfUTd/WtpOHPeK35KGzTlkpgxxt3J6sb6+kCYw4itPlZObi
GSGqzFL+IuKBH/yKp0p8NlgOPanttzoJ/EvRk3bL8778XhvFyQp7781Admejp+zBqsEe3kryD2KC
ZEL2CBS9PwcIPB7MsYEIFXjV9xSRlh5s2lcsAfRlGaJSr2Ds/mT2YXi7th2Gn56a5M+9V2lbvbHi
FZqn/ceYoZk9vbhWIm3Y12NOaU63TrkGqDqdBroYmaUMWyIKfSjOhGDBBQpcNAL/LaDi4ug+8DDv
oSsmo8sTzW1cXBb3S4mjh+vdX0NlQQ8yb8wXAdLFKyMb+g0m1fWHXa6ytom+VgggrO2YjylU7Ogr
SR6IodZALlQbQTQg8yGmJVmNtqTRvcCwCXapJsFSxK9t33fQfgI5qvC0/LPbTrHIlhoWONOh6N8m
/n2OiOUZnPEsKl0M5/9zso9nyaZEnWiuZBmy3RrfAtVRXpoq/OHjiICzI71yQDMENtW4qSVX+9NX
GlENhGwnzDF/HgOph8D9LeVk98EeMpJ/SzLZDpm3sArebxmk+wm3fighLDFNlsdcRhrY8CEXy3Pq
XehjBWjZ3Y6mmKSHxR86XjdAApyDZlpsS6ZGdO9NhuXQvlZ+3iMPs0bov3P0LztgbrAny6x6iiZs
3ACWCDhf3SC4SVepJZ3FZeQsHFwxXszSTsFdSR8h4oTI0I2I3GaxcpSUSF5IGX6bMarZPvTMT1zS
3jTT695SD5dovazUfYgCIsTVAhcPjIVnuEZKOxUPj63lToqqmimdTb391fSYF0D+M5O1CaPqIgZq
qavPcrMSHdjVrjWzBlRRSNrtKifESN4rMe6Ro58Kooy+E//RBv7PQLap9UgRuwJ/HI8+paldOXbJ
erS7/AloIh4BPKC/x33MDE5ijXSpc8dE4QDarZMaw7kxAZJrvb5UgnLlu0618KWx/l60K4F4Dgob
NnKCW7E5ofpQRtoO2ZhddfTuZqqeqt/RkDj7deS+KnWgrw1ZZ/2KNMWrbrtPFVq1X3vLeB3lJHuy
ojZ9ki2bhUKBgLroigGprDYJnIyTCElWQi2bslitvbNbBgWg5J9KVL2jTAHZBUHtleZ4/U4eo/HM
1hDtj6BPf+jZ3h6j4jNpC0q2jhJdY1cqtrz1ao3oHP66dRigRsSUajDXGiIgH1A5kIgtLPeAOYV9
6HjcLRrEUz+MNtmI1yUhzheVNepTbpTmskrd7tSb468mA+y0T7z2fzk7rybHcSUL/yJG0JtXSSVv
SuWrXxhtpmlA78lfvx+hntZM7737sA+NIDIBqKSWSCDz5DmUU/xt99whJpgUg/AvOTZBcfr34PuY
sSddkI+av2iFdaUcOd7EQxm+sdWDcWcI0+2t69buMgl5E7I7aTFEILBY7GXXEmgsdIgZHAimhW/W
TExXaqI6SW/U+B8EpJ0zt9LojWPwuRic9vG2EGnnIA3Ek5yoGfbC75sUgmKqlOXDOwV01guoyeVD
W9raPiaHWEFcOT/H7493QHJ9STS5sdFtHMK4eTKhvtsA1/yqNR3wUYpmy12eTN8BDk/UPdcQC5X8
UOC7Lt/aEUJhIWrvx0jKVR9zIBylUZ9bIslfoszKlupUtk/wCXEQVIDaIrmaHTyCF5sCBtIrUXVK
bAGcrqAy9yHfH0G2lGCtC8+Kn2TjtclOBRd0vvWimjitjcLdlIjbAFexpo0Rd+3SQStkJq9TLDGc
ZOPrTQJP2dwfvY9uitdTHfhvue+Ehx5CuqUpJu8t0kdvrWcOFMhzF9YqB9JyzdtJL2yEP4rMdM9y
qpV0lHATLiPwUTwZiXUbZLuFDje6mCBAYwlYY5NtlmbBg9oED77J1mTqzerY54grrsfCQbKBu9PC
iGtX41QYoWKEJmG6kq7cQ0lDjjfkf0E6FtoqSFLqydkIXTR4g2BFSa+yl1tBc/m3XdX78Zekrp4k
vRxrhHp9GwZm9R9rSLs0DdHYHwlVveZqCpsEhyGyWPpD15JRdvQ0eh9QZZB2pJb0BzvPq5032/89
Xtq7Ks9fqoAjh234h7ZrQZHPV3oaKgcdtt8HRRAsH0Zl2kLZxY3p96bTQg/3OPWISc8m13G9R/mV
rfx9Q4ZvVxalUpFe6d//6/ZOOvTG+quotZB90b/2k/etYCt6jdgz1Be1/UHQpP8kAt5tfSv2Hpy5
G0b9hfgoG6Ek1iHaJNUj7Ybw+GJXE8821c5eOvb5FeeNQDdelTCl9rkwqS5JVeVT6MqXyu+sq+EZ
4gxFNQeB2W67bOQ4mhcEtDwYTfPO3veq5+/56hHo/l23UWtOAu3G2GyDubSD/Yby6MOZLHuy9qOI
1VnASR9W0pY6FkIkMazrWtk9AM3QH6uhQio9cYqV5VXlho/XeiZorh5K2xCLoFDMZznk94QBcCNH
5RjAIqpULwOitZPuRFd97omKe2Kexi+xghoURE77zp4I22XN4J+hNPMpM0ofBwveHbL++yyBRayD
Q5n9Q3MaZ3CabPT54CUs58PvO/RgJWhtPqCFc2MT1FqCfxQkaEjhKRPEBZMSjN4qg5pwb/jD6daV
sUJTFKeosKGDnSOH1aRzQ3VhoidPuGET5D/LBoDjuzHYJWUFnv88CW16YPMOQ/3cbX12LGahfDFF
g1xjgP4Au6vxUY7NI89bxlOr3FYzojnuPAuNkWZVnqFY1Z+n70Ovwk+sjDn0G2bU7Yemt9bQYto7
M37LQKv8VFGFRXau+QjCgvL5zP5hRzXkUHHK8Rp2VJIYpn1Wtbi+VplZXTW4caUpy5AOlCOaoXHO
0imHzZNcX9tT21FsOeMBKKMc2D06yJZWq0iL0H1GU4QNzQTUbIY9SPdtZKlN02owjHr5j5lykBUE
P0QPlfVAWO2pqo1raprjx6Ry1Cd8hKDX3KVe4EvCzeuxjqbbKK0hpuY2wM4jDopzw56GL+MEqf/d
lgVZuCNDWlLG2JjKAua7RQd3YDxzhKKsFh3QeQ6hNKArmwlaBtJKMMVDrs9WWBq1RIGwXl4KECnw
7M/j5cxmTX4TnQmIR7YoVdVPQRlSf2s63Y+g5glr6t03NVEBA1RGfWn8FlotaHLWfm8DtOuUL6Qm
uh96rO99oV1TJIP2aZAiv9p2Fin0iGy/m1VQgGcwFC66dno0ehWq9Vliu6OCAeZU9RF5H+N1oCfm
nvT1VNxInxTjnn0FCu033/+eJ33ajAj+Pc/0ErDVoQiXtSjqJZzIZNRGv92Bue43PAaK59zwIJmc
wT025CkmMcEYsek2jcxvPSihxdimcChMVX7oRZk/aCDYv5TszYrJ+NYG83851OzkciNxBnSpL6VD
g/4SGmnxper50VR1aOwjq+ELWjo8Cue10Ym6DIGCLpdG2ETvtXyLaqlyBNIj2PSa1j4uU2tfJ92v
q8HOt1DDh1sjT2cYzDzk7pVX92kouyBTkfnxme06EmiG/RFARrwphBg2g5f4HwMaPWFmpl95TDUP
ugYhtc3t+YWP6dHmxrcIQhjf4ZDrXuAGAqolWnXtjUr3osRiIHJeQ6I4ezu1ph6RcISROT7aZG4N
VZ8hnizKa1+okycQrJrT4b5S7YDezuepjF9QnlYdKl+0RwiGDRSVYwV+mLlbO/znz03norgHXx6X
t4HzlVDiN41v0uY+Tl6VU3AFe0apfVG9cduvf1ZzzIHKhh9sebtFF0GuWNhOAJy0RXJ7iFR4N2LY
6pXhLCpnuHZOOl6HpGJLBFBAmmRjQbSoh3V7kT0i2MP15pUTwoodQgcx/H2NyuP2nZTD/r5GZLrj
wQurN2lKuZWctaIHJDSXAgPXdg7dXC7czM29myrBe6TCkRHIimLpAOWuNmtzrh6WfdnUwhcgqsul
XODPVf/RR+PpqdRNl4J0K0UWOXRXmqOob1CGQozUaN3GDxrtrdPKEujNYO3LSUt24xxcD3SQSmEW
5eskC9PX0PGmDdzg2gr6vOQ1zkp9ZyOnuBx7NXntLOiv7Awdg1s3pEpJ9/JX2SsVsKxeCe3k5Iny
UMVGeZBX90aBrrZYyH5MLsu9jaxhDzrETYNuTNFqD7bSvvgITyxSdGtfozqu92i9QKY6d2PbSg6Z
PqshqunwmodQMfgmujvS6wyKe+wG+AcT2+pf+8i1TlBKfEfhp3/NCHecY8Qgpa8pE+PiRcWjnCgC
33gcg/AgfYkZWdfSUdbSlxeFA5oPpoF5FS/jiddkUETz1wxmKF417kZBHI3LWGwzJzVf5LhshGSz
IiIqX9vpzRVpdncVtjUcDa2dvfr9uBMWqUqw8/nrFBKfzFFqlD43BhSrx4M4Sic/c3R+PGTypFdx
ItSL2FFvZTfviBNkw4DyRYxed1W4aGYV0an4dzOOq07ttaM0T20FK5FtTr+GxXCv7aFwgK080lEg
naeqKMH0JCKmaZvo1fVXV06Ufjk7bmN17YdmCgMl/AyF3at7tgPEnHhkA+mxEuNotMiUKiTTV41v
ePxXzca+rHxQmHKQG4ErVieCi70+ne7NNATqSY/NBPJ4fafNPemUdjES/6ZC3Ks2PZTrC2nMNKrY
0YthmdvkPIoe6qqdNzTKz64A3UbKF9xqr4lVPtgJJIs0YQBMurtVK8nWbRtItGZXWmZP0ejMfBy/
x8hLRYnTo8OHnTvjcBEOZFjIxRb70ozrt6jk6T54VkA8hm6FqMsk1PhR9swW3jGjG5/ZvXDUyI8i
KKFqqEq0IXUS5JA8GfMdy7yGpUDEJYJTN4ZjNF6y1clWRpfna2HynVumDpn2QCVvdutrlXcJU3c6
pqZuXuU6bsEDPDMep3m9PI6aszX6ALB5CWmi/Gjawz/8U5pu9imBsyRE31T+EdLWwToK7V7QPoSd
lq81D6VKcz5FSfHmAElHYfoG8h5VfanmRtoVKChCTTVOcqhZopmy4JO62e7D5KzfY6U9dcfyqOl8
79siGr9ApAbfZK5+DPCjbeH+btYxtX3SHvj29OFWU7O11LJde2YZLdiohEezjPtlU5bmpk277ml0
0v4p1Lah25hXaWGHokOWVCpQmXp+sowzSPsV16p3SuB0TyYgvkeN8//NCyCIUpwo9JZycpiKv2A0
Q5OwHcVbO5S7IUv1q9EmgsJCxIo4pD1raeS+hl+lsY7c9rnqHJIvTMgGwhW53Rykz2a/f/GU8V36
AsK1J12HvxomJf3J7ay3YKp+6H7evcRlYD8X9rpW4O9astyr4vnKyZx9dlI7S1fkzVYOhfxz2kBW
UnOzwJtOvnf8vY4+1nKdWLBf7SNKh2tNvxjzyaicT0tFZjxrcW9AkkQvUJH3LJuhf1ByDkte5Ffn
ebx0QnNmPau19ed44rf9g3T6xlQhpmFeoBgGtJT4EAO6g7u3C0ssir4wn3hImU/QFcA9BcHsrqlC
6wnt0OAyonIonXJYqA3mCmmyZH2fZfXPOaVbVzlHLyCLnsRoLe+TBq16cn09Psk56Jm4e3d+YXN+
zT9eWHaDOD6KKnq17U67oNVZr1Q4Ft+gS/npodXwVwh1lWIkVF5Teay5+vTZwEkGWsUAfMRjZl1W
1nQQuU9gTeEQlIOQvEbO2Cx7x7Xe/CLdBlkH/cOQPtdzUwU9FRjIX22yPEmfPZeNhB5ZR9mTI5yy
dhaeZ0LIPk/wOrjkqtH75iCwDZmyAy08qOQWpJbT76gGLha6CMW5cwd9lzrdBUQE5IKVbCPfC06a
+ilH3EwUIoqz7KMa8gAyTj1os0naoQOGLiMuh5Wat90lN2qOIIkoP6faqFalqo37ujb89756cVO9
+Jx61d/2XdM+WJEoiUEmlIiIqeYWikBM6RXFUz43pg+1ejiFxU7aDE0j4MsxqHWDJ8rS8iefICzo
DpjxpE+OKiB6oEyhPFl9Z1yMuYE1GCkOq4nX0lZrwrhAJmFcnNC5cnDR93dTabTmOdKues2+YCGn
F0DF+cGnS37RFJj8mGxhHWWDxDmhLnmZdyWXCJGMK5hGUTH8Page2l/Dyfda7ED/7oYBOmlkZneQ
JX/nvvEXirNkPIdpOmp+GPELzrtnCn4d0vmq/zWznY2mG8pPq/NgF1XLb+Msh5U2qfU8hsJ7QIvT
PsZGre0j+JRmWHVwhXJhH1sBOC0L4Zba+URJ2l1riDZvtLmLEhKANtt6d5H62cWdFjzkgiQ7dH3o
w06+gbqNAg9ckL1ScGc96kMWv0xkV6W5FmF8UMJs1oNkVGD43irtUvP/nGQUIkPZsAK9RXC60MJv
6Bnpq6JpDH4NY3AJsmBBp/jgXPlpqqBqOtOynsrSP0pzpVFJPFZIDrVRUn5kSD8viqG3STAP0PxH
9m32oOuEEZ20fUzQIRpIxnwSioHBA5zQOinG4NMYw0ek/GYGjCa6EMYvodTBDtsNOj+DPgc3g/Cz
nNZ9bBUfYYa2rWtNCJ7lg8/RxUQUK51J1wmgdJwYT52mR0tlzm5XPSGgsTPiE8hZ8cLj5SDT3FUU
duvJRaBRJsep9kJiKBrfEIAoD2OB5JMcZlALQxVYlV1MmDyuqC5+yGXLfGbd1AOgTPOrtA9u65ef
dQIfFcKWKKTP1m7y+Rf1xD7rmjvqVCJDR4p9KlCutEAH7Orxm9Wp8bjQjPE5FqGBqGox5JtQd8Nt
RgXQcbLII4i28TZqE5qUNTRdc246ShiGuD8QXNXQMb7Z8ujUwBCezz3L7Lo1+2GxU+xROVRFDo9W
n3ovUTkqF8tLjrInDHN6mTlPZpfb9e0hz9NmDltQW0PB2jGvyNNHLdV8PpTDfLvy8CN1ve8FAks/
/FnuKCbxs2jY6Lh9NX6n7hiZ56i33uCOiWaAUQk0d0CyNhoqxJmGESotCChlt6NO99FTw9WoaQ3h
bQO0ZkbBAjyXvn8udBfUGtAqbuRP0dDT6dNyJQxIDqRPCYvhFJolJYs4w1owQmg/kBoRR0FJwZrX
JakljGZZdJwvpjI1L0WrajcQmD6UPzN1TOEPIKnmsMFdSXCY1g1r9Arzd62qiy18ymDeBsP+rJDJ
g878K7/iAQJNiqu5tf7U/XCkkh3FVbgcKmNVGyN3YAEDqIYmhWwo3wCQKS8ZyGWOls6+nJs//f8Y
ep9vNG33a740yuk3d9UQLygz/eq2xI0GGJC/OiqwEEfNZ2ICt4RbAqB2eIk8JfyKdLy+KDvTe6lg
DOXgidYj4XFt41E/CgNbVR+UuA4Xhmon+yq1/CuUU90m9EJ2zEPjX6WtpxpiyXfZWHeZSmA46fge
JvDvZMVUblogzx9jZX91YVh6rChheM5SY4M8SMlpFc5HMdkgkbnv2Q/tQJAIFEN79HXYX09jAYzB
Q8HdGklAZmA/ntBvKbZqqOcwZNrKU9jzGyrYN72iCujyq6lTcmt+9T4Vw4BGpyVOiP5U7woyoKWb
R69Q/gAx7ZwnaW6ywduJIoUbl73CO894H1C+0W2l1/WsnxSpemfplCbZbfL+gKRf8zoM/bT1EOh4
MPtW+yQidmo733pGiiY4OWH9IgbXQTC5i2eQAy+uazHiHoP3oM9dMHYVQiSZoDSTLoUJyl7xyYRD
cBW9GlERnLWQuL5ifaKg/a5ao/VS15m+BiuWP9R8AC+GPyNpnSpcdrVivbgkJ85mEb8mfe3BE9sP
a6Uyjq3ltM/djPDMIKgB4BuLwzhjQGGTCnYIiwvQA3jluBiO4ooN4FX2ejhpV3YK5NItvSsg4WIP
zs6G9bjnnY318F1rS44XWfrFN+Pwgb092xvdVc9tYekowDCigFVOQQKyIWq1rF3y8f4EqsOpHH01
edA21a2zgNXzbJfR0a/q7MOJtRC0mGj3luGnHz18+z2PodfWsbtzX8BTG/BBzOSh/gM7UX1jVCNK
FgHxEUi/UIZEfvVH3oUPScnXPNIhpnBM+HhjkJ37oeAxw+/fekHWNVgYiM9dzSSMt6mhKCev1341
alI+WXBy7O72BuRlYg7NbszQNzD4jn0qU35pwTj/9FOxqmw1+Z5B/c1hHrATNYhi3bWcE9VB7Q/2
xAuremo/NYWOVh3ELd+cQl/HujX+NAJ/PxKN+VLrebVUx8A7WhaadIqo2oVKsfFbZGTxHmqeEVpf
ulVo20iWm2Tp5q4u4KcIU99ag0+r3kjc5itHc9ztOHttnYCRbZYEd2YvmyGqeBv+JxSCE1DzavCf
FeIqVypm/ue87l+A6Ywvo4GixzxHN/Rs6xe5fWmH4SuArvan7+5Mtan/IhmcLgahFa825TQP9Whm
p1QjuG+FabYZifNeVeCSyzG08q/CRdXNs5ufaWntegItX+IwgD03qqar0CNKnJW02WdFOJ5MVeTQ
XbT6qzGnal1KN/+y2yX7v+Ynt4AfqS3UtyZJHMAEXs43jgrxhFLUzQCPwaPlgQDW0Yy2aj5HYPzd
XsleAI1q0a504BSGraYmpoXOCykSU1QH2UjXvWvr0UwnD2/ZP+ZkyM0ttNJTtjw+8nM1N9AnJyut
Qk0Upsr8THwJCJt0azXq2ndPxJmOHTtjpJeqllePg0Ez7HKXZ/GtsfKA3VHfrMs+Aa86O3oUYOAu
rPVPCLP8XSu7FdocsBACWJ2HqNY0E1L7HckXFCbIiFf5Ql6OgTZfTlm9yf3ufPOUnR8dus4vw7W8
/Mf40L2MRFGunlmvI6Ij75NqZCdyikDK5m7UBPXWMLg5aH4XvKutjv63FUxb6eVJXS6mvO3hPsdL
Uh3mLkV9tmD9fZ6XHBpNeZNLRu2EluLclUv2ZL9WshuwvbktKbtwJWwsE1ZxfoPqvm6IVgWUY0FS
pkaLu01e9Y4/7a2+QjhO9u+NnHfvyqu7jQ3LtvaaExkek9L616ZIKY82OvexDRz30aWWK7Hz6Xi3
m8Ogo9YMZkKO4HzrPiYzKrEhEkuG6u+pesVHo9tdv5Djhr1pkJTl/iw2fYiobDVfaW7860raOCr9
8v4x7j95ASW4t/XyJDj5sLkKoTv7ZqCCECYiKmRdzzTNpbw0zYldh7y8DZBjSebpi9Dt6ttUaavk
fHn5j0mkS+CQ1izkDEInpVAA+buoA6ibJlXwOKVBQM2GxrayAqaDjCHJx9+OUTjBmWLypRx2t3sC
jlnuF8DtCVW7C+luTP0Eqrg/3McpsR7t62j8GCzL2TW+p66dWh32+qy20llmBlXa3EfRbNxHau6b
D3e/WWT45VBpvI2/9XVU5cEFAgKF9WkRozmONs3XIIcRXk2yZh9GUf+sa82HtPtVsbDGcah1CtXZ
5iVILVzTWlMeMxcGNb7szaqqbcRWytCot6QeEZUMBkhnp7KxD6Asb6PlFDaX3kUUL7JD7o9ZvaWs
PVJcJ2mTjZGALQbCy11FRZW1c+s5eDpXyS76OjMJ8giPX1am7LteUJoajK++kTbXQtXLa1KIN7Mo
xg8YBGAnXJdhob42r5XvdK+13xlc66LrXiXW+de1bUA8mQbThTJtdxnbub7uDeQwgg7aJCBLf1VG
6xz1KBleogqEZqhyeopif3hhqxtsW3bgK+lVajSf68n7Jp1JaWhskQ7gEpJ2GaH/oxkBwl8diEaz
9E6ySVuS3AvLH5tNp3hoMsj+3S+vnLLdIgum79tWqO2mUSKEAzOiq15cdAerI1aBGpjSHmTfmY3y
6g+bm+iQXxGZZCNmQKihm+B9XCM6Np0TXKB6/9VYDnTBQzyV6z8cFAzA+lS66uLuIL4XXFIzi098
X5Z/2OWafpg/jzBX7GRvsPWerBqB5Lk2SFb7TKhp7Swzp1br77Ifabc4pFGKdi8kYszOYNzddLty
qR66Lydtcs3fY6Xpj9X1MDhodllvzWESCtXMUFdYfrv1RBoXVCK0I2k61Dl2nSvmS/ryKoMpFdnV
6KiHBXcfxzfOEFqZZ1OfAhh1xpXWKcXZHn2IiLUo01axEmeA7mevyf6h77xZrCg5gVXm3VVj9D7q
fI0ys0vRMaWb+WgfQWVS7sANx++GFv+lz9Am6RTWE78SB2ExgDckGB9LTYnewTJ6e7uDzlAOQqIN
3Sy31EE3sCA/62QJHrI+yMFD6J8q0tFX17bJp/GdkOY6tSpoae3o9kfp6MEpypcb9KHIPhFSF48S
0sAepb5ioYInebwjHcCg/2HJtc9YdOIRsHB9w0v893Vur1NbH/c1eiQSfMqV9202gikg0BweKtUf
UfIOFaBhc0NlY7PKpoT7RFa0lCsqbXxMKVg9yqtGGqfJ5nCuNyEnt3mQ9Ee1js7oP0bJS4EGyBLi
L6C5fywi3bdJsROKIxKtnIgOwmvrTdd6LwR4lUNoDlZ1kpdRnwVUWGEc+UFy06CoAbSf04Gxo9CR
70HkEw2JfZQTiI4gjnUevB+N68erOYxYLGTSUWYi/3NSUroABJQHOVIxwjWSXtne9BCtLylQLfUZ
TVpxPr+Rkt36v9212iv9+Xd3iOCpXkimMg02oHqViGHZlxbC0FrcBJs7r1ljjLcXiC2yLOff3dsK
8PkMkMekPUWdU3/VPm3LMq6yqWy9PcVmCNw+5O7VhbWyixzUA7usNa5ZnZhXUQZUjCg+Epi/bR73
4FUtHBKv81LSkTuVvxh1Mox3m6raH56YmoNcSdq5r65q8OOUETHT0PL4UXGq2+tJU+WaGenZ9knO
QWRxTxRJ30WcsSjeL4aj0XC/6nyvY4eKOFMGYUfLC/cxrVpZJLvmAaMfrJQiHvbBPLGQg+Ql8oSo
4cZu/XDfjVXzzu7e/WNzdnfcN2z/95Ba1M0CQFe7HjoOPhP4hqANqosPnBm24bmx+8dgtIZ9y2Pe
ApiGrcydNyKw5k72HFFVl8zQyovjlT8GpCt2d5McMepGApJkQiTZgopYdIVygmU1WvhhN74nE+WU
Q+s3T0Of2g9Jofgnr+m0ranVyV6HwPlYu1OwMfKmelRMq1/FaZS+TlPJobmz3LekHbqD0qLYsyBB
4gLTpAnSIT0W5UHLIu+o+wHOtjN/OeUIXR/jo6mHC5WDsZpY8WM+JxbjKHbOrt09yJ5sFO4C+8Ro
fnRjIOKl00T9pvBKtL9t317VdmLu64Bi8yAKEf4dJ/elUyoOrZl+aCwwhaS0H73o7FiWgAyRRvA0
vjZQ96au01xk72YPvD1nQeVIAmKaa+3qL74dWXs5Qk2S5OpCvrwgdW1tTSdQgyUFGkAS6irc3FdX
U4hA+4zE+d2W14nyMBlJupLLyAXbsh03pNV5R/MfZc3NkIlmh1ohMojyT/BUxAE9W3sx62kMljbM
FKew6Tb3v7m1jewxJ3z673fXo0CK3iqg+fnPlsPhYb+9u7vp9zu8/wWx6ZISiQN7e3vJjOMGQBW2
D/fXjB0HzsyMDNz9VbtIQfDQAmMrl5cLVlH26x3ePq0odKH6nd/dbW3dCtjv8O7kaLm+fIc1NGL3
P7Kf32Ha3P7/bh9LX1AELoZf707OVh1rrwQuqKj5g5Cz8zT7EuuVtb8v75B2XAwVEpbA8MpncEdz
vatanAq7dZ9IlT3XuuN9UnwD4xwqtvtM88v3XEOIylbSc6575oM3ISWA3uuFG5P1nOlE5MLJ5y4T
CbKeCSKjimZ8lU7ZlIAxDMsbb+OrjqL5hgDoWuZD0XFtj24hftzHexrxQ575bDhdddUaCnu9cqZp
TwcUe2NXewqDXH+CB+roDo1yiufeWDr9Poz5aKVTDrN9KOvZbYewQjLEb0LoKFwoj+c1ZKM3xfCQ
dk7xD5sv6rWHPM7l9ipjXBPz9/WFfBk5qzEjVEHsIt3L7qCN9Rlw860nZw0NdEalXULO+fvvDfUe
9IHmPkpTDOHDFjKJfHn/e+EM/5mrSX2QI5ImRu5Kr29/qTTB7U4cdBAh2T7ekLQZnyLo2ttHAti/
2KgonsWD8WXwToafZeda0ShgHYPoIq+sJKV0qq+Krew6VgKTe6mDQIjMJl79MdoT6rCrqHa8LyBH
yIZX8LPx1yvczbZANc37/Qp3BwJCv14lpwgF/nj2QyqiwqYapg9AmQlts+lY6+jbU1IfiB3becis
J284kHV2SbdX5dnzkEoY1LC5GqALVuRz7BclRD+qM7Lhw6p7xOUGY/wW582pcjv/pzeRq8lCVLmU
jqwyW7Ngkbg68Ck1/O6gidc4gfIRpp4LO1ebverU9aDB5plXSpc4mhqGeubP1TZ22DkHR+ncnZe5
1W5Q+OYi1SxlWNh5af53flzjEahW0S5q2Wps+RujS3fSMxjeXHGUkUte6F06Hm9Wx/AWAw+CBxAV
Gf8FDf/L2TKqG+L9ipasW43tybLM5nS2ds1EbT6V8A9torrYRZUWETP1govqgQcBX6xAx9glS6Gn
zWmqbfUpVutXaXfRvF3FU9XsubVq1FQaq6xwlE/wrNra032bRDLTh/6U6y0UtL0Z7vhpaA/SzAnx
0CPq9BJfrSl0jXBhJw1UqB51lmu2iQQhyfgmh34wk0NdF2hCy8tJh7XCtVAn04Kc+GK4ityueJjG
LH31bNJn7YA4guvYyWuhIKtg5+A7ZLdrKbmKc/Wn7E1K48KQ7p3kTDhfrCdY0pcwBfMsnhsXSa7A
aV5kpxfFBub25irnpvH0agaRepY93gm8vH4YH+XQpAcE2BKq3xE+UF5Szp87fgqFujCLOiJWT2MM
GjLvqHo9IJj7yzal1HPBcF0DFLYI+8mB8aD/7Z4H2u2EzvOYAzX+bS+sOdDQqYIb6fQmUFsBVl0m
750y6tD/8+SXXaMg5mnEZrAPAGm9swd4Uy2ksSlXn95aayUHaZmXXIyi43vMCq4eU89ka+wE5imJ
a5HOV3xQArN31Lg59s7knqR3Iv8NDil4HUFXXS2jOVdNkr6bmhsdpiaqCMczKe+mfG2DsVjLSVah
KqB8Iw4PKKwcYO/314GgDFM2sdTl8SJ0eJJZskcaDbCEREehgpmCqnqOCWuNotWvrTAquIcj8ZDz
Ca+lsx9d/0Ke8daTpqrtg2WWjPyE5ukeKe2DhkT5whgKEpDQgr4qbRBzTGAlAsHeLqa4AATzT82q
v8HsAOwnmsvETad4FGZpbWx/mmvmBkgAFR7ZXmvXz41ueguovYuvKEfvY21Oo2stYlFAl77bflks
RJqrr0Vok2oxdZ1Atultexiidp4yzXiSInqAWTV/rROOZnwp++/E11a3lcpM7Iq+M78Kk0oF5ILN
57Yh6tUkUXoy1JzMnRiCbaQ6/iV0jHzlaiJ9j2zlR+o41l/JcL2tg+jVVUFq5bO1+gbwVadcPVgf
Vv40odI0JK8TslYvEXoQL12NEpRwsidpimtzWlC1AbJ6dpZtWq5zwukP0su9URw7swciOnsL2IVf
msN9LfJxc1RLNEfpd7w0fWgdvmTKZ+a13cvYpasSOuN3tLQ04BeRsZBdtEGdtR22JUTWTf3OSQwp
JzFQPjEPNlJ/TeIDBhQ/rZ4orbqZBzsNDxkq3CB4GJXk/OYoHxk2o9pah15Bndu0lB4dSAT01Drs
l6Y9DSdpkw1QhOGUzM0UN/YKSSeGzDN6iGxHsKt4ZF9XISy9u6VNeqGDAz2V2Qe1TuJl20/+ubYD
59TkDnKoxuR+JQS3DwZ/eismBBxyvy431GRGH4E5oS2RuF8VCppXmT6htdNp8WNG+oayXt35msXj
u4b4REBmYxH6WQ+usY8e743T+Keajc6BYsbSRRDWE7tJscOFHJJEzq/BQQQHsalmJ2FTx7SwCdUt
Squp+f3LPqeLdZny8URWNj7WEJrtpx4oj6wO6MbkezXBrCQrBxp6QHpC2JyoKkAt8btqt9FZVgfM
vmYe+f+YJ1cxrWHnalV0USdKBZSaRLxvCe8J+XHvya2Bj7j2VVpGlaAPNDnNSvqkzXab9eA100X2
EkuIbd3DXBYiApf9D2vntRy3skTZL0IEvHlt7w2tqBeEdETBe4+vn4VqSc3LOeeamHmpQGVlFcBu
NoDK3Ln33HSrC6S1/TGcFstc1V6NqEgFqmE++GisQHqfsDHRavNBzUb7GlvAXBgTlso0JKR8U3cR
ZxWsjWEULjUKQI4KqGy7LEM01aPyRcnSX0fCRplV8zj0+RwMRfDV6X5qZlZ+sXIz3VoUuC2F2fWC
vWM1Osle7lZIx0BlkHTB13CU/6Jkv736UZOdBm2wZsK/SjWoIjKrOzmanFxdVX8XdsPJXd4DChPa
Gn5njl0chJ17aw13ZtJsQyPxvoQ6yfnpcqROQqURCra16HJ1xp+r6zq7X2bTVcAwsy8a69fVtbxK
zTvVXVVQqYRFl70XFnquUpN9GcPMWJhRLx/d2in2RQbZY9cF0fPYAlEgTpO9O9RuRHWvnxtNTRaN
rrlQXXqIgExH9yZppGFtttHBMZuPduGry/qLp9v+c9vqeyU21S9uj3Crn0b+sVAayuNlN1uqiWu9
9mp8dgNb+RFq2QOouORV8/izujKT9qE2dkfYKagc1f3qDaz81uPd+4fi5l+R5tKf5VJKV3ZO8F0L
avnUeWMwkWa6XyPJWwpX6JBQdHLy6imj+nvV6o23kyllP8Me1c9VZeBHPOgtVNyDC6pt1K2tFjob
NhiRIAt6HdOynnXjEH818uB7nlTudyIJpwyCjvdCHZcyt31/5rRHSE+ycNaY0N9QMTKj9GOlZ0n5
7vjyBTG15rvWBu9j6xsbyXS6lYzyyKMLeC/LH6GLyB7bsmADOrjKStjaUS/PFI5t0qzLbh7QFXpz
J9YJY6AwN2TBg5+GzjkPDFDM0xGV+NWiibNgWaMfnSx9GMf4Bpx9qZKU5vHKvtEooofbaO1SlxTa
dbCMLMiLSHc3rPN7ys3Gp3qbItb3lUxZhn1Qr5BklWahFEtn1+7UfTwAlIu8rPzWhi/gj63vcdm4
c6i3lSNfmHnUc0rKy2mgGf5KqEP+FppduPRK9gHmAEQllzvo1aLQ+j7qORUZjf8l76J2FdihvJVy
Q36wQx/JqMmjb80njRrM5yDVvQ38oDbgPbN8bhLlUThASYQUbFgAOauqcq1KgcpHQL4IKCbwuuqL
BSZ7I8UJatoIwVhN5L/Af69uY93plnYvG1/NoVkEVjq8umWvb2wV3RBhL+XvdR/Ebw1ybusG+NFa
cQLza5wkxlfNJqLQx7K1Lpoufhvi72IsosZ5xbZa2yDZMr6ifrwQdsVgoxpWiUrMq/dfCChvxCmI
71iLQArWmhlL89LwkTpjL7EXR/nUvdvEgO6X/5dLpzs69RSNvvg0twdpv4PVHUVLKP5EU4bglIsg
1z7Y0qTLzlxEuCZTgBbRH+d4GoCt34Z12vjxya7WlNz6Xn38ZHe9LD02IP7byBzmFVXL867rXlOj
Kq/FVLlow+Gz/2Oi6r26Ik5zM5FlKwkiURUrsa319UFZ5CjqXb3M0Ja13kN40jrOKtf0/Oiw09tQ
Fdvv5Zrvk7S4u/VMJ98jg91uKlg+j4YLo04d5WQwJFT8IriQL35YwQnglt5jorQwxIa8jIaqfAIG
kJ1LU5NXptK6szQ1XDbWt89CHjZwJLAzNc30LGziyI0dY0dl0En0NCf0oDJK/OJYkZAK4i4932xh
mSAhmMjxwh8G+ZFicG9XjyUAVlcfCvZ6/hwAdHcVo0ZcFwsrQB5UdLXI7g75kH3PykR+rPSyOUG2
eIhR636p1TAgo2tEG9HVdaWbpXno3kaDblzrTuQ+kD31nmq1WQgve+T9pdR5j5epVgT4BdfMYIzk
CTs3PPilXr8EejmPBg06ZotI4ai3zVJ0mzr6QW38cLGTNrqm7D2NOgYk6ujaMjeLGt5LJiWoVWVk
TDZyhr6rZRrVQ2kTBdbj4NhMrLRRbQTHloe/GBON19XlslH9cmmayhgDhG4uumHKaw8EyTYN3OQs
GkUvooVcmAjaaVl6swX1mFCt5PmogKImL/yETRxRwVlu5IYE593mSr67gO1FmYE8zMdlG/fkRiYO
nsRpkl1IUdM6pn9hHnR2bdNwg3KeHVVzfwbxjgeG/R4W7k+16eWXpJRGYEmVf66zyt7Ajx7AtWjq
p06hfjfX8uJFCfOA/EbRvoPlNTTN+amV4VP4lJayzhNqMG9NnVgw1LXJtYgyJE3/1d5Og59sxDbQ
H0HN2/B/FoZXqScHPDMlGfK41AEWHLNRU8BGhu9IEg2wugzDXhzdG8tQkrUSNVRR6y7MCzQ+7yFU
PU6HoVY+tSoZ4rvQm7CrEnX6wnZz/uMnRu/OfakUy1jW3Y1ENdoasdUBtJEZvKqKJMEdKBvbsPKC
Vz9KvgWmU515cAev+pQFj6sXz7V6QsPJo5gyFpW6I2XYzYVTzA4W5BfVHkRheaYMPDbGjsoio7e0
ZzPUFaTYhuocK2q8UeQiAb+gmYcijOOVX/bKg0WR2LyjnOStG60HguwTkJ/XL5JWM5dK9sDlNcTX
tRLN7Kp+0CueIEmhyAcFrtpdakveZizk8Zz76bAYEDJ96Tp2yfkX7jnJQTdyUgBh1c0IcMnRAnhr
fPCmMimnoRRyJvqiAZIXgnBoRjQao98jYg3hLnxuc0Rflezr0LVvQ6UnV3+ivlb6Ljv0aQEVG6Zw
MoFAMI5hV6+FSTSdrjZnYgUzMeduF0fqxIJ9s+Fxc/2zPtRg69uCckKcLomqs+2n2UH4y2MgrVxj
rABiac7aILC1H4uw2NVZ5xCCb/yjXWnaCnxbdEHJyl6wcRkes8GoSRhrxfTMzZEq0ryF3VB3pke6
soexBRKDZGILUco6Wgkjmu12cTu0PRiaXaJpw14eVCBoCvvpzGuqx7aLQYLrLsHqRE7WctNBjNjn
+nZIymKbTpHJEEbG1eiU8SWXRChb9Z50OUvmplwVX9AR9uEJJbTYQkxKNWfKq/KwdqdN1Axg4bLt
CqjG3MxaW/YwMybAR1tIwY4NOHpvU9fyG3dGvYR0COOkffnj1ligC+2eipnM1365uZXpIlqGm8Nq
wi5WMyc3cC0f3XgLMcEJjPEhqutyLcU2yf1oUB8D0yyvPndws/aNYu6qFAW0MBLsSidWHy0zVTeZ
Z1DJPznbSL08ppT2TK56nmRzBazbRrgqch3vGgm4tujqVo3gpVOom84iJQRtkPyY+DBrGo4RveQe
u55mVM0vdcjLMF+/8i0aoZLwa+WHlLa8c8UQbROrmNmEucKZV67ZZiC6Cp5mWUVJcZWkSp9XDaXm
ZdjC0dQkhA5JAnyjiPyY+Q1xi9DeeGVm/yQ/9+z2YfGWJ0Y+t6RCf9BAya1qeFSPZhhp22ZItA2i
ae1JrAjVTwoplwtrdtv738qMt1OeXVPs+LZikYDemVbUWyefDxNJoQ4saiv2OH+3C/pkIyNW7PyE
0PZobHyKFMNM71P0ZoZkmcA/BEu3pOXJNajz7Lloiues09TT4LbpM1eZAW40iMhMg6OUQXVna+VO
jFpNFcLfabQbMUrWo4DdyTXR52QuYVhjVRHr7qvmBIamAP+uxW92IB+MSYPEtNieeK7zJdXNiW40
aE5OWAHMbBWX7XlNQVhUtLNKs+r3ceV6Uv5exnEPQARKLDnv3ijtcA6uVP5q6qYalnEWa7NPA5+6
Zlmx26I4UtjHIIM7xEFCMBl15+DXhKEhX2fTGhrs8Iug/8EbGYTMffcT5sMXBMX9L04CTzB1Rd05
jHtjU1GXQ62LnZ8TEsILaLbNtakPzpzHGx/71DQUGOxNxYZHrteQFxfGDFVUhKWHiMy04fL8GoNZ
oHv6oasq98n1uumHotYIM9JNWqdclo2B5MXkjEqAuR41HbqNqes3DjzOiCHflrJypzn5UvMspo7s
ih8gPJpbk6tZN92cV59gFbOfoC7SG6NFHrPxzDSp116bhNtPtWDf0PszIMk9yg8BpAPGIo+G7l3O
lceULOM3tzWrmWqZzgt6XsMczd3kUW7kYAnx9N5JLHgC/QHO1nDMtj1IHJhPFCmb12W741XDBs/O
qGLp8Voy7HiRRW76mEzNQGaBTMNVWGTXOzjWuJUZOvq+6RxVJTNGdLspn5ZNN1kAEerkhRgvByLC
WQtfcdW4x5C4/LzQe3uW+vJTZFF9ZVZ87wPpp5XppuVcsA0J4qBw9ODQyPJJOh5YqzxWKCLG6oul
8+fZkXoWPZkQOsjrJzRVq4sC5/CuzNJy4aWW8Ta02Q8rMZJr7lTSCXpokt5Gx+8InYcpGnklm1x9
T/zmh8Fn9sbDpUH7ElhAqDXBHMbmC2rz3SmjiGkZ2DZIYsdCMlPpqm3pUW7twjc5oJ2D3I48Hvi1
fFVGbpDogKD/VrfeynRAWML3Fvxw+GK0UlI2kRJKGwKA34cSYvNEh4C8gA/9Vy0LDJGpmluv+qC7
a6RO0rVZ5M3VN/Nj7A4qolwaW/8y+UuuYXYh6OxfrLC4dpIfbvs+MPeQeMMIOTVGfPbyb1nh197M
66gXzYL2Z6euZE1e90HhfPEzt1vWmlzubTYQZ49LnIcNL1kaDA4rVLf1czk23rwjFkm1UBHCFO34
0axuIouyT/msKc34TZkkViFPSWeulef8Rw2rTLZffbh2v9t2ALNKR8EZD5RwbZYwo7iy0b06JnCt
UvfbvzxjWJdeQeKu0Z7aVHeo0pOunpluah2yhcGCdGSI1HldIzLdJb69juAk32d91W9MW9q5Y5Yu
lcHZj3HVzmSCHgRimn7VBpq5ytzmi2+lNQrvdjCr0iH4Di/TxTYK6z3nxwOVMxqw0KCvHKmud1C/
7hzqm084TGLmVCic0gFcegQMpPf88CoaCMqUvRTBSj+ZIkmCViyxjSW5HeXYWYNylLv8S2/nl8JM
icZn5RPl4/FZtxX5OZMUCLwU66SGeXUcjPLShUB58iQM94HzHspNepAhnXDCfth6FgwowPsz/SCd
3IZKRd9M3jpQGWuw6VAzTV1pMM9TZOvBVNvu1Jg1hesSoDZdCoNFKTf+XnWao1I3Npz1E+JwAib6
Dke8IvyIch+M1AB9gbCLhmIs8PTCRfQdv/rKS3+6aN3huUdb6FzE4XOtZNWJQCu/pLEjw9dV7Yts
p+GMIotkXQbtD5tMyBWZYO3Y9xaljbofzHnbyA4cXcUgpPHdte0t4Mpj9J2wPh6dYgxbJ4jy2a0f
qFY/Gyo1BlSXtsu8t4uXQgubJaKQ+Vp0Tc3k8eMo8Mt6I/VvTj7Mu5oyUKJsWrq/HVrsWveuTqXf
fAJV7CNPfyAVLM39DhFC39ml1XAphtA42wmo1q5e6o72g31dMZPD+nunG+1lrBPSThk0n2XwNpb8
DkNJnQ9NWP3s9MfOtmD5iXznUJBmmsFC1S76iOKZJkSKPJAad4NQHAEnfs6XBCbPSzodkYa+JGpc
UMSJSQy2GYVSXce9UnRlVU9OklJ+j0D1ZOh+PZWR3PIMghZKdK3AG4+DTbCM59wTmM/uIWmyOWUQ
5lOeycksACZA4rz/qK02Tt040njq+ua3v5NWEx5iwOHxsNUGzv5Hwc2CKXsI4p+Fm9u7voD70W7Q
t6HqJtkEOhVW1GdSmVzCTcaWe1hpuVacR7u0KLaUG2I43sWpi2yT8aq+T23ycj4//w3PEJJzGVQK
EB6OZ0iZs6UbBPJDM0YWKkOd/JTH17LkBXSS6722bRhuWh1F+NBz6vMQTMkXJy7fVDc9ygW/9Cju
UVsHzkSUS5ubFpLrWmPom8Yd5Q1YaZTMMzVeKoZVbBWT1QB3T4+MriAzzXspBclLVS7NdztPHpUB
maAqk2Vka6RlZ4T5T3Z5J5974ZvXcoWdH2VQNAXNphzqk81PaR2pdrfuDXu4wG/pLeCAVl9lEpSq
mYQ/U/NIJgvoOD/mi9nX1pvlw3NatEr1QIKpWRVxnYF1KcFGE8binau6ZJXezNPKir4XWT/3szJ+
l/0SEYQ0iJ9NoIGrFuqT/ThqsLQYYHl9p1PI6Q9HtdbtJ9txFG7ZK6JcxbfANyjvtOVi5+qdBZ6w
e1e8iBulbQHFNyoTIHwT7qEiDpdEboZT4pj5rDWM76GSe0+UIg4bBeLUNaSnzjN7dKgiU+8vaCwA
EKbJ8DAkekfZTymvyrRtXuFF3QmPwKxHqtaIz6ldla2bvtrIlhdv4YQwtwr5hwPfZUTqrzbPUE84
iwAi/2XTE3Qf1GA4pIR9Z33guE+GrhMOKvvdhD3pNBiCix60YF/HxwCgHhU1Zb0sDWSqPT7LhYn+
5ZaHi/TShKM/s1ub9Pc0WjU2ijOG/iTLExepm/FSVPMgLYFUaHrbbZuG6PVoK+mbE1vvHUjTS+GE
+iXT/B+ItacUQDuzHBz1nDo+GBYc2dwiIjWs+zZKHzx1ilxnTfWXCXlWEjTKO7uc90IOrOcC6qel
okRv9lDmC/KeziWZGjDLMKmSO9q4pqRK8HtUymIswSz5bulchKPjmEDzQ5LYd1su9SbRX24s0yrC
LSaudLFva98Wi03EdZpz33YEmyXPX9pZnh4lr1KohYshfmq1+ADq4qsFYPIYaMYy86tHKKiDuTqq
h7Fy9npCHNdybOWYI+o+HwdfWRh13W+cuFK36JAM53xqgk06EHIBZRBscs8JFrrZqK/mAJ9+2fc/
KYYb/Y4dO7RWzyXx9llVO9mygyCJ22XsjTsyCHNflwyEonJtIw+A2OLCVIjVeNbGjaR0zr88v1cl
/uI7KjQwNiIwmpwPh5Fi1XmikY4OTa1fdEZEhF4eLErqmqadRXXzCFlQshG2e0NV2G+Xyla7ZWd1
2oy3kaNOquDVrjrCMJYevExslIs2MbRL5PjOyqc4202MNRmp8UCBUbrxDBRvOrWA8Seoj12pJY8w
KvBejcoe2Cu93wqbkgB9gV0WOKhkX9gKWO+KShhqnOTI7AdP4y0ZtYlvsiQNO1/Pxh14bD4dlwxG
QFH/oQF7xItg9EWqSDt0FOEuWwiYN0nR21cZeU/ZUls2PSjNU/dKrDRgj+MHzTz2kuAAZjjdBiMB
CxuYx6KwRnWh+Y4LuUv34BENdwyTFP4YSuaxBqHoUq92lTIvu/IuPVU7Ixsxmrw1eaB3n02EAJAj
93nJi+vyGZUvguiR/sT/jwlGZw7De3qxm0lXuHm2KEa+EPlMbk1BXnpRwBC2HCYvMRAWlXuq879E
B6FTeUnCNFpYVjleYJhyZppS92RZtPFys8mGuVZjWwf/iosYYLegnw0gkpMl78JoLhsIuNdSUx56
xyoOTRP/OoqhWoChGxpGKegAKQuf2yF3Iv6vYrldxTwJj6WBuq8kG/k6URyXqkoa/g2cbVNbxO/T
8WiUJg+AJLzWhRTx8+e2yBushSIsDN0Im1BCUhrWVdhqOyPQWEFbGtoq26TKJUlHVBfU33qU03SR
FcOpgQ7oIsNsMNdc37v6XPWa0FxMtrCDNd8bLzZgogM/uqpTFvAK6jymXX3v5GqyrkP9rfXb6Oi3
PwiCl6e4GfKVY7uwxQQoEFUupJviCE5laHLE4b2prVNf9AOhU+RHelM2EZqw4KuW4jcXVpSvBvIW
M0OX6hfu98q8Dl3vsbBLlNrC0j2bMv8UQQRpTxDtzQZtXrUxeLRMXdF0kHpQBelkfTYTQ2pP3Drt
FlIXqxetegj0iZxJNmO0d/iAb9xNMuG4LVVhpC9GikrY9apTqA8BN0GwJJrCV3gt8M1mpXiydiNw
KusGMdJehV9oonASfh26VvBFm4cog0cgD7140ViKvqsD6vUdwFxPim9WD2ynZ3KfZE8wPy6BSUrX
6UXdbSrlVYud4lAmgXvrGnmSzMOhC1cQuKCxkra9tES8VFrHwHQfKj37i9IJMGJp1+34rQWzjkzV
1cgi8HJOPK4NxwVwVUovPtpWD92QzPWmrJ68YSifssS+5JAJn3JPKp8crTPm7TA03GHp2rbirklR
hAu3dk9GlnfHNh/cU4rYOvyc4auXhOU2kP2cwg0vejUjYpPEIYONGI2oowYjT6pMjLoSwlVpJD3K
ti4/8PzYCHNvtekh9jOQTWw0AUiOPuQNZDANrYoX1EOYz0YcQeCtwh1ORZX5nFTEvgGayQt76hqD
rKzzjMe7FFnGc0KVEpBQJV6KuarTemsYvpvlbW4DcpinvQbDL8684VWrbHQ9eNJYKmr7ANJ26r9E
V0Wkcgkzv7wSzmkHJl2HdvQ2KntRSujGz9e3uX3vLiD8kdfCWaOYYlH6tnsbjc2qWViU2W+Esxx0
gJ7aKQ0rzjv60lyv62gNbnRjWE57br3BWiXBmB/saJ8RoXtC7atV5O5pqqR5Ssr+hfycc8xgFtjA
8AC7vtZ356aOt5S0O3tLk2BjEbZa+VaMVGbdTK3WRScdpIIr52oAdWmq78mO7OzO7s7CPy2DeMH+
OUC+HHUTK+14xQvIE8thjGwduYtE6f9Kc6P9lue+iky4ZpypSw83AbxRNemwS2NEz42MVJjppOqO
mHo7D53eey0JHa80eA5WYlSpkP2oixh1kWk004H0VVl78QJbe2m+VUXibVQ/g7S8I2wXJma5qKSi
XINc5rlle+Owc5CpMJahYf0+jKdDXUkKdf7B4cOhnij5KpqqvTzjwR0678Xkz6NoeVhI0AC9aPy3
Xd0YIaKpJxmdfg694UH0wjHNTgXoPNEDY2UcNBR6ZsFErz6WkDzZfQ/f+bQqAp3aamLXWoSmpJ0H
V/7V6NLWkig5vJt54c93sQuYcnK622MdzkV/CMz5p4HMC+VZ4SbD+u4sXIhHsNcx4Zr/czq3ZcNo
lIryjDDBivru4c0eTXcx1k53GJRUPsoq4a5GBTgYskf2B8gmgklRSDTFJCskjmLNmHgwEIYdLRSF
hE35cxRnU5K5RZ7204BwFqOw9iL6Ma0spqH568GjAJHFcgREfVu1IrYM7ImkVDMDybyIhjHdZVXw
q6E2MN0R+U534ug+cPe7D3zy+y9c7ssDN4PwXqx/nye6d5/7mf4Ll09L3ef+41X+49nuV3B3+bR8
5Um/L/8fz3Rf5u7yaZm7y//2efzjMv/+TGKa+DyUdkDf0Q8ehOl+GffuP57iH13uA58+8v99qfuf
8Wmpv7vSTy5/d7ZPtv+PV/qPS/37K7U9v+TtUMsQ7R14tQumn6Fo/k3/w1BU+cxKyRHeZt36jR5l
H/u3CR+m/e0ZhFEsdVvlP/nfz3q/arlDhWZ5H/m40n9a7z+dn80MW+9OD3k7v5/xturnz+Gj9f/1
vLczfvxLxNnrYbwYRdeu7n/t/ao+2e7dzxf6j1PEwIdLvy8hRuLpK/9kEwP/he2/cPnfl7KdEurc
Uvs2SEawb6R2YkgEbLaP/zRiJBqGYqdqF2EWFnFUiQl3X9Mtw70YLkkgbZ0YWTat8x4yrdHnXmVQ
W1Ub0jULYgjU6v6JXTBEtlMvzqkkbMG3TONizhjo5o7s+08xLuwuPFGrsYQRS9hEU/WwZZg6ILAa
sv0DdNFnSD3ic2FL8bazHQSfO+p8bTO6NTBUxsc8hYF08tKiCCU5MRpYEnA2Tz7cbGJYjfT3FgAV
kbMGahmxVO731Dnnqry8ObqwSi4qI7DhSTaoL8lGJHbY2YPDREx15Udoudrw3RjUz3fFWSdoQN4+
pLpn6g6BVZwLJS7OitJoa08vgK6L2a1WDRu3ANnwYbbVOwCT0+YNckFWFBMrM0eWyKiv97XE0n6n
VQQ1vf1tvSApmkOYxtDy/j6lcEv7rj+qvFjc3PSRLZqlbhy57CliRi/ImwTsb2L10CNTov5BuL6R
qb8ah25t8L3tAeV6B7+atOyF4L0wiun34QKciCM5+i7pGlAVdl5QdJrC9JFZ27yw/FvHUQIHNMxk
z4HjQnBF8Oo2Qxjv0yRrjOYkPerlhzk3z2ool12cpPvPE0dl8LdNKF0/rSW6RmYeiXQbW6Uy0KqP
EVob5c47BU3incQRYC8P3dbSW7tAZslrM3ofEH6dM0bHkcrSyfU+87aQ1j7YdhQTNw30nWhGQmc7
lJH1nThCMG3YJlIyE4PJHzfRdXXdSyk4YUZGcTRis9KsdWTgZaiN+RCPNYV6aiVJOQlri5jcEkyt
NhcDt9HJXRx1o0zIW/UOwvfuQcbJXEk5lB7gNX753kcjxX9EZEglYPsvg9qY6Rtdtb/d7SZ4QhU+
rTQjy+PKazFyP5mDhiGoug4Kk+mq/1zXrZtSqkepob0UF2FYnsonUiYwbNnuTjRGlqFYf2vv1i4y
sWbUhBAtnHwTkC0IXw8o341xJ31YQC9yAgZxF0u3BW+TPixY9nC9SjA0LFSY0ff61IRh3uxFVxzd
m0826vSgjWUjNr8P/E8L3KfdzqH2ziqD2i5l41P2h4QtIgrIanLxZT+9hEbK7ipEUEIMEG+L0KBG
pDaDIx1eWntHKcCYzkQf7Okvo2X4TwgtyCthBz3m7O4z7r6lELYUy4i5d59P3dzrqcZw6u0oR29S
k5LJyA2Y3PQwegwAqG1ti6CBzH/Ya9FqG+FBAZfDntvxL9YEY08zqutyMy6BVFlQ+E9wknaCkzQD
oJ58zE1Sj9OhMNbTiDi6+4gpVb+yeuSb7q7C/HfdQEBU7ivF8nhy23q4jo5x0eukeyrYcO9yXS2X
Qxmn3zzdIKUEwIrQ2QDJ25SCkiP3S2EAXI0K6NfCunZnUj1sBdhYoJBFU1e2OzcMJ1nebQK2nFJV
t0zAb83FwA2e7DpuuNZs/vU/gJ69uo22MC9+vzk2VHFXAYy5CFy5O6dwnB07Vz2diUPRwMVuACGo
0LS/WUvKtPtCNVba3ROyUxcZzsmHvBEysVMjpttFHQCwJCyQm1UPY2gKobo8ejWyOUF1KnN4n8WR
aPIhodo21UF1uNWvgejPUewBcoDJWV8LZ1nTkIOOfDhRa6s692n8ErqOBflwDORUigd0Q37bQlJZ
ZzHgT0f/ZE/69CX+s0bUPhG2zA+1k0dHuP+jY1Nai8oh9Amp1y+TGByLbgRPUin5FhLagzzaQzcT
PlUHgpq8J8rwqRNRHzitlbR1FazFYdwY73agZusPNnGq8GcOL/hBHEuETPteSyC6051dMjW9qcBI
ee+LI3SC0SUxq81nu9Q6u7+z9Ybv7iREn9B0n3xuqwqr6Is5omkHSk/mYqQoBnlDVrk1TOWi637+
UhNv9mWA7Gbs689EPWqzyV88L5VRUO/A9cvZi4KE/NnozEcxI8zt+FjmvDTmOtFas+FGo1NyvfdT
392Lo6TLvw6eba5ErxsKd+9VQJJ5uP92Cf8c3W0dMFPUcFzUJ6bR+8BtslhHrPjpdDXVOou0TiZO
/H+Zd3f+NTeQUaGwgpXsB9m6GHXvKsklLPSFE38hevdm9LryE3Ftx9BJ/dpe+BhbUf3mtBEpnbD1
H/zQ5p5phNLerM14/2mdBtKvvd+V8N3wT3xQ5MradlJO/AnagVmNeM4hQF5iODawAq7aEOglWASz
fA0jyVnGsHXNLALlJEyTaAnvWHNopoZk3cfmbhMuiqwso9KWtne7mHDvCjdhS3PN3IyRg1bbvyxp
5OPHM9znayHpiDpJLq5hUAgVI+5gwUq+Ft1YzpOTk8QnALZRPm9S1Cw8H7UtX6vh+epR4FK0oJ9B
qtWROP+XJkOvF71XA27vmRgKOwUea3GYewkqsAVhtQ9Gt8jMpdaFoNycqlkFSqRMJQf+o2gaHQIJ
tO6voucVEODcPbrJrcMjsMbfHrw1gX9UkPdWirRakHb0jqUgSSrqmNd2N+uXwgh1pn8cBCFSPDkJ
4z/73OfcfaqJdkkMhKHmbWSwejAI5dozXCGRq+TPbYUS3e/O75FCKqRVSnUUxTDTfU/zsmUIlcNc
3Abvd8VsgBnXnwbuttt9dBrQB5dA+nRbFc19qfvAfdp9qbtzhmAT8dok5b5ej4/U+vczm4z7bozQ
i1ETyyPXSklRbLlNMa/gKvEb9aGfBiHGsOeNAjJb+PaSaeyDCqKDLNPagrRKsLdLNTiL0SDnG0kT
aMxF1yIzf9K9fo9wkPxYDsuW+pgKJB2QhUnu3M60hduY/jZF6OKQWLBwsSfKo4U4hFh8qGZ2BrKT
MtRyVQ9pX80KTf7lehu/TxVHXTBxMAzsVUSXKDvVTD0gvEjKHmyqjU9urSlPA0nPuRZZ+hbUlPLk
l5YN273nojidQxUm693cnLKvBpKvW0Mr/ipG2Wa7OtnANHqAwJpyO055WNHonqJvg7r+S/SaKWcr
fANKd/7Wd1rzPl0ciXWVTCq3sHTF+z7qCurXeZ9S+BzOeglgRthahWrN2nGd9Vhk0imnTnc51C1q
c72Xz/sqUXajaOIKgFM2yQnOhOHD0DSewfWx85L215Fw+eCtRcGXNJPLDeidcqfKEEv+URsUkoOi
mwXZnrSIvxemWqgSVgmps/9D2nk0ubEDa/YXVUR5s6X3bN8tbSokXam89/Xr5wCURF29+2YWowWi
kDCk2GQVkMg8n63mAsH/S59Qdq5tMueUUSf0GMnCP0aMWnm0bCc43iaQLfdZ5hzc9er325j6hoPy
OUiXVlR+5yi1fOYEqnpWlPQzZ/39yRQ1TbXGHSGTSFmJHmWlV89F1K1An88Psr9WzQgRj6RIyUbF
sptHvcV1L4bLQb6fagQcofV9ewE3zc5ZbpHbb5TlcsBVsrATrzjKzkQRzHt9IlNIvj4KEep+cjmW
BFzt9MZ719TG2VEIj5VVJwCqPLdk5chq5TnNQjUT55wHivr+c0zfa8ZZyeCM+5VnvN/HsIiNH3Qd
tb8QpmXkpF8zYnCuhSg4wtSuoZ5Z61Gol95tsiEzC3QSElR+ZFUWsktoRs8j0YmHu0lekTM62jhn
7vNwduge/Bzk7++Xu/XUyTX3R49YV/EWZDE6JgT1PNwOvtIeLfaeJbQBvT3qY72zh2DauVrbgqfF
lOq2QdaKrMtLab2NkcPthkNEQnGrZh3OxD93bfEfAwqVnM8kUnZaxxZCFmkf+ERdiXqjKvrNSLrL
z+Z7x79ssxjR2Z33c7BsNo1U32rE5f89tZV6boa257+mLUl92RkT/Ea4IOkqQXHmQ+u8gSetiUin
HRQfmvsKFNl5A3RWn5sYyUBnTPOP3J/KtRuQXs4WG9BzrS6cQtVWnojMRwo6P1oiclNeSdtMIDph
xaJFFsXvK1kFk0azZ6VgeQbx4C2Gvcqa+QSXunvQwqx/0DXLXw0Dijd3m61Wwbkp/a00DSRdQpkV
SFdjcse9NMoiBgyxtQnoEJzr7uFe2M9x6xcPRGc6bBUtkjiLpvYIuOcFq9hWz5lFNBsppqsYvOau
5LT6rWv4hJrYQnJYKDGT/0t2td+1R1NUh5YIVjKE/ZNstd3wyzB500UOJQL2mtV69SDbXLPcdqad
Psm2SGkXROCkL5qnea8D8sMQXjxbeYkg5T0QsNkcC5+IVFHLQBvcrjovRYRA65u9bBitoH7warfb
QdJiPSI63xu6UNmrmtkheEE32Zc4tmDTBQSm3PvK2RGRq5IwvI2+tYU14RiKoa2VIPA33hDCIUiD
4ioL1UIaam4R0JVVBI1/NjRlA5pGVYPNvXMuWpGcGFZhUoKe+z1LMmrFNQh1bz10JQJBvxvkCGvA
axcrDjAmU9nYkLb3vI69zzVUYwScUhVSe8hyoRUssZb3+r0Z4UKAl7I+tW21a0ySl8Nk3hac/0N5
CvoH39D5vokrIznHaABeOVP+aYn9YhBeH/5AsoNo6Mu2JoOBYFK8xWtfScnTjz04gQBo94PXOg+T
KMjKRQW4xjuWapHzEGaW82BpvrNtx8RZ3G2mpmgnMpyO0iSHyr5gbBZtrofEKDKbbNSCILq9zN12
fxmvJ+O4h01z9EKn35OYTXJ6Ws7vNkvuVWZ2+CNF1YVGRdq++Tj2SvOcmM42UPWZWJM+OKZEmC4j
WTWdZJ12QbOTrVE1fol9cVRPdM5rxbdX9oKtAvieDSGiFUxdNVq+AcsRbWV1jiuiKLXQO8uqVhPx
qeTvuRF2F55U6W0Q+iyQhyE1rGWv0rCURV0Tzy+ruQOwU0dw26z42tplgdICOKB9Uzr5lpuu8cxh
A3dyQAL/RDb4bYD4X2EEjksHqe/rX31NOAFosdA3T1F5Z/m4InnXW7XqbBx7UcgrWURIUR2dKvQr
GOi0KIRbLXojaQFuUk3q5snw2vh9SFovfinzrn0v1e671kUb16mqx3JQ9RfS0gmPrBtWilFovIxE
e6wCa/C3sjUy2e+jWmIQgEHnCeXvY+ITJpWIzjU+xAdSwA+yUY6Pq2+py25IWsIy/hTUCoRr0Vsp
AfvPgOVVy1JXKT+1J1mQfKVa4dNg9eUTyZwzviQV2OXsJ+nSTdmu5qYJGPV3/7YvtkZoWRfd0b/7
GYJk46Cl16HgTslyEjo+0YjXThSyYcxzex+M2WtrV79MYkCeu+W5tuPlrX9nB4c4nM+dRJQK+Ly8
uhftf9imzPp/9bsPi2O+/4XSjiszDRJipX2IO5NJxrDIOdWbUIcYRCGv+pJzkoWs/9VMLGi0CyP/
JO23GeSQv/rdbX/0KWF1bPg9fNfUSmeRwQv/8Ur3IfLq73eTm/iGRpZ1i/+1o5zxPrfsZ4SKta64
q0DqRiNgObhQpfnWJuXGEmxpWQdtEhE8TEDj3TaMBhpGf9TFwE4a5Zh7UbtOfCjLQXkkcNB67pv8
m1JYw0nWcLnqG/Zm1qrne/OMcMguSorxlHeuhkoOmRqTHevom+b6Vdpk0ecWkEtXL9ayWiozsbtV
P+/x2fL97+rwjWjoiAw1rUMrsMg3pjehYZs0HnkqUXBQBPmVSXFcEyAUznVADHoQXuWVpfO0KbQO
OvK/G1AZw3vsW+/Sbs9ZDIZCdNHSH83AQZKcIyvcEDjEqHObU2wUZMkNvU0s+9YTBwb+txRhkmPW
psXRGePHyLSybfzbJO2VXYfl4u/LkYx2rHzQt9Gy/Y9Ov2eTtv99ytL3fs3elsGWICd3rQ1efm7S
qAe0QKZBSY7JIrL78HtOmCdJRD/4y3wYsLHeZ61oV77mpteigCQI3E/fTXalXW3WaCu778olqfse
hw/tfApNwrM3dUgqkdM44+oPo7yUhREQoN63hk+4FjHbxHbr8+nePIG47xadz8eEbvKXe0MEHhaN
NTQv1ax44mnL7RgcqayRKWEem2L+JGuyGEpTfGmGeq03U/EkbWoECKaeXX7cmHxEszmqjdayzRQm
8Cf6dlaMbnm3ZVnrLqaeYPX7RGPy1dfQLr/NSjrYgTS5eCHnkLbcgy3rp2O8kTYWR9Gy0qN2B2fk
WpQTEh/ILD31nj2e4WaeY1EjTb56mqDwb4CmzStZlQU+/O8Eysd4J+mWNpZ39TnxloOkqSXbegvZ
oF/WgKHJEx4nIsl8pBnHUr+mRMeb5RxdWlGTdj20zSNrh4OsuepsEqWoT9XWQXJrIY23olH1q68j
FWZ0kOakLRxU42JO8aLJ6nhte0p1iUqL01nQvLvU0YwL/2+XgGdHe+1tDlDU3gz/mUptmQFDIZm7
Nw+5GRVfworEVRcqFbAjRVknc+WcTAglB69Rza2DU+ShJx9yBYJFfbeK6CsnXPUPJ96iqBFsuM/U
W4fsuYfO0+1lUQXY7K7zFgVr81PXegfZaisJxPt04iuO1qi9U4mF3KdI3KwMvbZPpM1/B6kQkkCh
IektTPfibrMhue8KtSPfnB7SroxT2cOy/jWM3M3/n+n+61WlTbxD9l36OiBSvhbHl60oOnHyKguS
jVYxAb+nu0n2CPRJ23S6yh9U9JU2OV5WSQR9It7d2svafV6yZHJYINuCdKlDR1i5kFnOXqo+JVnU
+QzK3rs2nLBNTV7tCl2NLvnQkv1rGfYj3iCUpzwfuBI6pAtkMazPo9U9DwnfYGVsltbAGSe7/OON
r/oHalVeTl6mr+vKJFVGkFV1w6KQV6KQXWZBZ+2E1zqasx+zXk5X7mhgrsew/0qyyqEirfI9AG60
Jb+831WRHyNjo361+I7tctcBv1M4xdtIAtLWc+dpLavN2PZrhJryraz68xCvVMuI97Lq6QJ+hdDF
ceJW+RZAsiLdCPRWparKGf1n4ppz8GuV6uqvo5b/rNbC3yqrXuL5oMj6n62ymj2U5noK1O/9PHuQ
X20V1aHUJNa3zROiowd2MLaGYgn/mVWm9OpZ1mSRhZkAWejf48HIs/Xo7HUbRz9uA4N0GNW4XYnF
Ookx1cAhEIlmssFEyuHWyk/NJEVJ9E5rS1+X+gB79nezV1lGuZIz3qYls3Yx5b6ybpGKWfZpXxys
JEMnELnY1Uz8+VfVAsKge5+VebDWsxZGh65282cjMb4i4pltyyAgTqcLirMsXH9sT4N7lZWpqapu
dW80lEBbWjUSS2NXDTuAhm9+XpFM6NX6wtMd5dIKwRBOA4JrnkJbsjTjD3tZ5YG5GFzgk1Hb4Teg
mxwFgbbfzz1KlxxfxJ86HUalbblf2iHgQZeUcOJ78jK6oe1hRhTeFzBBX7Syr59NY0oOLJW0NYjn
4UvC8jg1vC8mnjpOakuVWFhdezJn97scxz6AxzdpJ48jGY+cR3Qmz93IuiHJ1PHZ1GztMxmlaHcS
IrKXW0dZZGyFQqfkMSV2k7KIKtI+1bZCIDx3XEjD5eycS89eyU2oGwu5tjxYan6rXpskVq9F43+q
o0Dby5osZGOc+IuB3Ljz3W7ounnqSmOukKpUG+/Nno35bPvRtOhVRAVnIHNrTx/draxmivWKqvMS
NVY0MQS2xtTikE9ND0/yKpnDrFnIyyBwk2Zxb1Ldlk1LrREZzpA/Ov68RPZvYba2B81xHk+xKAK8
MPmqNoYPp7C7rWxAfctH+iQq3m0zJ+OwrMOGv/VA9JC8DAV2JxaiFuKBc7oVguRzq986dRy5aWh9
AcQSMdMyKrqB56ax/QwdNEbhUiu4itFznfVdK7R7GsLlearHxq7NdP1V7f2fraDv4sM0oAzHOsFd
kEsXfJ2dZFvHpvkDwv6+iTucfEAa2D76e7txigfpyE/1al6oQR4eZTXQwnBdqaDJ3MR5bcYZfaRk
/mz7brlJ2xHno+fUH8JeVPr0mZRZsKx8hTneWVZESB0KdYw+TDcBZuw1L90EBTKL+u/S7GZDuC2N
cWFlO5s92gFyN6RmcWX+uzop4yDkC2m+Xd66h4RbIR0OPPf3mL/mufXWkBfIF/c5A895dMiD2Na5
M5yUoBgQvEfKyhq0a4eWuYmYLzbZmqjjcJJFUecvyhg426SJbf8sbaBBiKHRy3ohRxBkEuGeFrNW
+ZzsNM5/SsRf0fomJ6lMh03yO5mLP6AzL2SrFcWfikbtdnOr6WQ1iBFR2HISVNoRWXq/O8osMJA+
9slqv7CNTRLQlj0LmpJFSN1yiLFV6sTelPDMoF3rmroKgvZHWeLKV9IKnUDyXsis+CX2zv8V2fdu
+NkgBeBvNkHI+KvBzR2SX+/TyN5SJf4mHP/v+f9rmrvtJh//e0RuQVbht8u7icS7iYQ8tOx9f69W
qD8FZm4sNKWpVvgYigcUxvIHR1wRX0ACk32VFlnMISpy9WA7f3T10nZiP7S7Dfk9w1hNGbcxv1vL
kXJq01X7y4QvS5rMrA9RvLBM3MhRGG/m2Aq8hcZz9Vy6w1qTVTkuK9OC40zV3KgBaeOk+fXdKSIi
9P7O5KuT7+tww5/77b3Ba7v+2OB0vL0NUxUiYMoKIWfnMcPt1Hk4SnWrch/TxjPPxL0cZJsqTMXg
AOowJlZHoiob2rIb1rXmeSs9Zh2+ZAfnLxrahRq0c+vDH/VqA+85yVm4K3SPqNnc24n9a/dQXc6O
m+zcqLMurVWkPF8zjkC1RiVEB7LBJZ5N6yKv3KA29kHbPt/6ySHBkP6T+/m8y/hn4PhmhMNPYtc2
RrSwxayy330qERc6OWVxuL2kBisjIitrNYjTxqHvAlLwynInq2idIwRskYokq24G6qPunhEMcI/o
Szi34q+qbJC23oujTTmFMeRBYv+MeEgX6NvUj2jM1Y9RzJmXWepkfA1TzcdMQZ7JnzbZmadgu0oH
aB2yKvvJsW3M2sPEwXwb+9d8TRO227IhF1tD9fxoFv3Pwuuc48CigRR4SEskU/1qEJLlFUII4Dit
uCnqDexymBNgBiutClZyhj8u5bSyt2zxIYjwQ0MaaVYRj0J8E0nMMkMTvo29EynTONkGC7X0csjU
1a1OFqp7uvWavACChR1+/aPFkoMKMR7qOdtv8gRZhqesV8zaV44zWYWsryispFSQYebUD6CPrh2S
sYxOEXmu0OeNQ5ylmwAf5y52SKuay8o6cGZr7wJzeFKMgSxrqMgLY+7bDRuo6XOCF4H80+lDD2Ai
8A1pN3Xa3+y5Xc83+5Dpf9hl/5lwklt/M+2UM6qKIFlG8ElDVV1qoa6bJmyP23KKDrPQ3h0cpAU0
BPQ2jRDbNdi47PhFhSvZGoBmPfl2wgNKjK3yyX5QlWjXib5IH7gHN/DfQJjOj43dG4umhtoDC24B
sdv4Ymgd8hhBH4EzN0lx1Rt9kcZecumjMn1GcelaQRP/RJhVvrGDRgGw5pWfPDKZ8R+VJPuh0c6B
P6qJ2ZkUzfoMuhoBoQoRoMGtb6bADgEUcZJfn7VawZeWEZ4tO8s+skFWZVE65LH7AYo8QSiYL/eO
8koRSOdi+HafXprlJHfbEEafO+dTOhbzpjaaQNtUs03SosJ2bYUQabXkPtqwjBJNVpxUp7EzuItn
XpxucCBli/8xiliq+GB4xuo2iZzv1slM+ndNMepdbMTR5V7YBVHUw7S8W8AjRRc4lmglzJH1gksy
2EvbvYu8akp3XvqapqzuDdrkMgyvabC1+oy8Q/FiN6O8LGoiO6A3rYzU/PNdGA6uuK7svrh1MhwC
f+oPnur8LKRNVmXDvfpHl7hS0sUf9d/TKLNvLn1ktZay9T74f53LES+stGW4Q7N5D9pj3kajEy5q
gdBqIfuDAnDLVal4xjEPPdBbErWVAI06J5zvLCcrwtnr15OKyiVj1II/yjTrR9kF/EAEWQkBpiAo
rd2YOg6rx1r5NAzansw5aNxqOHL4Jdjlwl7N1XcjgdQRxaF+KVvz0ITdZlD6Q9xYxdcwcxuekoby
GsVmtRobZXiwVSvaOrA1ji7SE8sunUqk7XTg9237JWuc+NUoFeehIJE4B/f26nMe81IEB9kkC9AP
hDSrDbqB9GZd8dg05gLN3W8VWsEviaHz/DSUpaxZiBm9OCM/MjfpVhNr7ZVjLGwlSp6DsOufkzGL
V27mt9s0s/tntSjiM3fAN9koizHwP7usFk+yBo7D2TYmuZuxiltoyWSumMxzwp+TzU3abXEEn6eu
5cBvLljDCIhPDyGbmBNRhXyydlp9W6XQgKJIGXgI/1LikcI4WtoAdraIL703VE35BZkXB8QyXgAl
CzllGpMHGWlFlOG1arPkQQZhibZG1GRbEMfXRk3VxdSy6nCstuS4MFEXxOqXT05hFk+spUmWyOd8
K6uywSjIE45j5yJNjdXXJ711Xm79xaBAEXKpAZuedOrjdDmY7dfYC7qj7MJJhnttZ3t5H6Cp7VLl
JnlqNHOROCyCkzLqLVDBqb/3MuUa14HCZonAzwuSZf0lGxrO/9WUpBUflOfWcMhZQKOo3vq+ZvAh
+s2yskKOyMTDNNUT2MYxsj+iJgvZWIge927/d9vUo8I3NiT3Jsq6sF3ohOypXXAj6ynO3OM4htUV
jZJqiUpr9u3/3SNjjvHfc3RahSaJUQS7Kknb52ZSPnze46kQtTrvwt08jNpSUczm2SjG9jlJP3Qz
TZ6kxUJjBCVDa9jItmjynIs5wkkKmvYxjXXCmivzwt4UZe6s778OPLJDS4k/WsczNo1nRPsiUe1L
x83AHlz/WPOYq0nX5XKcPWXtlgRAovrugsOcEVuaW/11Ar10q+q9rb92ve/8Ub23ys7/NTbH97eD
eZvNenuShadCPuChW4By/GWTV2oH8QJXsM8pSC4CPKcMWV0VsuTqZuxENGncObvMNubDXELHllD2
DgUknknOS6/Nym7qO0L1cz36pFbGEuhn+JXAScLBIvdVd2IkEkticJIesKsRXaxB0S8JBBmSm/iZ
nLKgXN8a7bh19nagvoekNHDU478VDbcIz567bY+AzarwZuOlCs3myPFHv5BVHTj4Q9QkiPTUSrc0
jHdNL7tn2VYDWEiUKrzImlZO5dK9zBG38gcYOO5xSpRkSQAA8iKTPZ37ajaWyC2FXx3D2bBSst77
toQqokPIsiclfCuFIJjoIEcmQpikHiE6yZEsraOvc2Vt8smx3odhKLd9sg4D0N8zEcP1P1GFzuHU
asqb3Q9fa6tOrrKm6m9N16qvhNR1jxyundO0QPm78znJ1NNgKat6PmRbQoHtNXF6Hxn58fuqtvOZ
KHtl3pVEXespriFVFFY4wpz6fTVmkDLYDAwb2SALrUztWz8H4McRaNjyPj5tOERB/qhrIED44cbJ
UdEa3Y6dcT0lF69Tde6YqfYEqXlYJmXj8qHPwaJxahMclzEuSzcojnZXVe7tMvPL4qi5Fi5op4TI
qHzrDOjcONwKpIZGwsAnnlKFMSCL07XDs+4LzfDMjL+lvr/E9dj9yOL+wQRG9Wme+MGYRlU+tF5S
7vrBxkeoZfrFiCt1FWoc2MPs/iIHTe6+hEL03bGGbBGqef2a9wit147fL+oABXDOB3uIovzmmsms
d21idy/4JITWGLHtsrUuwoBDHvObbHSKwHvmg5FNskDu/A39bu8sa4bduEvDHYg4E1ODLv7PuWRj
pczuv+eKEDwxDc07m2KwnCvWX4I0M1fS7dZbXYq6UdT+9Nf9Ue9HxV1mHcShRqytWx32xwwPZgcr
wnpJtdjZVH2erFux1u7jGvStwh24F1V1NOYLXmvOfakpWqk/j8mjHCgnc6xyj4LHwDOPdgSCKrK1
Mu8o51KN8b9fKXgtg4hHjxH4tyLQW4vQ0TCJNl3fdAvZ4vXVz2ZZvfVRs0bbE+exvw+OS3YWAfyg
hTYZ3EZrYtyOuo22GWGsnAWm3F+FyRfYczXUpghZJi5vvbOI4FpFiw8ziDzV1T5ZakiYcdv5myEo
ps/GDHvql7mrIO1Ks+r8p/lfveUkufDp/au3NIdx/I9XwDYeVbffsXOytgk0+hdzCr71dj19AxLy
pAAgejP12CK5ylLJ3KzZ/nTzvJA9wCxuht4jm9MPSwLau3cj1salwQn8mdUk5FVVaYuzrHfEjQ+C
C+UN31haI9tVmD/yoLygK+N+GvQataMKr7aDP3Vbw9k5OE2nnPre09dzMTQvgM0HuHLN+K2oDXHj
MX/gGNpCHV50uTe/9AS2wCdRifESn5pVE+7xH3Y01M6tWaovgQsLdrCsn/0jhKLu/e920b8X/X2H
/nJ++YH+u//9dQPm+au/fD//7v8f88v3X4v370zFeuQA5cXwrO+h0Q3fOijQc5KiD+MuyKSLAP5b
+Q6Xgf4N/fR/xth0DkBuexaclrWDHhRvfNefPsNrA8VWK++ODvO4EnbEi6fPEHmW5m97TqLdzS76
z67Z7/CetIsMwZVjYyZ1vUgzxT5Wg+Eg4NHrK9kiC9lwr8qrujEY8ldzEXeHLhzH3d0+aYOFpyxU
n5F1hsuUJfqnsm9eXU5Vf8DbzRQH3lg3D7sRjZrlCIZlk5ZeDdqPAj2t+iSr8koWysBxeWC2DSQU
HkkKKVrl3J5lkZRee45EIau+NVpLEC/t6m6rzQ4/tqwHyhxvDDOYF3KcHCIbphKqLDmdNXh/R/3U
zwZSb3XwWrhWdOoHR7vZpxjEyZjayGmqKJKwNzAv/QD+JUmzQ+V0qKinRHNtvRzhbtjtyglHL3lz
DqnIsyH4d/n8PEZsb7yC7ZYzPaMOMj+7aBeQUtojvihspN1MCLuy4Ihs0vxs/YHktum5HT0QuIRl
QD726moZjC4ZBal+ka12JPKsiBJba0Y4P3eAuMRumMVkuzRUw/uIw+ldg0v4I00eHEiGwcK2iY+Y
RZ4gWP11l7Ju0QvCDnq1+6yT4TZsUZ4LLyCgxBbTGJDyhcQ17lQnJDJAA+ymVuVB1kZcI1d5VV2b
vhpv1wrP2JWlp3xmI4FA5PCTNZQFpJ5XZCae67wci23dTyyZAeotOZwczxZpWzksKEg/Rv/Vb4rl
WE4mvNtSWQdqFh0SbZifGisGOQtYbjeqlrd227DZuCOKsZoSjG9tIoCPbR7u9bgb3yY31hZsAHN0
GGidq4QnCgJ4ZhaNqJRUPDF+F4hA/qyyP4oPilfBo4cFdCENqn9tnG7JWoRTk1jjtpEEaOKIKnn2
QO/6fBWPBv8lwxF0zYJYYlzwa7ts9I9SERriTeJdOXCrjybRJWhDKT35kmG4YfJ2UbVkR+Suqz/K
gsX91VA1UIYB7LKbHeyAqZQPDZHbj0VKYkqkz2C3fw0xo2rAbxh+3E0zkM6dauDQvk/DOSnCNjwZ
b0MbwJTLdO7yleYjhFwTjHNOZt14B8VfBWr7Xlh6cHGBeS6kWU10FDRM+0ODasl5v7tBgp24qQSH
4krRRbiymu/rpPaUVRfX7JGK3NzMvZZd3STIb0WG1AmyySCwbUJRLgWRlVvVQIfNarrpmgW9TfaN
5nwG0bwpzaD4XgztR1Fr45vpqMNa0ePmhMLbcCraoloNete+9FXmrzgij3aNFs1v+BcIowlqki8G
bXoL3e6zQqwJaYLU1MBifZMNz2bemi8qsVP8eee3HGWeh3D2nmSnSnxlyHnQFk4EaVnPu62ijsmm
MuH3kfsyvhq9d1J47n6xXTiYxkhwThShOklKJly6cWi/VBMpdIWTuo8jZLHjoBEHMBGp/aXC+WZ4
TvkOeT/dBU4QbZvWaj+JIyPZAZVeGLhT3h/qXtef9ah66/C7bgN8AbtagF9bT9NeRMTRJqmd6IDo
L0mQwKyWiH3pX0flR6Ur0z8ElHL3I1/8KfScaGeUkbFzG199bAPY3oDH5n+IHwKgpXyrAzcl7qbR
HwIH2eqmd5CcJdQhL5r46AmCtCz8aVZPxP5km0mEVtxttysXyLTb8oW6tViiY6jxETuGidH5PQ+f
jY0QKvJqVZmPh2B2cC3+fSnrstBNczyopJH8z05qq6gcOwfDeLDiilkIYAyJEQKVoBJkZkRafwnq
yHos67F/iL0vsWkgq55mYX4KJv9Jtjleaz2GZa/u6pyY1IGUgniZWKG57gtb4wxL1AMos0tuzQXY
N7p7JozH0t1mFZS/qdS13VxzJE0yu8M6WOPEp5mJ/0bAsu8emiYi7F8dLrIG8LZ7KG0XD3Oe6Gtp
k4XgKaBVoF0QMmEqaWt9/SPTlPZw62F96FlwwEMxwxLtyd0qiLVAO0bEP1a688jpfXxNVQ+RmdB9
zIzKecwzqz2gqR0tZDVwRv2KmiIuvN6dvzTacBh1Il0UL5l3rWKaGxYd6icCEMGfKvtmVB7xPPWP
o1MlB9fSvUXgBz/MMhFLPqFhbT3bFWuTlnOzxQhB+VVP4nTV+FXD66cIARAleHYaFiyOQ8q6mtXu
sQvVhhPbor/6Qq4AROz03HVECU6mkn0EAbLNjgOozrahC5Dn/Vj6TfIVFb9g0Wcmwh4DSLXEbXTE
IGJCM5w+ewEXixZWFzuPHY6/9TQSfkjauLZpq4ZsDAIPdnauG8eeRe8+6PkYXVXcI1S73ZnzkJxJ
/+ZWZI/JFalFHovsAh4nIWZSBeX8jLyZinsEQbbRcS3YK6P2gX5CQsYhP2oHkG0bOtU/pjrty1xA
+H2LjOFuRuIgC6eF3WvO62wjjxt1NZvqoCZDWk9WXhPUH0QgoQxhFMCHDaf+KNMFe6HgY1Lt4gRK
JF3KXqlDzreRusiOiEEgX1ZumoNF1Zv+YjV+zW/arpFCrZQ3N/RIivTwThR6/2wFylKdTqF16dMy
QrNmzA86EkrfjDL/x1Kt+JOqEb4YxS66sprNuWuazgTK2qAusqC+SLkeHWi/Y7tVaSzUoemvrkgj
k5m0MuOWWMweHH7/5Ip0XGkakgA6S9rrB89Ny+eZ3MUDItP9oqqTfjcSE7dBHkm9Jm0Uwa/QLrJG
pCyBKaKAXNhuE/jEPCEDM15XxqAvlDKzn8Cx6ItptP3PfVddUYFwgwWPWlsAbXnVc5QnZI5UebTJ
jYIn5WAkCsFRKZqueuyQmNE6Z9xUxrwKSLhindidbtWq9/VNawFkcjmW5s8Qxxs30VT1oCYNOltg
Rhep7ldnWWTi8Kbmkx9vxiTfQa8xT7JRzUzoI/jI1pWFmEfqEhXSmkF8SY1sYyug7yfiwPgZF+ZD
3HvGQ1j01YUEQ6iuv0yNuGohTPrj5Bzv9jFRzKXd9OVGi5IATjSCnbvbdNwRid2ZrNtUcmIkR7tT
Uw8/tGaGrT+Gxffs0gxu+11JrG5hutX07Nazx//UHA7sbL3V0BZfWQHYqGhwhNyrechJGCl2snpv
uFU5vEq8Jj//ZR/NTl3FcLVXstu9KApcGGb+IC2mm5Xuapy0bqmbXr4e/YOqB/2TLEKXj9bXe3Uv
q5DKNYi/kHjGpn9S+BY+gbnMt4Hroi4vRkkbNE2y17XYO8h+Q0viSzL7m9sA0a3Qw3zTzP60kqOG
2uyf6lp9Q5K0OEnT6KI12zfxRQ4idq9AbSTclZxQXLQBR9ykoVxp1APOWLD83D31T0qQBRvTNoID
bmXtSZvBu8oeo9N8xbulPjeqW+9rqxk2fotWsFrE+6YoLQORF92/VC35/p1nnaCSgHBFS2BlmQJS
hTThCgxsvcdv6X7YPFyi0jHfwkiLTwMxaMvSt90PI2y4Fap1zC67sN4sH/mTzA2XbUHEvKa5yb7J
DO1EfFq0jeN4uBZtW66hjapPeOvtpdk08VtVRRp8mQwuvT19VhCE+Nb08b5MDINnmzttI3/2ySuh
6EJuzl4+6exu8Mbb/4ew81hyHMna7Kv81uuBDZRDjE3PgppBBsnQYgPLrIyC1hpPPwfO6ozM6Lbq
WqDgCswgCIf7vZ/wENZPxjdPJM6ymdzpUMad/RQm1jooJurRX9lqE7qpIjOGt0wnKt0h6+oRicCF
3CAFMg8fc2BhQTEU57aYqjsv6L/J4YWjW6tUIMuuk72Ow/SWYLOxd12g5m0xdCfDtrN1gNvuoyg1
AYU1C7/VFu7RcstT9fuw660/ETl4Elacv4V5Xi7VWtPvs2H0N/KKPVuP6xVtdFtPStpjPjVY+WM5
DAJovxZ+E0F3q8c6myiumIGq+KGR8Rr/mL1nDD1w3qzQ4H70lnE00sB8CHpgGH1iv/UGUBYF9YG9
iYr0g+on7CIRKJgKNcPQK7ui6PzMbA/MHO1SouhAtbbLMfvuOWWIAZXnLCut0ne+S7HvEsSS+h7X
ZOI1YKgbcxsqWITL1iFmhxYAyV7KVqOE1G5DLcTbTxwUV3dWaBb735Ngzctf+162WoNpV6oeRVgn
51Exs5mqNjzOCLMi1/dVbY1P7PWLG1+PgrUElv1eH871Eoj2e33BeuE/1cv+ylBUZCRTsVOTyN+k
rhZgQW9ET0FnKNs2Rv/A9qL4qdeV4sbSMb+UrbmWKOw7Rt5Ic6vr6ripD8ntpM1JnKb+LuEeptIl
N32PTMEn+kPWke8kHf8T/aEMZnIj6yRARDbUgrxADTjUNhA6dnFou3UmgzSyEulvpcPMXusWlifF
W4Pj9XM1C+gTBEThbO6afIh40+agGmWkwBxb8yTP9PkMQf/zoEzJjaz6rM8zq9n2P0fJBhLifw31
GvHLKD2YflRTbe50TYvObRrbqxy6z0oUqKzLOnnwoTbs9MLF1QoSz7muupYFLtw/eF7mspvijr/w
5xDcwbZu2TqHaz95Lc+DNNnMxJVfKhXVs1b2BN6hFXWorDozr3YVQreLxK0DDDfnT4j5BHlteZ3r
6PkTzKKzV6mnEXcyWvfOmjSYdtpQ/XCNjyKPhu+iyIwlX0N6JrUsbgIMwjY6drvnQIsFHmm1vVZS
l52l1mXPltrBzin1djfMxUxUSC/HTnUjWxFz6IAyBf1xVMPsWbTpuxv11glOd/ZsRmzleapumoCf
jZrwqfWkFm9g+JA3CszoFClu+gBz6CzrhZPnIDQgDU84Kr3ZfbEaXSt7xvbdPBR9+NdwL0ViLERF
/WRYyX8c7gNqebOm/DocEXbz4NuuvrRTAzSGEXrL2CXaExsjewGnjV7q9tVF1OipqWrl4ick0lMn
emmNwLkhxNPgaVPELwO71o1q16CluCcLV7HqrT56OMwZVXAaGtzZB/Shd/WIRZLij92qCQrxPIXW
n0WCO0WZ3EFNZok9kzDgaywiKz85hjkcpdOu9OOdq/i9Y8ch/mXR+7OqKvEs7NPIA8JatfsqKe8j
1KnVLZyA5pci3jHtHquo+7JV81MQVzAMPTddGaaJAuJ8SNP2PUEuZT92JcaBYxOlZw3F8WVk2+1G
FmU/dW5IR50kYmVk1wtUQ7VyjQQUXmeMj4NHFCEy6lccCEsy5KNYgUaaAwoIbqPJndwOvNSeRZMs
YhE3r6ZhqTfe4ChLOcr39XaZCmyiZav6OiLv90qgJTymCU5qcLwbVu9Ruhprr7ipQ9VaEdYMNl3C
GxyNgc6Cx8gOzDavpzlC3TWA3CP4IaIkHdn/OKjTvTHL5KxYezuLpq94v6NRtiT6GD05TQwyC6/U
j7QGqedZPyJgCISN7enByLChHQbTP5gCPhtSEeFaseHciyrHr2gi3Ew2HX1E8b1nFiY16CNtiW3C
dvAKew932zrVoVuu3DHRXytdnOUHmWGwi+FCYg3Hi7RQJ6AGuRed5ZlVlz8UJbBJBP5WX1aNi4E9
7uIpoc/doLDh7FTRHTur7o/yrM2iv87sXigHNQQqTofP6i9dcUfvr61tN+uqWAWByZi0WdwG6c7F
yuqaNuu5QbelHr3KxmKGi+ThYkyc5FEmv2zF/MZSKbuVTfgHZCsdf4utbGQJklyvVYaucpMOpJOD
WPcvmNiJFUZNQJtC2OyyzpvPiLuvFVUnXYxL4bW+9PR615G9XcgenwOSEGkp1x5KUJr/ukiY8k9x
QkR+5o+R9XJU3Dnmyo2xI5cNv1ydDzTPYaQWd2wl2qc6c27DsQMJMpccLX1S1NA9yZJd5z+8dNbk
GNPuycbRHa/JYjqKuViAZ16UptMDnWCkimjNUvfd7qatp+4p7oJxmeKTt5djiXhjLRmZ006OHVQm
7LEPzO3136ChMOJ1uCbIsQ5Jrk1rqMlGtvaxJ4A+zv56JRacVWphodj1xbNnRbtJ1e13y1SsVQL4
AfJQUDzCH7xc61HlWMXs54/qkDX3jql/k/XyOuFYo87pNtPFyuBed83kvA+tqTHbNtU5CGP3ZOnC
IgyhoSHYpMOqHrCVLJ2gv8DC7C/KTM+veE1Oqgvk7Ge90EWwInEpWKHRQzb4QsOsIkOBZa7yC1Vx
EXYdzxlmJQdZl5pxtGDGFKty30SAvzVW8evS1cd9TGLzsc+nu6bq8QlqiAWOdt09WjZkRBwCjv1c
ulYFqJlUaM7KUgRfDS/zpD/I4uhF2dpPgnHjxWAQnba1Nplk7qiB1y6K+RTz+I1ZdcG8hKGundk9
GrjeYtVEASCcGYerTfE2daebrLCVt4YpVaSsyNla7xAZ5dcFIvKtSd0dJmr5Ey+J+oBC7OywSz0a
QX+MuN6o2oPoszxYjZegLLVDyDL7YMCTcVoi5DqT9kL0Q3WfKZm7C8Zo2A5RMj6m+vAHoX/rj8hi
HkEv4SUvzGTjgLy4IZgeXpDARU7Giq0/nOzeUof2e6Nj8Wt7VnJyNUABdQ3qVbFT84A2Qr3wWPcw
zVGUBy/uzcMcmAHuP1f+curKWqMt0w35YTQf5/ZGaPHSnbeaLO+XGBJ4R+LXprPqbTVchYpir9q0
sU84eLfseSKelqAod51h2OBraPBFDWC0EwMkRSbrnawko+Vcm0UQQDZxrW4xoNS1ajX0TlTDmu7x
zhXb2VgKC6+xSZmNhw/MXSpsGqLp3nfZcCKycpIlOYDsoboa5q2qqhRtysK2XZZJXV1kF4932H7K
NWthoAZ8L+aDryO+4Wexu5dFo/OTU6DuYDxfoNwT1q+eBeoL/gLi/L3KP/kt8OMYu6Qwf1DhrqzV
FIuBAlWWve1NwZ7dkn9K3BA/JGIvD4FfKgse/Oa9K5O/rqiTA/nXFWt0s7bulKlrrEL1nanFaFpU
lfeKEPNHZRnVJYBJgN2j+yyrR0MlvJJO7taZexW2sRV6qD2y254wfdcF95r6Dn3c1QCW+wZnqvo1
S1fy/2Fy7AfLYMsLnc7OC7jYyfBrEXdLZUESylqm44TRUm9Wx0iBcLoZ59NutgKSh1orbbxD6FMg
gNIsZOVnHwPl3q0oUnUZZoQdpTOwpo+7rCFRFfFMLgQYzafRTnTyQBM8YD/3133VOM+NNf+C8heM
xdyT34d/XkuANnc1q71VYLb5y1imDVOrl+19TwlXjud1G6UEd627OHWlHW8qr++2/GTz1wzRk3YO
3JpQYFZxEWP/iRDtnfDteIG12fStBUnKGyxN7vQ4Tkif+rAVf0o1yjMpuHhVZby2sNFmlettPvt1
UZ8uQys1lhnefH2b9ZdxPiSlQxzdLz7aFA0QWZL1hh/CIi1H1qLoL1+7uUlVngvxKnt9VjcjCxyh
5+nus6EsCGBFNgBGeTX5ebXaaeBdjSz+VvT+2mRqOCX1gM9VO4b3GViepW6BQh0rAAx9kJfvmtY8
Y3oZfmQG2VC9ZdZ1tW3WagVbQNO/0Z0aUylFfBhjYLy65RgQwUmHR72Ph1VWlOalQwJmo9dRfdvq
MEr03pwJnX23+sTLd8HQLp3ChaJHwowMSx/Ut7K5hg+KM0z/UbNB3JaEg5HiyWNs4vK7qbXw0dGA
cWVKQew91jF/w2iSux02Ny14vFeYebJ7RJxlH3d1sKzqPt8xSyG7WEfmKpgnXHlomqgIruVYVFm1
MGqY5P/4n//9//7vH8P/8T/yC6EUP8/+J2vTSx5mTf3Pf1jOP/6nuFbvf/zzH6atsdokP+waqqvb
QjNV2v/4dh8COvznP7T/5bAy7j0cbb8nGqubIWN+kgfhIK2oK/Xez6vhVhGG2a+0XBtutTw61W7W
7D/7ynq10J/4oRK7dzzuiyhViGeD/YgnSrIjgZysZLHVhH6oMN/hK6cVZIJ3NrzoKEt97dmP0N7B
G11bDVaWSF6eZUOuD1CryhxdMwehLrNL1m1jFK++Ezp7Z0qalSyiNZgtKyeNjoNZFK/tCkR1+hob
JIOSSUuWspMad93KJRS6N7PwKXOy09QM1UUzvWLn+nm30Iwc+riszEoHulrgHWWJkGp1qTRlXGe1
G6+cMq0uud19+/v7Ir/3r/fFQebTcUxNd2xb//2+jAVqKIRmm+8Nyjlg6vK7Yqy6u17Jn6QpvJGB
KcomYW2kxXzUqc+yF7uJhM00OwJfyz6KmTMjD6LTWjx94g+gedUdt5z6KG5vfvYSc6TkZ5XqWyaq
vGq7LPxoeE7QrZg80gWyBDYYMkr4HDRJe59NDmRe+viKV58iYRIVufyXL8P4+iM1DF3VTFdTDVOD
h2f+/mUMlZc2fm+Lb4PnrY1ZDVubD+yfWhZvnAkkijwQBv+qLJ0hWFUkOX6pk71bcvyHOFdMOOPz
aFmWZ8GAOLA6pYQQJwOBqKbdEMNIWAhY8akKkuR66IYsQvVcVkCOVVXkFOgly37lgg33u4McI+uv
XUgEP6FK4qOLUGvqIhcZrAQDu9K//54s++v3xF7N0XXXcDRdcwx1fth/eZh1wKFTx5b6+1TVzUYz
23RjsobeE+5NnqI+PztmpH7LnJREVCtC4v5BdA7cRFnIhsIxn9Ag9h6gZUc3XeqO63gosSOsmgdM
WrH2nJLgvmuiZH8tBnOKReZZVALX21aJMOgJkhau6s8WmYsZ0b2PeyzdPjMz8kxXDPv2c6wc9XnR
XzozXn6u7PFZ7w3AfpFYZF4A8nIostE/2DDy82s5MLD75NvaylZr7vLZDyHB4DrClSM+m5Mozaxl
b+j+f5ltdX2eTn9/rF3D1gyh23OQwTGs3+9QrWo1uu+Q4DslLDd9qrq4LKGT5LgQTwnHsH/HQu4U
eVV3LBoXMYMub17tWg8PRtJld6GIsjstwSU16V1zL+uuhw6GjB8UGLfO/WQdIsApMZ6u3cpiO1rZ
XV/oDsHmpNmM8sM9ryD5nZfdGuqMh1wIdO7YNLJmMVQK+tVGzGkJ84BQslMvY1srjm5SwBf65bRB
mHkXTd7FU2tYAVHGN94nYsccZh2noYy3Q2+E5zxK9DXw2v4uYuZYYVgZP/odoTyiGd6zUvRQ8YZJ
eUuC4LuiAtJXdOeILvf0CGftvjK1ZjcBICMc3MYXnZjwRZ7BKfrBBVCw/FmVN4hBRk36bLrT4FwH
FKUPgzUFP/s5vumgX3qEK0OFWSufhfEmKy/jb4SfIHDbiFH5amkvTdHjh6wL6NHzWWxPSNrL03oK
3WulLALIN2+aP0VMjtxfgmmP57BpsnabAKi3PPjxznRGZU8SOEbpW6mNpeYEWCUgNnDEKsA7JkrT
HYjLIxRASdZbfsVe45dTwN9rVOunm88+ucvidiXLlm59j0y/3np5sw/VIngK1LZYCXIUx3wynZNL
Hn1pzEmBNp2NNxPxyqs435BlNfcYl5NH9lryupU1XukMksEweD5Whg6U15nwMHYu8egaWJZsBKQc
nfsKXQThTcXSrNJxMaoRNmFzZ6NxSUdn4btt2M1xcnv1BKr0r0OWYdRDTMDesp+f9EXdpeop0oAv
Im+/kf0s7UMdm+BsN7FzO2ZY2A+eFby7PeyYeBRsy7paXOwBvTs3N8L3qsshaHlOAo7IVB5Ix53M
zvOeiF11Cze6IZc2nhSvUv11h8cm6V/gdm5ZnA0FfgXSvViMp1N5kHUZmFc0QbXiTETnqS/Q2KjY
qftrtsIEwMDA7kbEnP11IVjcKhn4ETlODpFnbhBBOEr4az6vNTkI5yc8LOskSPhiIzB4a3PygpXN
tmKtNTorHNT1T7BB8oPwKutc27p1HiNQh3//5pDLid/mJcOyDdcRluNquunIZeIvbw5RRrgbK1bx
TTGjbGkTFdrmZYG3KECmt06gYIeu3XPuOO2BeDL6BXO9E6GUqBZiOieT4l18Yf7oC2vEp5b9C8uJ
+kbog/oSlcVC1geeEe6IhhYbWdQyLEJBcDwStTOOZjBU18uWWsGCvFHT0ySCdJPoWo/xQhJudMd3
mFNi+6VH3iieQbFf6lN/aRZt/u6PsbPuMQbaJ+guvoRqfgUYR2iVXutxM29fEuLJEuj7pX9GvQQM
u6ESoeNwCCsnf5jzkqsiC82NLCpjk59hpe5i4l0Fwss6DO+gy/dRmxcPGGSTYWnqj3FUtPXf3y3n
397zvENsEmGC+yV00hi/v0WqsjYcspjBty5ocYLW8pfJqr27KC3tU59X/aIRbf82tAH4Ad+1YCs7
2hMaORsssfs30Q3J1mn1cCvMtFnXAUgXA3zJQZsPDpm1gyzKM1kXCJ1cjW3fRHqcXXiPI+misuAq
8UK+IBaIXezAQ9OXanH0tLE/FphlPDWjOAdVNJ0RJcqfXF18kO9obmUpmIOUTRHUB1lM27BfVq7d
76t5ZOmzVfMnw97K1hDc+NpIq3rju3p6E8yQMzCQ7bGb+UTWrB3fLpu6r4+g9oBayhrZ9tmr7HVk
xB12C1mN0lQb9T+YzKw5v5fqFvkxYpv3zM/FLo5qgimJSggjVulqxN3ctW78ne1Bzqzd0b61kXKb
FsLM7du8Mk9VLsZ9OTfIVlmvNZb9X268vLG/PqY6MUqhqbahmmzWtK8LvB4p6q53feN91P1qlVsF
iFqh9NdDzA8eNRL3Oa8ia8OWIrq1Sse6SyeEd20EFmWJPHhyFp0JHJQt8Gwq1a1zzwwXWQ2uZuyR
MpMHtKKyk2Mzp/mNqbDIwnPcQXWKUMtw6ljq7f/+R21+XeTrwlD5ORsqTFjDMLQvS6PYFKVjaJH2
bmveSw2p+bZhlvnlMPSo88F31FigTPYiRVz6FtRIvzIzz72UqZ5vYrb3GCmhQSqy3LspndC6UYHQ
7Lpkmm69bqg2BdbMF+hn/aI3xuZQhBqxeLOod4CuQQkl09rxUm9vgt+7kWeFGnXXs+zn2X9q/az7
7EdiLf4vU/W/Pfy6cC3d0UzHEO68ef+yGWJhMrFnH6v3KE0/suxMeN67HaLIOoUzlkfic4SexisU
j8Tqs06exa2jHzUMtq4DSjRqFvI0mmYQsVGOG3kB2Vk2oGQzRz+8w0jSevwL6t2hMFAGY4DWitPf
XuHf8lQd6lmqaUzWPTFQcAcQRnUAPXDD9PpsSx2Tuc4OW+322gXU17VozF18NFcWaM2OyMDW2aWq
00fdEeaNNBvCiTi7+KpodgIRXQhYFOVB9s3T+No3Be/vLEQZtDtfGTZ9pNfQfZ1WW7RDeQtS3nkP
1AR7egcwHhESm02seDUb3323ertZwlxAXUTrnUuVIMaqzw2IDREOzoPsDLLGPxeTh+jm3JCNrF0a
b8QMXAT5bTuoc3iIhmgqXkwAkX//mNjyOfhtDrDYDbsAW23bAYRofI0MIFmZaGjZvlsDyPGyDgl+
4S6wjpTefi5Nr1+JurZ2wVxUejDcqtFkt7KVVzfuvUSFx0KIx4ylk6weLbBTvNy+owZqP7ca+A8n
N9WlbHR1bFg8HhUOc6uT3wV9/4g7UXkSpbBvhR/qyxZl5e/A3GFUGePrVBeg/nBN2WehXzxWSvUi
O3RKVi+sdmzukHuMD4E/JevEG5RvTbiQHXI9c1eFG4wHr8hcfOI9Xv3zpfHTe2R9az2yijF2g6Hg
RiaJl05qEfbze+4vMkdbVYvqu3E+QP/5q67KzOpOHpBK+bVOdv4cq0Rdfe33WadHKCWxpvjtWl+v
X9qggtgm6WTPH2xbPQVwQt4SA3uhuByyfV4r9msfoRtf229dA4cu6dQKtSbPerNL7MChLLIw7cCV
YDCCyBn10CuhJtSZdemyAc3rBGqo65b7riDxh1BIwmNi+NhFQ/ePoM9VY39g4dEHz27ePDg62Bc9
r59dCAK3k9k4D8DZjHXvIu4W4kb8MPpVh80dvkcR0hVLFi4gzIf2LPsOEw5eSaV4sFbp62skw6p8
Shay9XrIm6XpRtNdwoboKAbN2Oo/hVKk3skX+ZNPkRWMtKctVsyXzyo54Mv4L8Uvl2th9K1KoVsL
OVbKrHxeL8Vy7EYtsDTK7Wbd9blxEYXWkODgY435bJjrZKtauPr17O/75WiGb1yVHJs3Y9wtCXeX
p37uPRmtZV4biE1rR1ci5GWrM/eWZ8XgA06hX0yOaDIgQUysxUBRq9GdPOReg5iBF6bLGU1zrWuE
Oe3tbIYLz/3a+aA2LfyWWD9/Do3sVjnpU7vso1Ffo270ZDrueGerU73U+q7eyqI8DJnWLvrOSfdd
U0x3sk5LgQcrkJ5kSdYXo7vPnWK8/axqRYR+fhtdMkM0F5F9eBqp4jrB0YhQ6/iKrdcH+Ub/4iqa
eT9owakZ7eFVlJYBmgb1JhxSfu3Vx8w0UCtPY1qAy4cxuIxGIy2XiX/ykDa7d1VleKj9iF00KcOt
303Dg16OxnHmHzpul5XEJ/GAAucCUpC+Xa44kFF4OWnxg847Al3+8Y5tYPGgDmm7trReX8vi6Mbh
XTaWS1m69hhLbWn6urKFsUzozGePjLCXXW0MzzQOod6x+uuzHTaR9k6YVl/vZYM8JD2wz40rjFnL
qq8WsrdsaWz1NkiK8l5zEc8uG9HfxrajnbwWQBIg0vJ7ggBZiqzjS56m2TZDT3En1Lx4wvrrTnZ4
D3XfvgnsWglRo4PX4Tbm7eA4AzGVcThDgU1PkAEW1x4aK5mDEpvHzx6ym19kuKhZDchkU3VYLFcO
u+MAa/JBDPN3llQHzUdEPkgpJlbj7bOsN9aoNZQoaxKosAcv/W4goFPG1vADoyKAxVhq3neTjzxO
2lg7L1JH5l7HvnZJeOZcy/7DIqks2RWXLEvHPe/jFMWKlxamFyZ9AwKAdf7XwZ2Ln3VFanIbZ6Ll
BoSbuwjI5b5i1beUygFpZaO7pwLEjMrcPgcqr2WpGDCNyb2dlvqx6PmWp6JH8RnVxvfJmSlLmjKc
UpVQlYmZiG6ySQX5vSwarXyHNwT6KHBzuDRt+wY110qy8n0C5L/16qnYymKi3xSDBzxsGMvdNJr1
Rg5GEnKZw3N76RUFeScvHteyPqjDXRNp4qmY1O4m6U2xkpfRKvukJoTBvKxHOqBFdzIRlglb0Bve
TGyMF6UtDYqm8Q4j93dZr/lgt8F3S2OD4TUeDsHcXW8Udedi2LeWvQpVnM3aIuULAvrWsAoFxc5+
eBtFgwRAuYjxW1v2sSOeLLW1F0NTT6+NX8e4PYXjNxH58NYr/YcRZTvSJD4gTOXPHG5kRKDiXLJj
DxakuTd9nlYfsZ/eKUNn3E1+mMGYFsMlAza/hDDhbeJYn7V9ldbbjXqTs9YbgnrtRcmiQj/x7Aol
8xaGBkOw4ivdxJmPSn70pgeqyw6rrJRbr9eU28FGByzWy4Os+qyXZ2rv9fxRLDi/NJiBoawnPmxb
DRYOXVN8dpIQ2R5T8Z7GzEhANLvKxc0L/44djrMwoHCQiaXO8vvsJPTgjhTlMVKN/mAMmnlWG1+c
8QuJZ1m2tayShxSgDTYtQ3tDKpLIbMuSwVW14KmPAdwCfYlBkbThE0od9jnuSuYrGi0vHh584yMv
w/CpUPVq5Ywpnkfu0NwO86HQI+Qdsmqnellzqzo2h/lMNspupWkUSwGJby3rvvQrkwHbS+sR0o52
rHR1OvRuWmKgU0eP00Aa3Ad88RHim9GY3kcngnDhIT1FvtWf1j6IsesgCHzlJkq0hQAqfbB1hGM1
GGkdgpVGt1PM5nItoipvHscadZiFvTbh2z01GQYGVcFjEom0eiohCq4xBgu2jm+VT5mBnCWzuo1b
DEW9NDESdXJEL+diaNv2LkBLeimLTtuVNywwo2sRRUX3AC8R/NHcOZ0s9VYv/B+J/ujFk/oNKPgf
ERDNt6EuvYVfCfsxqfR6lTtWcAf7L99E/aDeDko5ELwe1Ztk5CYlVoHECn4+S0vV2wsM23in8t/e
0sbmBClPrPxq1Nhkdz80Lej/5NFQqiT5M2Jlt4ixRnguwzFYVwUQ4T+dTE9XsZXwBKiR5R77Ut9h
s8gDUJjWc1Zmxk3hjeNlLpVNwTflB9kTKOBkoWjGhIipmj7Zvgkk2leqG9nqahmai+jaA4mnVe+G
HpU7d9rIIlnjaNsT0FtPY5Y+oUdlLtJWiY9uXgdnXdf+ZDLsXsIgzXcFPJu1hTDli5+7GmG/QkWV
hVa3C4560OT3TcYMInyEbeZquzSrA2xmOaF2Lw16t+tiqNWtbOXHgsp9UiXgs7hk368qYErPJjJ6
Z7s3f/lcSIHpWo4x2mGjY89oqV19j+NYDjS5xLIrtsKTj9TiyqnS+gW59BeYSfw+o35Jxtv97kwe
QK15kIB7sh0CgVX4PChwQGoZ2Bq/TEFyHWQ5/dKpCue736cIVNhRfe/Pn5Tqwa+fBAiufskq/8VS
fOUjLbtfPglW725SrAVzqQAlOifjZYpeHqq02fyXTd4c68hlsv6alSc9pJuqReAMANK/x3nazCsC
RYVPYUeBgfBnGx/0KtOfUz16m/yoPiP8pz8HRgyCta4eh5KlTz96K9kJLja2xkCtr0OCZryJTFBF
sjgDJreo0BncOC7hDEq/QpvE2MkrIhEJyqKIST7NrWMYnWMsaC4au/Iboj/hKc+9bBck+CywWkP4
Q0zh0XeTfBFEbCnzcIBdmg44YyXWo+zhDy9ovnUPsj3AdoTPbk6yFGq8itJRTW5GN3h2atdCMMVg
N65aW68ylBlI6BzhlkIPmou1kkW7OI4i8EYU3aQckNd07Z0smo0FM7Ro9EPgjA9MxM+6Y2X3dtxl
9zFbDpCYROi7gmdh6Uc8vGGWHmQriJH29u/voGb8WziLDJ/rqoJYjQVLSHwJZ0U2s0lZOz07vGHc
EiCcDLKSExOjlyKO1WCmHd22QjUPVpXxo+JvhWjnkUC1RnHxsu+66kT3RZXH9yUm1nsnFg3psQhi
uYuWqIow8bZWQ2U95kX3qna8mNvUaM5+7aC2Ukz7RNG716nrp90kgHEGiMO9lgbKGxMhsJNl4pAD
Pvw6HHpIs3dqHp1+vlrRwpB1Hau87bEneR6BZ8vhdTHlNwXZYQy46FbOcIrMTKtjCvr0xfnrM123
jg+Om5lL2csXCPppzI4HeQ00kUjWjSvFiYblQCTwoqMwdykwX/CZ3k6fVa4AE2MMiLbJOnnwsOLZ
mKjrXoci56wdzdJ6UTHRPfr4K+5yI0XvbT77rPtPZ3/fz47cv67n/jz7cpU4dMUW6DQ5RPWu7hRv
GwVhuGSDNs27tOlOS4NkI9ouX33W+Vo7rbpWM9ZymGzoTL1cmqndbT/rbOEgmDbq5Ub00w9w4Mhj
1prgyfPVvTAIY02iR6m6Dp179N/zpZUF7ZveiUfwYwEgHGVNBQQm1SlPRtnV73//+/63RLZhsEcA
kGHBQidsK9t/SRhlFpucUG+CN4RqwvjGsne1kT1C8Go+LKfdirHW3lXfEctAt41ziab+vgomawvZ
Pz/mqN8vcoCDCxBW/Mjng4Ks/8qKQYLKol43p7//JxtfsyaG7QrbILhpGY7pmOJL4MzSVD8MyEq9
T+OwitypBvrAwUwKPJ9tu9mxTY4Xver9VacONhbf+Nkt9NTs3uysPkDtA26uQbEijQB5Kk37Nx+8
/iIVqXrboxn2oIzp2UrV/q2ouEE6ljK7NFhBmy78TL8dm4rQ5mDir50nvOQt19GwTaRFnsmD7EgG
vse3Ksz/CwTBcL5MTPzhjm0homzZJngaECq/J49g0YMwyGb7AYsJUyRlfiQ/489G3pza8yHV/fzo
FXDOCWDvv9TLouzx2VfWJSJHqzUx8fqbL/Kl32fxc2zuQtyB1RShCWv29wbi5odAuG8QB4iB1OaI
QYPti41j1rTOXWCCLgeY8xdZBVpr2DOTTmjT0igv0qvYONVOaO6Qoxvu1aLsEdO4iCjnkkrHb9Ov
WlRb5gHyIopXBgtgAf5BXgSG2XiKsY6TjaJu47VX9KZMlBwSYoQsOf8/Z2faHCfSpuu/cqK/8x4S
SJaIeSfiQC2qKpV2W7a/ELYss+87v/5cIHfLlnvcMxOhIDJJSEpVQGY+z72Qnk+WzVpqG6NwkVnu
tm8a8gytdnc90ORR8TSBkGzdlRZyesnshXrUP1ipOV3xhdx1WY+617Kpxo8wppL7l3aT0CiT5OZy
bQOcoeV5e1mkeN6YVYuWaxAKPBt09TIV1ffSum/dJEvrm4PXfWtr0xrWQQao0wxzUJ5UpyP4MKW3
UpQlcfE/N2vjbCN4vyuMqTyt9ddmNUbSmKTBSJLWwW9XmZWdvoy8Ytmo4DJi0WVX9jIOAw9JznOb
Xw8vwzAg+R1mrR3596V1cfNBgjMnkwhaYO2krzL1Vna7tW09Ksrm+oDq6sREZRnL/+6qop8OkW98
v2qcjapnjxIoQjbPKOhi0JgiufexAckCK610riFu2tdrddAm5aM2EMXXEWC47Ectv87y9jP+wvoV
qvLG1VoyfYMVIC4ZZlUaLBNnwCVrQ8w6HxuJptqu1dfNekaNruvrLpXkg9uJBJmUdlDOAFwQY9Ny
exeqpnJe971uQjMIvaCM0iPR4+SEhhcOgEtp3TSKPxXuWiRrle7QRr2OuzC9jIMcBSy7zLc2P8Om
jst6myGzgaoEetAEuUaIb923oCrQzxj6/L5piVsPk6ZuX6pN19062AZpuuEXnsxrQi9V2eNHx8Gh
M3RXeTxfEvxJzwE5PGRPpe36raE/jqNmbjvZzPu1WmAO6BrzlFxXYRO8r5mxCCc1HtN56iEs/3SW
2d9kkGSYbrYxcQGt+cLTfJwArT36ZlHvi4HlT1GEJYqW0d16AEpvk2uFvnkzRk5/kmWBhPDolF9A
gy4d2KVib3IAQSeEhbSbbjJmd20AAnVLpKR91/tBiboMgrJJDno9srXjeoCs0KRWCLr0Nn6qpZdk
vtE/DA6LVh+NNlbO9W4h4XweNwgnAh5KILAxZdYv/Egz3hsNkKOlObYT0Nwm65VsqM2tHcrxuICL
4X0hPaeEyqlaFedGdZNbiGetxIygTA5hU2bwcp32NBbBd8KGNvZfySeUt3igTVd1VZGeAoL5sTHm
rYha5Rq9helucogrlWBIL5JcG+80VBZvO+NybVv31MIqQd2EprdWiV3cGoZhHvFUDA9NpOu7RBXF
hylvdut3YY5d74Xt3FxlaUUKb5Ly5etFiHmT50X+Ueg81LjyqIcxHKt7ieHTemYuEiTQSgknoQGA
oxiBs3XGKfwEV+Plh9B8RPYGG41OHa+OazWtcs+sEUZQeiQvcwNt06aCJwe5tXJeCtNawEnopfBX
06T+b4759RL0kzddvUwLXi+hBJr8h2FZ+3VUxplKVwFvGpZuOm9HZSmD1snMbnxnGLN9naTdNfYd
1UfR4Y/Zo9GyX6s5sh1mrREwq8kMekNHCHIaNn4RKH3C12OVXo4gHiRBJQYS/2dJMSyHWcYU79fS
S2tl/kNqEpmSn5ety8yKtKRpYZALhEh/u+Zh7dBUJRjqB6MeEN5EdVetdXFhGYhxrqXXfc7f7FuP
c4prXEPdScnISqEZkx4igtPHfq6IPKaOf+y18jDlc6zvxehbu6lj5Hmp406zQ88YTZQx/dh3bbrR
m9o6Vg6CorK5jy0lZVZm5ocojDJez1Tjqf+K+6K4gcqkQ/qLvq5HEQHItrqNk9larf0HC0jLYwlc
cNc3dm1epWNeoTUXlY9ax/yjCVv8H5dqVBabQPfrhyCbjVueP+Z8C0BnsnBeKhwcN0NWenbip/sQ
JafrgSzvpeWPu7U2JZ1zvZbqzlZRGcNPL7GQn3bXnYqZfURByz+8HryeT5Rqpy6nvhy7npt2jMbr
zn7EdTwKdFiyuvD3QaRWzFWG8pEQsAUSoEyP638SO84dmUuD4G3Uv+vbnAgv/5GJX4EHp3xEcSu3
5Mcyiz6H8Zw9RXP80agLg2n/6HOD2iAbMYd8WA6IGCfeRbLiVTc4gK2X6dJLcZ1DaVPCLyumrvEM
nQ/xOrGqRVf63utUCoVSPBdgx+3nzsh2djRXB+bj9gNp4ltdj/TPpfQTFBMD/UrXw/IqqBoGoaWh
C+erkgfrnaPmwcGK6n5XDbxwmvhpbSf1HG7nFEt6o1UXbwZ/2OpM/6/SlHnFIJzys+bEj7C8emT9
NHkkkats1v18616MPfCHRUt1P3RWs7dKR/kQIl6zHpDiH7XVBr0+oq8eP+QRAZqlQzUwas+eZvsM
e1i/bsqelMzS0PkkfFGyUm41v/FPc5ZVGzOTzk08wHBBl/R9UxcN8mVl8E6yNigDMT32llVeTrWB
ftKUT4/QPKJdG+k5iHxaoxJhVQXrp6u1tYbzZBn5IypL41WNbQJLEo5KonneT4GCGFIXzY9t3CWe
iv3NaT3JcoJth3Tbg9IMyo2V4yS7Xhjey8Fywn6znoTpYrppfds8IGnWnOsYbZZ5mgF2NMuqKYr1
d69VfKK+V6vSr0+Eln6srq1RTchhPbdd3JWiKiCkm5F7dAwS/zL0j1HQy+9Fhr5+8aeu/KOAxq1s
f2lbz1B8udUTUwUTckhy35cfqrGpkexAcA4AJiH7hARNr5mHtFik6fxSxVfKik/l5Mv7ZLbvXvan
jknUDYSs3Y7+LbPp53V/w5TEyxoEASAtpTdZW7ZuuEBNlAm7liy0jWtzroYr8J/4QcTI6vYdwBrE
ebdW3lrHlyJ+NdZxrfskY/bYbqKRwyCLGI5xzidkLJsKq56XfVVlniN1Vo4/gGuWfYG4nYBq+7ws
mL6Ccuvj6Es9BHdW7EfP/VDtcSouQrfMvmQYhMdu2V2zMpahWyQxihbB/NxM/rVZ28MX3He+znUh
PmqzMaIKhsDdSNjbRSUemV3fspAUTFlBQGBzGIdUHz3N3ibItRTXg9ZSo7d4Rdl25q37lBrKjKuE
9JGtfZBBiPbod35bm1/Pswesx8JwLra9n42ug8w5XNMk2CpmZVyxxlVhswpxyJ24O4PbQiZOhs29
EjJXtue6/4RS3LUfgFZ0lU2Q9/0LuylaSE0rs2llMQVBJk7hDPJn4T+1E9YUpp4Vbl+PFgA0NgT7
oD+UeNY5QcxEBDKrRvc3KKj1xyBsPojFn23dOAuTuAuyMwbxymndtR5qhohC+uicbl6PtUKcB4UM
L9K4lhtNm4JrLWtn3KvMCWe61Di3sdpvNafIH/DF0uDe6sEXfQQC0zCHdvuk3CTI+jwVY7Io8Anj
nRMhfrj2VAfie0/FYtCqm4q2N5VangltFTIKz/ZSSZmGnrNhThF2G6po11jK4otAi5UaMTxE/Dk9
kJBETeL2gkJ2OS6lWFTZZVDW7UWBA+FLKfxr35vWImiGrQqVH3SAenSIjcIqWYqhqapHRbJZq+tG
6nZubl8OQtlQahhtcKidmMIrRBnd9EhvpraePgL50Y620TUbzYTqjF4GymAh0QHoatmNner4sC4N
6KGVm8Hp7GMVhM77Ou281DRGPFKA/udDP+3WKrivA05y8gFvn5h0MQSwFPXtDj9Xvmpm30XU+J8w
bY+8rFgEyhS93uVplF8iywuWGdndfTUH/a1w5skLQ9jrakryQV8iTMESa2qHyDjYef34umst2dVg
bKLFzVDF8EckmX2JI7nNoh/eHEpz0tOW6rpv3cwlMxcXziEWkTbifCgG3dYEwDxBPgwh3RIphbU+
L/WxCUAxrXVG8T/rQVY/GmqO5leuflDBD2e1mn9jgYhoZy5ZLwE0CBPDvAMrbO5Cu4xOppUF585e
Ek5KW7/rihz1C5R9n7svaZoU33INDGlda/Y7hdcewIG0PQdDrR0LK0v2adVVd6w6kfjIqvRLj+Hm
epboy+tg4m0FcM/3eLXufx/50+TPtBuyhIZjaSphYUdKXeV2+jnmRYwy7G219J9kscgfzHpwyoj1
we34pjVB8yVL5u0H2SFzHWOw7iXRedKwxhMNtGJFiui608YDTkhY/lW+zoysuIriujl0zka3ymif
lUV4F+Z3adJeF3pgHFVF6keiBRi6FGXqRX0HAsaAbMCqydgU6oTq15iqvDroDgYtGp+77lEYirFp
J/TbiNu1e2gVhJP1GqpIG2JrIY7mAr6xVFhBCEp/0ATiWrn+IX4GOavfzMU7zOgckD4oGGvkN3GO
svNLVfhin9XdO8WZMSoKSGDCtZcXZFMzD2KlcrLie4IeqHprQ3MtJ5y4/B6aTYSK9ElRLVLuKKS6
OT6tuwxk6mbw8aeyw9TzpSh2ULjU3eCn+m6WT52h5YeeUMvWIj7uSYRMd0TAR8+qS+besjv4c5Re
wMUFKzODG0pk4SLRC6ETDzUl4iM3BTmeRKLhnFXuqEbz/YBodKzg3jiFjPnQe9EU0RJrC45J2QK8
K3eTbmtuEg6k7pO22qgIsuH8gJaMMmifkwLJvt7Mq20e+LmrKFW2yQKtvItBAwIp0M6IWGvnFo5T
IqIOR4bQQ+FmPAI4dk44GCJ83kCQImcY3ieQJr101Ag54usGCLGqD+jwbdDDJJkft4cZHXvEGkrX
HIkYxHP3lKmVfgl85ksQ6nsrZM5kVkWcu34/VUei4UEbZJeZbrwfY1M/Bq1qbRKJfC+zlsCLhdPi
HWk25FgeWNVll5D5s8uKl/QUIvrawcioY7+8D43yQco2O8qIVLVvnAhfXyOLZX7g3XsIbczd8R23
w/xc6Gb8WCvpXljDgKlV1HgF6chbAzBdXxtuGlqgH8oQAzgc9GDKxm7f9+25M48zMIjtoua5w9T3
3KX2fA4LACqKRVYcatZl6eMyq8LI2lmjIY9lFb8vMn84+xNB2QTNDFvU/kU3abc261GXV7J9QLYU
UWhtvBdx3V2tG81COXGsciz4whrQVaXqJ31qgMrp1mVJNvZ6AImymcwQ+X4LG1rAtt7gz26rnoPK
lu+hH7p2GJ4qothHJVPGw+T0HzP442dDG8FG6/yMOgBXT9MxFmZFD7gR/OSmrxFI8Gdb24/MZDeZ
ZnmRoj+pQ7XVIo3hZRrHs5pnNy2cPNzpwddCkkceY9LbTZJ3GKFn4ZaAhbNPA6vYIKK8Mcfgs6np
/T+81sTPy23ealJIS0L3JGqABcxbJDBKZLnl1E7+FdiR9lhM4KnwjrF6BUJOayksuiAtoyG1Lf0Y
an0vy2/4Zlj7kBENn5QE+/QkOSZk2buon2AN82z/w5v350Q2H9EyiAYAVxYamQjLeMNUEaqW1llV
xs8jzlBIeuM5OKjFbZWKAs/aabjQLFxUSuJAXsnacZeKxtUHkFarjHA5o8oRT4iK6+lOF2azI+HC
siVqs9tCzZ2tOofabl7etXkyRJ5jpvrWyCQeQEX42E7qP33jP0dp1m8c4LWQwO8hhfxC3ySW6RQJ
zLavGYJmRzQXzROInQ0+8jGmTCl6WJi1+G4O39UlXOvjfJ5iaa7ZMA+l7f3+y3XET+GW9dPgy45E
ruMIks1vufsjIH+t54Xy1WEVgu5JV2PgXTz3driQlqZ2MxtO4poxSi32aH/TleSpa9vxshuc+VAY
9r5SLdYshA0vmBuOR18JAZy1kbUTYYWu/IyaZNeHH8CAqVfNHF4ljSUAd/TROeu0dN/hxCG3a/gD
q8pHpYh8Vyvjh6ir7hnFnG1QDhmOZqnc16r+GKUYPcYGqm2GmaAatyQY4s7p+LoQIeoqU92KoD9k
WaN5oVR7bwpEjVeXBY1oqdammW6bwToFUL/wfcjcbMQNEqHOb04bhXsZtR+1fEZasSzuCttwjlog
jkOk3KMNFr9PeGpdYTtfsgKxQH3q1BO4HOMiDxhACiWN99LX6hNPSr3gmrvum5yMa94HsODqdDsN
6MfWftJdamrbgql1MG1Qy1Nbde05zbBjNoOi89ArTtxEtSPiROIG8wSF/E2EU2kzzd9+//uLX2Y1
3Imk8CRPvqFZlv1mVlOglGpVMsi/5pY63vS1U2Kv5RuDR17nvgk1lkUlUXVtuTvLqghvJe+C338G
7Zd7cMn9glHhRtRJqb7NAwvFakborPNXUaRPuLq1l6A3UtTlsgCUKkoxa3JaS+ozQI89K7DgEE5i
3BLSBv48FPYuktoXjAm684hZLtIwk3JK0RSIp1zdDEOvXc4DtqC//9jiTahyfTFhM2A4tiacJRf6
Bp4hEpaT4Jqsr1HNzacm8rPTDdoG40FEQvygOuSWCURmbt/LcEvw/oB4uv6psMcDQzdkVXwImYSU
w5XSly7RV+fYWFPqxjbeBJgZeILfjKmwLR6iSqjbKSwu0IdSN20TnISN9oSPhaHZZBv8U8zDGMzN
hsipvR9sYn1Dm6KzkuEXijnTIvOdPvrKmO+sATXmkFz1qQI+uq18HyWWIOovLXMin0MaGSoulqRd
ETduFU9fcoPcZggj0kuUqdtOwWjtCmmHrEOLftPEfQUbcnJ2QafvwkLWt/rQZnDnU2s74tu18w0j
ZkbiMFuVwUB0b27hu+nVpjaC1vNLJq5O/BliYNhUXxTDkGfe7HKjKNj3Chvj0AqaumvF0UQszH+A
KuccBiP61jHvg7W0zp3H6YAEb3lRNi1oYqIue2YM4oiGboRo8JOqY+uLQIhe9/hqFW14MJdcm8Fy
G/fLCIfJ0Dg0QzBuByTMGAJkfu+gyn7h9N2zREoxY1KjiQsBIe6mbJipXgNAYn2ngps9+tOlo5XJ
RVgNwp16I5qJluSerFJvwvr8RrcUbGUrtCwH1Qlzl8yFchvlH3IDAANOFCI74bfJ3DAXm2D4hth4
dt8Uhnlh9M3stYSgVSluELhfbI5gExZz2/zDMPCGEPRyKxvIPliE3x1k994QwjrVd3guLf+rWUch
s6k+dxNLcXYJCKSdUKOOpHPfX5mm7K+MQODvGQenIoXazuRhNxr9fb8YDsJcfMj4UX7/pP36gmAG
4EgHwIEwNesXgRldG+Y5GYfkeYi6a2DD4l44wN1rEMaez3t7M3V1etOihgZOoveENsFIE7bwWskU
RtFx9W4aUXwa7Q4EbWLpgCDj/t4aHpzC/jIFU/kQkPP/J7CI83ZsZa6ia2RidN12DJ68n1eMpoia
rMGy4FkJEL6ZkVQcCutdm8YMXMiX7sxRG91Q8YsDnB3SQ8Bi71EbvrFS55gLUx7WxVSv6melGcHr
5QdtwC2r6FjvCPwp3AB0pdUOzVkX5SEmcLgXdrAIcUCsQTHNOdbDrLq63+yxBnqaQIp91BMb4Epb
n+PMr/fEhpOHrK8Jm/H2abvx8fe/3BsE23pf2QaLN1uVGlhX5w1eZs46FAHGJH62M63ZOokZMJ74
0L4b+1aPyuRkjsLcwpV6nhSMorrxqEyNPGVjvYW9hADxEJ71Ua0vZRaW6FuLDxbG9Te6rRxwLOyV
1ngP2Rc3SMgaG9CLkVs1ae8RVEHTIw6qqzn3P3Vqx0vNZ1EFz/WdD6/nVHdokf/+f+X++eX3Bv/D
EKrZ3KSmMN88RPWQycYO8vw5lVLdgKQdrmADOxht94F1iJj0XGdRsgEnk5+dObg32vCbX82al6ia
3KWGE5zXTeEQ2kW5BxEDCbISulXcdcktryr/UNrNRyyYx0uFcK/dZttIqa8wVB4RYCA8CrvxyuCz
3RgIDkXcWxeOEeBpnyrGzUi67yrJP0bWAUuNFDdLfBzQw8kd3ZWlDd1V1d9VZrf1ydHriSFOmJKD
5W97FaVdXMI6cDM59PjSYiwh7nXhB3HodZiGuE2QL8kPlljzncxydzJMBVOTDAkQCDrXyBnkl+2i
ehRkToWFPYLgYGn4YLJT3itTWm1IUVyDXyyutPGhbefogiVnQJzehNSd5SUuw33qAQTXvFl/xwQF
iGczPHdmd3KqGi8f3taIgbskFZPrlEmdOwNo3cY4nrjZosNvyhqr4iq/YgbpnGyziE4ksQq3TQx5
IUJ/PE729G2MOo2sQy6O/uLo6mv5c9hVSDgQx3QxDRgvS1w6/ApfyhZtv5FX4U4yTYEiR8BDRbRm
CYUaconA9b3lYj1zGvsaUbE4fW8aNZ6WiwOvZhNzAzMEN0acmnBqzkb/jQR9e50ye3CRxzig9Tbs
Db9O3gP0P/o1MeJi+mKnSnDJoqfajQGq3jXQOjeeUB0iNq6e5LKBIe3i0FpeBn75Be2d5xoe+IUo
5BXCzsad0XXjhYWa6oAu7bUWAakcZfaUd/XZMFGlb+3gZsBn6waxVK8R2R3OEcU3K2AsNK+I7VuP
uZhNdyL1cMpV7WqUQrufRLif7DK5GVjxoHk2tRe8lohvD+GAhVAIkxa83oUZEfpHnpTBuMycbcxQ
fgLxPp2DjlDVbDvNTYD/2T/ML61f5riWKaQuWT9ajgBv+OY93ONMyV1ndM8m9jFeEk5MezJ4WbbT
8Q5lynBt2xU3ZLPT8HIv3ThAyMMUwSbEmHFvRvNTNkZynyYIzscS4fFPRD0sF5ks55DES4SKeTzj
3yUOkZBBkMLjFRec4Wa4iZkPuL/4pqvp0KSDYbI3IpiQ78+G6VJtPiVpfqED+rxDIqDAQDDvzqhX
yV1ciG+rGgyskT3eJfpBjuSAkC9LPmZNn26gjjGKdCELc641ZJHcwYnR9pAH4IYGUXEaENVKFr/P
vKm7+y7WhDf3DxmZL3TXxnir5kgDhXP+PNogjcyxb/eBT0IpWW5hv46u+rifzpEpb9q5rF9W9f/3
J9W4ZlWReyqQFQMM1r6p/udDkfH3H8s5fx3z8xn/eY6eyEgW39rfHrV/Lq4+Z8/N24N+6pmrf/90
m8/t558q27yN2um2e66nu+emS9s/1e+WI/+7jf/nee3lYSqf//3H569ZlG+ipq2jp/aP700LLl84
hvxhXFku8L11+Q/+/cf/q6O5yFF6e+nt9ZTnz0377z8Uws//UpdVBwhMg0WTwSCDTuDaJIx/EVQw
0cpA7s1RTQbbvKjb8N9/6Na/VMZgE79I5PpMyyEM1OBaujSJf+GIbauOheIXagD2H3/+89+l/15+
tb+XAhSmzn/zA+1AqgjAkCNycBRThTBQqPp50pMRfG3GxByQJ1/gjFU7H9fNOCbzUeBGdtTmsfDy
MujRlVLro181bBBb/l5aqtGcPuYtr6OhJcePogTUYt+Z+uNaIsmY4ZVzbJUqP3YTNN21tG6Gpbru
szJ8rhGk5xgFgeG9o2GZjhzBLiimByxUgtlzRAbFNxdB/UHV5oWt4u9iW8+PrxuBOgtj4LIT+VGK
vZE9GtpsbTFKyo/10n3IyEuMJFDYysrM4UMpeF04UXlcNxqMptmbx5r6a1FLnSdStc02wN2JyOHS
3Pfz8P1I9MOm2UuTeNrEPTJKphZX6ss3ZjNeXsCn28a22eMtv3yLL81DlZ2a/DgSTGfMPMrJL46t
2Zeorf9ZTclTp+iEhzGJLDRK2/aYz4lUvbUYDDNRzLW4bhRHtEd7rGDy+3mnejMWhF6x/OevG4E1
PHkQCAxELZavX84wjVHJQh9XjMUxZIZ2hMZXqlvoAVHqysAUEECW3esBr0eR5nlPehK6HTfvbqqq
uwnnQSwus+a4lsRfpajTa6yLf25Wo9EXW12Ps50yigff7ppj0iKu564HrnWtX77IH5pee/+hz1xf
vlroF5VLolFs3ly9fGlerr5+pLWPlyutxdfPuZ6Ylfty4l5LlEQ79qktXkpkrDVQcikjxlpcm9dN
NaefbEP1t6+71lK2dLCWZKUgLFvEL0e87n89QTJ6H4tynykCq+Tc5pvHDortS3nd/bqxlnvlpX3d
+bf1H7pai1GFjXciIeQs11hPWUsv/bzt4ofr/lKMna86zlmHt1f4oSdgziZTaaLpP5z9Q/tvPvwP
J/xQfP3QP5z6t+3rkW8/2tsjI2avrkEOyyKnSrKVx//19l5L/+W+l+fibXOEttTFm51KwVOzPjqo
CHez9+YKJWlndavMJMhcA7rqXuOV9nrO69Fvul0bzPk2jEqJDiq3QhpoxXEtiZx3x2v1zb4CHgIc
hOWUX4rroWvTWlo3a0drl69VCfIwhdhEH9na3VqUAyqR7u+vvh64btbLABR9ULoB0fClLy2Boflh
LUJ87tVt3Mxir5Lh01MVlxhpl0dCzBkhNwBix3XnurFTzZgJ3ixN61Hr3jYa5OxZc9W4TRUjGdQu
SP61aYaYOd+vRVUGWXH9QzeaGagulttwzJOgSN2XvhTASfGprtFSXuACmykVaDfW2FGZ45eoNnBB
AvyTCVYMYaZ5Y919SViDeHU7jts+/ToNKgCCMNxmC44EqVfNG+zoVKbwJ8AVgvZauFxH3Qqe9Lnv
d6g+wcoj1uT5NRrWP3zKl39jMsA9TFEdbrtlSOuX93i/vOfX6n+5r1mH4L826xnruS9nLB28qWL7
AkHtTdf/jW5AUnZMbu2LtWdnHWzXrl+K6961G2bWjPu//ySZGh3DeIIp+sOnacZiV2rTXbmOZKqU
2dHJRowIl1K7/Cuv+94e89r8eszrvrIyQcq91v+uW61HhsBdz37t4n92mbXb16u8drPuc2JWDomd
Q5RkvjAuQ5e2jKZrad23VhnBbwQCDLvX/X3YED1fD3kprk3xOq6u57zpca1m6wi5Nr8cuZ40L5dd
Sy/tr/WXPkMDTyAFZdBZwKO2CgVaRClPQv1EFiQDX5VBvVCRVs6mwB27Ydw36qADdRDEKvGLLexE
3cy+Tn7dMEsvDlkC9+YMI96JPMbndmuGFhg0mTj7OsuQa0SkoW/F3inJDiWJ/Uk3QMeXmAg3n0zF
PgggBIfBrrBe8DGVMqw7GP8TqA+FbFlTPeEhYmx6ZhjbSL+yzWC+CSp/35QjCp81XPc0qh5UfEX2
qNV9SCPlaQ3TTaJztsUsUXpXAYFqsxfIRxSxnT3yFM5WDpYnk3CP5rvXoSLn9pCtXLOdtrhmPyU+
TPBpMC/0Rmk9CeA0NJJdBol6iyrfsMst46JMqhsk4r8l+eC7rDhQaTLNS5YIeDoipkEeHYpBCj9Q
2kl+wqO82NimdUw19THTgXZmUXmpTs22YO5Oity6R9cmPkhC9eTSsW+rnG2GacLWaKfE64fozhSz
QvYqTdzPfV5km7Bb/B8UVeyMIoovo2H+UKTRZwvNnq0YPqoNAsHlTWVIL6hAf6nZtrSW9xwudnOt
Y1iBbYmbRFghSrgobufH0rVmMCC3hpleEKXi7tVqzcMnLfcQlPpUDOPg2i0GllnhL8AG/VbTv6b4
JR4zP+zfpRbZfNb+d1lrXubA4iW+d5vO9qEc3eLHhy4hqcRy/FZmYlkx1D5BsarjtyiJgLcI/mGu
Mbs+lj4HhOl9pro1aMrkOLS8VIl85Tt88TzAkM2WYGeHq6TzFAsgkhhf25dI0mwcswo20imiQ2hp
H/vwFtOCzMPVHbcGo7Y3Zdnuha/Cb5TWVvdIzzD3l1G56yL+LXMeDiOSNXmoxdd9h+pO98G+R9Km
31vRNLiyUZ6V8MKvCJalofq+cGasszH7TJEDwK8K0aK0RVlkF8gSrQ6ndDycngxP9HjIleHsGnmd
e62NyklukMrJ0+ZQxWmIyHUUbiq7ttCRX8TzImvj49Q2yKy60J32Y5B031BNHjd6RfYlS657lbjk
RBz3WgKJLHDZcvyrUm/Nk43g4+Sk4DLKr4oZ4BfgpLs0QwK0KtAJbztxdJryW47Avux8sStLboct
AKAGUdOo3DvkGOK+Rx1OS7G1JDopQ0I6elY6m8yPok0DR5ovjpUNoD2BqEPPwzOLu3IeGpfAKP34
ZAPi4WM7j7dma9bbBgi622kdGWXOmMoQvXx1OuNofEMSr/xoY/sTifnUWhbQJfWxSbJ6A3PLbeL4
tmO275ZNap9MdBw2vp2RuO2yG0czjlUxiZMWY3PF/wN2IhBPoyQLDDUh9SRJh5sxNw/T6EwXdeqo
m9LW8bpPu9uSp8rroox0dVuEHtix7GYi8+0uCXzI7va7eegZwxGe9coO4yp0gsW+ksaDhjjdZRW3
9zWOXxfzzJoVYrQ7oZ3hEQFkQcYUusIp9azaxywM5X7U05txYPnXJ8a0LQr5LlQ6KIbzdNEPSXEY
YTj1HYJ8bVAjOGG3uznuP4PYh2UGwcZtePC9AizuDqBk1mr1VsJi7rB03qHziVlhV75TUEh3Zasb
l37Vx54zfYKR7Zo67FfDAtmGZhRvt5oOor6WqJH1bmNUO2GfEu7Gg6xntwPLNEleCbIuIy/s0kfw
b54+dIVb8sk2utGcK9Ssyby1lauGYHXnXOSuKsYPbQtITcbDRcmP62p9+Dz3/jMU5zPO1hdmPN77
eUVQlxC33TrwMytrVwo8gltFV7Ambx8KiFWbEB8VV1UgEbS6ft+Tzt6g24w6nZ1veRVON0PcIB4Q
KYTceOmGYZrs2ozceVks0htWucOiudtBH9wHSBpV1Xjl6+aHzIHrZyT4UGXoBBZI4m6mXLurrPI9
T1+MhHaH9C3sg01KrXX8XTEYrEeTCDGkOTjFWrUfayx/1CnvvTEL3kU8puAqPgusFgigjJWHawmx
RVBwwMmwAe5D5LtJgvYxCCcUki+TQDyIjmkZDrKXqvzkpD7wf3yQkYjC1sxPbVeQlNT9bEYD5f+z
dx5LcuPaun6VG3fOHSToB3eS3lRlOalkJoyS1KL3nk9/PiC7ldXa+56OMz8TBAmCTCYNCKz1mzRc
a0VaryM92zt+Z79k1XoYPHHuUQettTNJuhVvmrlHEHheeT56VXNFBo78i5ghbaNY4W1D5wnJFmMT
V7yTY4DLNNhAcZzsR3xVLvWUNpva5dkb094jRpse0+4T4A0oFe5aD+juui79ygShXM9Du/I739+V
SHqvbKeS5DazAXCRxFtG0sdGBxki5vYxRR9gTqwEwD3e7gX522WerXNcArLhxdv0oauvxxq0rRXD
H1v2ZFr9dQ9rZd271n4egtfFmcu1NfmvcBuXrZXBIMtIi3Rz8Nb09nmAWYusSk58K3X+yJtM26Du
FK95U4pDwExgFVbipZiwToUe3MAfOgsnQv+/Roqkm3w8qKM6JWsRQ7pwpH9kj8NeQ4LB9ahqKt07
zK5WMYUvvxBRywF4MyLqnXin2c7HCRSyg8tXsUwWSYSCODB32EUufgVN/Q6zkY7Zevuh6MlE9CaZ
J98EkeOV43aY7XRVGzgKtl7hrRZ8VMwieWieSUNNFxAJOzeZulPJu+GmwbijI+k23fA29GguBNa0
iZ2ATDca1EzwbB5o/VSnXbHFv+Q0pvF8iHuQzW0SvwY57hJLol3c3vpmDZCWSI2edC+STwZm5gJZ
w2Um1yDhhTKZjpjFXSCvdIVHewl7CHAEPR9utkbVjdtCqnGZXvyjMmLkLywGCm0M36fTrXLTlFUD
Et3X1mKo9n1SfPAIEPX0xydUjXdRa4z3RSIFNWzRby3UmvpId7ahWQlcl0sQMMNH6BDNpuu6R9+s
m1U4ALbtRPVgO+IVU+pzGewnh6yRY+K/h/xNu+n1VV6nL31q3NGI22Y+kSXJ1kse3iHp9q0a+Sk9
8XaFns5r13ZP4BLqO0NEz9aUAQRIOgRHox/p9OqMMFbF9DMbtRn3cg27ydA4tohwrU0rdYFCIUiX
O22znn6aMx2IXqOjQpr/o+dH2A7r0SUYMCmMPA1zbHeYEeFN/FVfaDH8qCI41gyh9aZEbXkpto5u
wYgd1pnrobGlmUfIv/iEpXfQaMY11jXJGheIdmPVpn6s3Wm3lJZ5oI/b5gZZf6dIoMMP33tX8k6N
dBV7XLgI1e2k1xpGPv25jhyHOK9zrqtDkc0xmW99E7ZHyGfGufOXgvE80n3JtKpEqq39sjJRlarW
wvqKwYD50Bqy6yQltXemaQNo8nsB9SZ0ojVXPNgsofeBGVvFtG5fthWUJItUlZ8/T1ZBcrSo7kNT
fxZjjj+rXrzYff8jbAe4SpW+qtzoc5bAM8P3QyAeV2/1WPQHdOy2Sz3RNUdJdAZIRrb1NGMxQJrd
+Axawl/RGTrbJK3u+A4y3HI8LneVrPsSjgEA6FVlRWjZA+3f1zXoelxSCCCMUPz0r0M3f9XsYRea
yGjhF/Oc+14MlzYPNoUdHnp4zRtdNBV9HnLFfZwsW30QD4nTPGYhH2OkyY494gf3VYK1e/yj8cSl
GYXzySwgxMWnSmO8PaXEupfkD9Ao5bobGgZHMFy2nr3wjJJ10lxps5ZZK4Zo2mr0ggiAkNEDKzJ4
+RCnx2CWkcmTIcZynQTiolUco+waIt1B6SAA60AcToJth2/ErhhJofVwyuOuD/dus2zHcCafFOm7
Isw+Rf0S7otmSVc98x9BvOJjh2SkQOSY14vRgdFjvTkS7pg6FODT6A0Tpw96iJ5XEYw/RWfcuf5g
wPsbfjrhR8Lx6W5s559jPpngrGrgc1olB5aTuR0Nl4ws9gL3ziYxhH8IIUlrLRnUbli2fq+He0+7
z/3xmz+36T2RI5BkpnUypva+TeMaf9LwGBIVJhldvNlli15At9jYVR6dKFj2rt//UZHtxJZ0G+nx
dxDlzaq2HII2foz6zdgfo6z70eSBv8MZ+uxBwooRotoYDh+FyvW/O1q+KZMehp1/b0MAtMAteH7W
IdQZPnkkf0sRHEbD+2i1g78amCSvTHf+0GCPBAnjowHzHhFu4GOunuK+3t7RS8fruiN01yTbTJSv
wLLfonK8g9i7mkty6DNOjxWEvQt4xXaVdkZ0GIQl9g1aALFmPDVdqj3qiR08VkudPSKsZWk+MBpV
NU7DsZkQrrvWGW5YoYg35sfbXqHAfSBvJkRY5JHUhmEx37rFnTZ1N2zMaHlp6xdS6uPjaIz7zm0A
3hcjwGhshhGXTBJOJPyoVaBKVwGj2KTu3S3wcdws4rMNUxGrjewyGFP41MlizoKnBoGuIi/Pbjji
4SALwpELWqALI9HS/bOucOYaEmjEK/+rrpfYRmHFYl97gBY8O3iADxM89DyMlVs/8lIIuvwOtd1c
iMdFFoRmq4M3IyChVtE7MB+Txo0fRsDcqupW3zrWp5jh70lVeVotHjNQgZt8bMvtra0pAnFsQ9yv
VJN3G+BSAVy//rCqlp5oq3gui6P6YVWH/zlKMJ0J96OpNqpKbYzBrJ5tZ3657plX8cV1YaCGUfJE
rLB00/mxM4z4aawn4A91cBwN816fk+wOL3NQI7LwFt6rsnPIMf+qy+ahQM0S3l6qa2CVkbM270yt
P6V2aj/GslCN+9ghnROk4BfBrWHnEnFTsxAlRbvykJ2W6wgD17umzKx1pdajyhaMjKbHpPUeFp8+
BO72yLvTW4++n2oPNugNuWIyvbkWTK2+9Em0nGYr44iZRENOBVSDW7sJnMwhW/T6eiBXL51zmMeP
eZX3lwo1lOsTtVQxziBRt/KzHFUfRl9PluaFTyKBuBqE01k1UwUkDLEKvKI6qFXV1vCKbmPXow6/
ib1UnZhFttHK9B7h+wlJx9B/xETafwxTTtg0+69h0PiPql64+fCAmdAqSDyd/yGbBf18rFwRoffI
nswCH/XYQEx24fkr57g7aKHvgBAs3UeIXjinRd6ykapXj2qD0SXtEY8N9ABlO7UBEp51qVHhM5O0
0xj4R92uzU1zPcQzI7fBhs/wV9uort2VD3B7n4kaH8Y5CTeYdURPQBK9zWTNaFi6Aa50LvTnHeLa
/bqt6/ipl4XVtd2RmFKxiqZJv2Ku/hdF8A8oAteRefVfJn3/hiJYo8fTvP0o38MIrvv8ghEIYATA
EhETdsARSyzbXzACiTCAMgkewBa2CY7gF4zAMv6lG6bDMBCrP50MP9yGv2AEzr9gEAgE3VzbNl1g
Cv8THAGn8RuMAFl6z/V93/Ugz1hAP/8OI9CB++kBMkDnrInytRv29WlsSdLYv5auddVESiWZYzLO
o1pWrf5tG/bey6aZ5xqUJUe5HU+tqqI0BPqPXjjuwtF/RDcXERTi3k/R4HYwNAmcpypZ0IJvWOeh
h5CBrIxlpkQVFfg8YpaqUVMkyDOpatUq+3vTd4e7tbkdSS0R72bSjtfK0MN5uG387VdHKwGVcNus
ln5rcz0zFOSZmPiMGG5tCqP9hCOFv9Wyji6mGfZtUDQgAsbmpEOxYD6cBnieq1pVuE77t/UUyPdJ
bUHwnWiCDcJT7q2qMpRaT8YHtXxrqFZVcWt5bS53fPcD/2nzb3VhAfy/TZ17GfLBOrM63o6klkwf
5rVeQz5FVeM0mWmNbJZcVAXarn8uqVWBHvOytlAnvG7uJZhu8VsIXPI23+7ibzdVrRbq/nuhWGTE
HDikUznLurFkllE+dNBWYMdPbrxNIpkIVA9hmcMUbIxKvzZUdWqX637qkRa2ZhKCNi7qOZ1Vndqc
G8a5NqN0r9aykZlHH3fO6t2+ahF30kend8edWrs9/Gr1elB5gsgxo2p9Ga2GYGgsoGCoRVXEozEc
++ytiJP+hPA/KJEcvSPeCQqId91JrVqu161njXkGH6j25JZZ1BA9ZbGbO9gFsOKNCFttghMTQDNQ
Naro26lHGHVsGMz28cH1cA2UG+NfLfQ02Iui0feNAFISSOwITpRSAPrXutmU5jZzii9iAkqjCpW8
VUsq62pkpH3VKvMq5FQqj0kQt8cLE/hjhXWYbPkyBZpOid/6sEdt/aDyaCqfGCqgz7tFM2ZmP/N6
YEEFXywDBxMlQY5Ii1z0JLyIYdVwtHOkoH0bz3P9Xv2xQmGJ1CJ5zTBbZbDS1iWMjnUhXJHDhuRz
miTOIbFIp21vpw/q0N2IWiczLZ/dSv59NB/Lk1pVBYIrf66meX3vtZG3syUYqSPYihDhYpFs1+U1
ynMCQsvcPqmroJLgakn9mt4DMJnQVUmMBnCsH0+nZCHiGyF4j/WBG+crq5/GUxjXLEIbJW2WFvYq
k/ITDBhdMhtSMDxpO0Ly8pQsQ8ISooQntISNuFYnpe6JpTWwlFtxUFXqDt3uVbBbqoGXj4w40KQs
f63aItxdVwm+1ac5KXETC0pr1epilccBkzb5yAWu/epPNSgy7A/Qdh/2C6Fo7ErZppawTd0KK8sO
3PHmpCkMmlzyJwkZ0iQSrY60dmuY/Q8PB+9s1UUu70mK6fKqkYtqHSGhF0OSY+3Bqk7aYMJoV4tB
EvHFkpVem2N43YR3N/hD2oWgwm7oiJBg/4qBH/v64Wfyi0CeZKGWbqve4lckQ6Kfqqrvwy/eMDnb
qOx5JFyoVCcvyxmFhcs9qnDdSVVFYSf2sVMeptT7hKk6/f2vP+sVVs+f/bUOXVriTLVqc/uH179p
Ri1PXQvjuOoMcUTFgfEr2ORf/1Ktqv9bWVV9ssAdYNAY7OPMmNe6NcTrG/DDVZiPd8gPBOGIko/i
kEjkST8hPNqLJN2+e17V01GmLYx5Z05XJhl7YCPqDZaF32v7PDKN/a3KQr+vBp67EyD1TonJJ/5W
YB0TE36LgdnJnyxRUNjV+vCYgN9htMEk2pKfbbUKaDkCUiPXbcMi+rEMyfaKHlDQA1XoHnINWl0P
OwjR8doZTJxoBJxwVz7zkLnHU+6CDUryAVR7VUwnVRcU81fEc5OdwBzjrAonSyEilzqkhii3Niby
u6ve4Os4oThyUksuyS2AfGkzHRv3xQBZvHLxykRYb2lPVZ6jOcp3rz35shgmvNx97Cu2oW7w/U5F
wgMvH/DrOrhE0lQ+qq9RaGycquFVU7e/kTdSFQsA72xVz6O3ErVP3nZxSf0IF3ShKRFCWAcAlykT
gvFlzBePy6cebrV0W+0ax9iWOiFQz4hX7rwY4MYowtD4ZA/xICGGIC0UMlMWbkx/eqtTq+VSAPFQ
i6qh2nxbVXVmEkZ7MTtntYa2EB2yanddVLXvjnNd9Ixx7XT0e848aLumre8UgEFhE0Q72Ue9fSqF
IxWLXGuDbb25GbQwXJe2j1hcgWGWqHjOMjmU7ORAqjUKeg1LVl4X1XY6lQdyKfDHMslTkdCSUYJM
GoVqUYuqUhWV3KyWNKT7GWBKtM1tH7U6PJnIGl4PojapWnUg4vT881RgaFK1TsXQRK7H8iC3I0UB
/j8itotRDlDQkJKbSzWeUYtkvvkYy0riKQBeZZEqnM1t/T9uzuULc22pdsrU6Ph2TLX7bfW6+bdf
S2772H5S7ru+up6B2u/dWV4bXo/hygR+GHhi3aR89MtJfvTakY+eWg+ENWzCAK1MVaeKXm69rS4e
n0zVWC3d9lWr/VJHp8xeqRUrdPmwqkXEvJdlrRpjEE2tWrzW3o5z+ym+iPo6BJS7VlvV76ld/lPj
d0e8bf7tFNXO744v/4Wqm2J6Ci8+kKKqToZ8bVWx/Fr6bdWENLHmA2+jjkBjIT9jtRxt3AqUi5pt
YM8/VJXeS3CvL4dmtya/raoN/986xDjTTdzjf6ramWq88Nuxrr/yH7f32Logm1pLPQd5xr/+qDp3
VdeqTkot3tqozaSf6b6ulfKv3trYRmgfh/rgV6N5GIkKqwOrQl28Ueu45a4xAjpOnZeqwqBsyPAZ
LNUgDz3e+yjM3V0rR2nAOQDKqiGfWr8V18oGT/YV/gWCD5McF962Q5fjG6UOqQ6i1tXma6Va1+ds
2hoFeVOPkC1ZH0TeRl1jItvA78uQd0VVhgxKEyMkD4dza9mNuWzrynXJUGiEttVnj6z/+EIUfOPO
dXsYSFYB5W50+iveJYVp79VYUoHW8Qnj/3tgGVezoZdoe/jWyV90zN/lUlTn9nXJigd3z1T/AIKF
rlGOn3w1qkoKsFpIVDTrGeaKvkbyStD152rEByWrPoFGYcgVy+93KAtV6Witth5Ea8E0M55F5De7
TA/R6Y0j76RP3bwfes8+TbLoYUQd4w7Ry7DqTomctailfGiPScKYAd0i/dTJYsQH+tQiOrkNS/ub
BXvwNMgp0a1QdVg3dRvTAAyGSWKMAGs9bsvW1E4CmYN1pjk2effk89KQ7c7V59iTX2JVtIs9HMsS
xyA5klRXwpbjKnVh1JIq1IZMMiW6ISjWce6Mp2shsujQLt4uUH2jIjlgP0L4QfEfrouqVi/iCzlR
f6eYE76DWi6YNP5v2MyH3xsbsre+0SjUEmSLyuRmQDQh/furyH8t/VYHVZ2Mkj/ZKLnWf7I2nMQq
ZKp5JPxL3W2DWprkpfInkmUwDP+8v2rpVgzyGVD3XNWp1c6QQZ/b+nVp6Z+iZYYbfp0tyAOqDWpn
tV8cupfOsQykhvjk3lgct1VNfSIjNdlr5de3VojQW9MoRuU10Gd//a5RZsb7OO620cBUFexV0B6m
ucfyAp/Xky9cj8GRAUMRhxEi01Jca3QRdxmwiLqa0PY1jK6u9w4oMbR8FLD6Yq5CgYIX+Euwr5tB
76trB45gLx+XWx+WG/q0rcjGk9v15lMGv340y/FkyikalkLj6bbaL1aUY13612a1pNqo1mq1CvTs
oEKQ/xus/YdgrY22yn8brH3L4p9lU8R/Y31d9/orXAu1y4Cf5eLbapm2bcHf+itcK6x/WciRod7j
oKABeOYWriXGa3g4GCGR48JEfx+uFf9C8gMyGIwwz8QixvifhGvF35nuts5pGQIjWcc1dZNcrYzm
vnNyANRZgpXE1BerN39rlDq5P0ycBr2a9mEFhqK08LDsrdjb1DE5A6QBm5XRgeiLg/5lCCAK5nr2
HeQ8Yul+hE1ocYkdUIcRAEgpnq772imw5q+x5kEDb7LhOPnWAQu4j6N0sCsSHOz8znN2727En/y2
/1OAxyvjomv/3/+1JWX7ZqKj/hgWFQijQLZDH8GRlO93f8wq5ir1o364hMLM96OfrEVnfV+sBhuN
Lizu0NGINkaO1TlatcEaKSfvrhkn41JF1h8dQqtnfxoelMmyMCTVs9e6nScG575B21Ufm/7RjTFR
860xPZDKRAnTC7L7wAt+gCKLD/pUPJdub3xw87JZG6IdcD2rcA0gybR3kNoDIDieGwRWoFx3W62o
x2M4FMnZ7DELTbu2X08uiZt5Ru8Srn1wphcGGYyMeSs1U/sJvzLftaIztmeFRuwWfdAXZ6nMQ2HN
2BdBGPqHa+rwrP7bNUUsBVsivDRkFuG3axq7kef4GGGFC+ISRLfjnT9Y/RasUvgBI5S1XS3zSQma
g6aL90WVfO3K8YdnoWYa+7XAEx2Ia5DqDwOaeIeu7Ppt4YAsqxMs2hr7JWH6/AyrD7CfIz76Pjjn
Bq1WYHeIQGcOkFACSmdGCtvQQg0AN7oFgR19/JCWABvQVn6ZsgjjmCwNAWNElbEiJFderAmac20H
yDUJeNda6WUPDDk3ej90yaYmGb6axWh8MF2upb88epGTv85gzQa4iJvOrqL71Cgf5qE/uRWQCmLK
HWMh+zmNveWQRF3+KsC+2X19Z5rZy7vPvfzwDzICN89J/E/aH//+8rrkc1yecod3GE2Zv98Pd0ae
Qquy9oJgI0gRBN5QzefSJdqhifpgBeIjPg+W7dxPiJvsUzgiTgCFWkTnDsQG42z70neWfheD9zIj
be93G0aw+ut//y6SdvrbY+OirsJ31vQFfQyFfKzevYq2PoVYbIfFRRdae0pS+x4lc3trR2MsYa3+
P/zcbz7pti5/z9cRPUHr0CAP9durX/H8L3UTlZcN6rDRg2b8UXfpjPSfsLdGY1gXnN4KUP+L/1Lz
Qq3ATm0cvy/Pvo4jXm/pz+4zkKzwtTP1/AhLge7M/QaUYZV1sfZKOAnUWRNU+zLQi63yfC+XHHNx
AWil1QPnH1RUVF/1vi/j6iGzZAvLtBxyfr//Idc1MS1ElvtiW+ZXN0PZzoX9vZqQ06O7Cut16KT6
1kUbYNsOlXZn0hOdmwXtjMSpn2PsQxl/IGRksBOTw/3YVsajKlLL/8NAgPhoxryCs7EgjqeDTZ2W
olu3UUNgC4gZuSA8Dsjf7MYe8lNQj5irA4AH6GwQjzWNkx7X1g659eyCFE0N9AO1AR+WEzqopxmP
QYT9ehd5hMzrN3mH9gxyqMOAIA8iYfhF2Ol0r43Z2uiImBcGamQYE0CtxJqia0HCaY2O4JAhpFZd
bNx5QAHhGaTLIXSy9hyURD8qqyv+QQbGlqnK3647AgSCxCmobykj+vcHV3eQyoNsoN3P3rpDIkAm
yUZC7s3nEWXhczQkcLfQSd6IaP6RGl7yhwnhFLTB+FanrkEAw3IeIg0zhHTUMHgSbvCczNqE0jdt
h3Y9mdr8A4WQC7jXI34ZCR6fHubn3hw9wHiYH+ssT5HayOiJCsd6s4yAfH71jEYIUKum9bfzsLhr
Uc+PSZWPd0u6INZk+doxLIyXUaTWDhcp64C4H+G5Wi8OqO3Wu8KarEOMzK6mFeNhQsZyazlFdgmJ
VQ5B82VIp+oBnEzzarlPDeGzT15rYz1pbP/7joHUgHwX/3aJTQuhHdchYYweFwT0v19iVKZjvYk6
8x7gHPAnIzPOPtDZs95OoD3C2Nhni+Md1AZVTF4QaADPadMgM1vvbvsYgfa9QvDgXdW7JraLLDG+
Zux4O9rQ5sl6QIVwcz2u2owxKT/xruXiaNoauDjhXCSDANtyltrY5EdN4LWiTujW+vqT6gQjRJ92
vmW9XutMdQa3H8eEmJsRuL1+xEFg8x//0631n8c1fpDBBuihzuHXn7n9vNpwPSe1eP3RvsofEmNj
NAPuXFJrpJT7qwYBBBbteuXVFlXM6vKrRYtXNq0vEd/4vTEYyzYAhqeZwTmWuDx7E0uU3iDxemjZ
mBjRg+Hrhh4vasaxr1gE/lyyLt3N3cdZG38OpWWAe8Sx11p+MtN3NgMgwQ6wYCZRg1E6faukN2/S
wzcYXU/CF8+9r1cfg969JK0Att06IVSj4pOIGa5CG7mH3w5e3Aj3yAJiT0oov5d4xqTQtmCzzBUE
AAe2gUQ91gwTUoCQQiIi5+lplAjJEEB5nGF9PDo9+rZxvF66QENHy1qFHghLETQEXXRE/Au60V7i
MGPPLdc6yEyJ0KwlVjOPTxbQzVZiOHHhuzjxDxgvl0FiPGPAntw2MNzAPyFCP/ShT6I0QYtE74pq
ncMQ2+Dhvc8VflQiSQWQ0khiS0Nn2PH6frXglefo5dgzpJt48Na2wqVKhGoCVBXNUdB1HujVnGRy
JfGsqQS2SoRrK7Gu6Fx9XhT61TylpnsJwzY6a52er7CTIpvqI8slSTVFI+7wvIE9X6af00BfRRJn
a2TTj8SuXgTxlE3piOckbO79GuEiuLbPi0TrVsB2cduI9syacfX9EPhVsAHmuCZnsC0A/OJ2s2kk
Ahi0KR7sEhVsWl/h9q0DiRbuZpTzInNC4xdQtOYU0iTWOJdYyQhjQ6cSH5vqoAFBbiQWmS/2OZXo
ZKDO4JQBLNsSuTwAYV6S6XtcZ8+5W2j3CG5gcwjauQL2jL6Dfpzdut3gWEzG1gN8GHR3eV8iRDnY
xykCFgmDOG7C7mAkKBm3Ebwce96TVwiOfZ1A5E0LrnS3zNKQUUASQ9l86RNGNzldcep+NCSSexFh
scK+K8+mZq2Jtt+6C0BOz9Qn7DQEmR8g4bkEhy+gxF3Q4tn0atnJD6eEajI1w9a2kueCpNEduh2n
UgLOSygOu5oETAIW3XSjuww05VqLnzu+88jBG3cF6PVBX3kSzB5bSBWSXRIkv8iTgtLObFSGo/ph
rIDrRUhTVO3w2CiQPDO9BdR8JOHzfekApG+qiyah9aUE2ccSbu+Cux8kAN8HiT+AyDdB5iN2GULe
AqzfS9h+JwH880Q2ubPoWpMl+7Fg9oIyKID/qVsvkgBQSSpADSegz+GKWqOOZSP6+pI2oMMfsCWR
ACkURAQjRNFTLzyNxrwrEvcbOZsHOqyMtGz6OmMAxsyuQk1BmKcZ84mtneon1J2hMUhCQ+yETxbu
2LxayTYK3nJHI/DHYGMXTt6O2Xp30udqB/lzvgwf3CR7MDGR1ukQYWkWwXpZSLi0Xj9u7Sm59K0l
YAlCwEhgYtRImO2MxUDOqxxXk5QVmkATLowvQXOWHxls7ZLE/zg6YQIIqURut82Pnai/8AzVK7Pw
vIOZInJt51W4qscFjZ/a/qJ5XD/0JdNtVaVCUjCxF4RJuprSO6Svmi1CSMaq7C1Eu33JlStQt9bR
pBdajeOV7/0xthhCcoYFhD/3zHToGzIV61Je6ZgUx9by0O2KwXnMTvgJS5A9U7FpXUnCjLUgo5rc
T5JIg/AZIh1waxJJstEl3Qb3rwR4pr1ZJBUng5MzSHJOS4w5ga0DySDmBkDgcSSVp5KknkDSexZ4
PpMk/PQwf9IBYh8XspWUoKz7FMEQAhDtrRpJGmokfciHRzSDAla0IkkwSipJNZKko8h56hbhbU1J
R+rgJTWSoAQYDc5HhrVihuaSZfQrV9KZhgfMKMQ5r9auJDvFsJ5C+sN1JIlQlqRECbhRhSRJYVEG
lRPeVCAJVIb9tYdPJSSxKi3MDzY0UDfgDi9wrzxFwpJ0LPiHL0IStCZJ1RKStDWYb7xgwz7D6zul
41zPkuCFcfk+YlS9SOpXNUICA9i/zyVHTNLDZkkUayRlrJHcsVR/hnm2fCkghZDPRkFWEs00GGcN
zDNg6dsKJlovKWkYwOxqSVLrJV0NDWIQ9ZLCZsFlwywWmwVJbysl0U2H8TZK6lsPB86QZLhY0uIq
SZCbYcr1kjJXS/IcAlvuDl4W3iwQ6whMPAJNf0lg3JHluddh4PVF+ofRtxGaHtPBXpZ8jXDqZ+R4
ipUh0VyxBRUV/xl7lUz9fS1pfpYk/IXIXnR28cmRVEAC6fTWsAMdWIItFs5HjCRaMgF0MHFlWt/H
2D+QyDQ+g6Iatr5ujech9LVL0ZYkCmQLVajVFHzLg+5E0zmwF3g4cje5P6Z39ncv5LeHZdGeuwkJ
NRAi7j5MQ6SKO/2nOkY7zvdaOfSf6tqKdlauixMGb9rDrGXFepHHKLynIc+6b06SYn6MlNgF28z2
LuvNYGP6jfZlIKGmjuUuOU50he89CW0qETvM8j1qruU5iQp9hajkGzQw7JkxHSGe3H3WLAN3PqGV
aJH6472mR9MGjcz8KzTbnWrKpc/g8oSER6JhZvY2Ygq3LM1TA6oB5Ig82nCfAFX7LlzyRpmu6w9o
hKH/E2nDDpowunuV/9mWLXHSux+QyPuMBHKLzmsY3Y19Z9+HKZ+MyoLiuYQZ/Aun/jG5dbma+xoJ
sqE5T8yat3MAEHsYDONJ7wOc2GQz3fpkWpX1bSZFtzaxfnpAadY42W1X70a9iV9d4b2qljb+iUke
iU996E3bGJH4MyIY4UXaG1jFxvAH7StMgE1Z280PL4xhbTpm8uI3jQYgYBYHF0T/k1ULnOjlf7GA
V5L9ab9NJfTaZvGih94t/ZNDPmU36E3HDN77oC6QkdWPfK7qT5ndmlveg/Fcp3Vzsd0xwZFBNG+l
9CmQR60caJAWhNrnCp+ugyP174o+rp8zU3oMyiY+o1208YI3zcbnwDM06+KbTnrWtEzb1l5pvwZ+
9KKahj3ioYkMG9S6t20quzznPHeXxswhvDu99dZl/p8XkqTfqliK4dkIlvbghVF1MMZOfw7KYbj+
8AghFn9meGAhx7Db3CG9N1d3cK+sSzcjpB7pefl9tD5pSybehiDSN/XQ6NIGtLsIooPXBoV2xmQp
+5ZA9UGwt8G4R9Oiy8w5roPZLL77JfPL0fiWO1G1sayxvJ+t0bwfSkOSrPmJfD0NPHC6YySbzOuW
+8Bx2/uxx6MO7WH3mwdzUZ1K0xNd7bCg85BcuzcqJPFzlJQ3LgSEu2A4qFYM+ex1x29dykkzcTug
ge4n3tusPavzcQISK8Uc6xfEVLo7v7XNDdqy7dswEPdTJxQtw7oEiHeZKyO502vX3xSd7X11uVmq
BXEI3Le8vH6g87TP0SySbVfO3Vc0Wq//2vbHfM2k03jImE5Da3Mr6EFD8CXiqVTHaBvcILlA0SP2
xvk5l12TnNx/ceKSplyYpeP2CD+AtRqa3mnJdLGVzIYvCJ3v1H8JwG+vROkc4kSLmRvUy2mI0bPn
YZo/JxOKE/I4HdYjq9p10id7bkiu8c3dOY6WfB7CAqMt7hHCGqjQJs301AotRAUTKoad8HoxPEDb
mBZpCK8/5pV4WurKwjlNn9AndNY9lt+vKIiv7WmZ3mIv9Te2Psfn2i7Fs13r30ctnd54eXTiAU7w
4EWM9vWIkIYrd0DX/464pP0xE2ZwQLyu2wWRGL8a7VntKOxk2nbENU58z7MtXMZ253jFR7WxKr2I
AGrlXEbb6y5TZYMSl0cFd/08jnr/AW8VB8WKzNqW8E/fkEsU9IVv3dTku16PEN3N9PqjIMCnTl93
MEQjrGVichhMD0YWIzghDzgM01d0hNOXvjXNU1yif67qi6hiEtlh0jyXjE6KBPPnyRavC/Ib6hRL
cw7h2czGXYKf2iNK4d31iA5EZMZ6mfcUJ444DzN9tTqkg9uHyProszchSVJozbLXfSf9rMfWRh1y
mKIZH+iYwIHeBE/djNCP7zBJ07zWh/thdOjf1gYa1bF5t+AHizcJ/32qoiNhnuW1LGzmZwYK3ria
Ll8qnaE9YnmPpDn6lWNB0pmqRmA3Z+Uvvad9uZ6V4EEL4nJ80GPbwvGJvIDa0OKNl4Zu8XFYnOrY
+Slz3KlP3zqwUPLO98tob2sc4WHBlUDmRECMWJTP16vT9piqhlVLXx64Fxy3outRG6P/OBIYfQFR
kQHYzkiryz+RaWe8yYevHoSenWkWPDJT6Xz0mpjpKds1QzPW6hH7L/bObLlRZU3bV8QOICGBU82j
ZVueTwjXsJhJIJmvvh+p1o71/zuiI7rP+4SQ5LLKGkjye8cuIqD7/rWb6J7+stOtacc/x55Ld2Rl
4yFwiCkQXNtpm/MWdOt0i7bLqz0VKV+GlVa7Qrj1mQp0tial6LfSUd65ynA/+UjVWAl7rqrdc2C6
im5H0VJHwbBqOdaWEGkC2wMc4ez8/Evazs+3tu6zIhTE9KsAuxPVp838A/mi8WgnWAzEAPvda7qb
glFOK+iXL8+voGcsTOIFTaavyg/2STpQABfW4jD2/q4pmQETr0XZLpiqI4cyaoJj1tZs91cjd76A
MagD8923zqb/xbb7ftfJ1t7EHueodiuy83sUDXOb1ceQqIE/h6iwUxR5QXb70FDe+Qlys/vN8U6V
9/axGet4698kef88/p//7v6P7wdxE/D9uds5Mcn98/H+a/cnuD8+31OP7jf/eZBlPFhiz3MW3d3c
oIlHOGQ9ahin8pa9oYELfD2deS61HKWRr/usfCP2BvwlYQKKEeRsld++JfFHAcPFhrjIV41EE6Q7
pD317ZB1JnvdqmfPT+/HwQo1FHmb8OaaNMb4uDx93iJKvcisMaf9PQhRNTgzZ5Qk676j/wvmMaU9
6eI5nfzzD/oJxe09OLG4BSv+yVE8moBTOzHa1ywflq5G09uav5Vh8ILuroP7YQpqHHEBqULRYG+C
ASFBV0wEaPYfiY7wNSYMACFiEY8aNDqSL4UnTh6hHNv728NZptd2hm9MZSjfkMbYi7TuX+8vDnS0
Quy9KMzqBjmq+dA6P9Afq6PBpEJgUPJKfxbPrdsXM43Hpb5p5pDm8F5ZpomLEtdtYiljc3/s/tNS
s0WXolrF3ZStyhGQ3muIjim9FRsFRDZief/DYpEGK1Uxxam84BXj/MddJxFDNy8642FSjB7jIuzX
yu4fnDTB1c1oSVcNOibiqXwfyXY1IdlWERdeVZLTFMouPIQZYjHQK+z+t+/Hn2d3EVEf7veLxAqW
6eh2lLC1eytMdxrKcDdbXbmOWKqgWEws+bDWK+kCOaRJbizc2SNop0/1sm+bp84pu60ZQ6QijR+3
tvZO0pgarJcZBS2w0BAiFHZu5mZ4S5xk46na36kooKQVv3eLIDM2ETqRVd8cmn4EhOwTuXT9kczm
G6NXVYr1N7UnDHtCHowx/DloTXtsWCx9CoOh18SDQzfatlHyks+kB9nj8Hb3H9xNCfe8s/ut5q5Q
aYyhJEHC6ddtJudd2Yg3IkrkOcxP0u9wA6o6PhLwyf4wrfx9x6+e9UCeTq4DZ9PUBnN66jrr1EvS
VUKP1Tb0mp3uJEncpFcs7T6btq6FXUj0VvdgkJyzj+b+rXU78nFSkR9L7VTP81Qj45sieXbJZt+k
wsB13FFABwnpbUivEoe+s8QhHPFYTjg/SO1kNObSQDaMQcmZUOXF79xNWQMQE8dFR0qdEHDyEjlD
+JiRj44hIldr18znZ0q96lsrEGLNDsw2i9PkYE0wHKlbU5Q+WNauKnL7EDsBNbqVt7mrkjOP5KBF
V6t8q0V2/KPxvum+sZE/Bhrh9aTs093BcXd0/HOgQ61cDipoeDnGzyhLXsnEbZdswGiJUt2bjJHb
ZSNkA4DIXYF9V+p7/RdZW9ZmGu3H+CZh87TLCO6nu1gw6Kxrdv6c1z3lRnHGG2RbzRYlzqloJ/vw
z0FJNAIzppcF9rAfYVwQP6CmchlL/49Q/a5bH/tcLDo0RiSZ4de5H4CcukPivQWqH/EZo4Jr2/SS
lDnR8zb+nftDdyfP/VYfpOgwcFDcnRL5OGJzuTsn7m4eGhaMtemNH1EGJw5a81hYicmZGFWrnLAu
4GBNMtOf7zk5FDe1mHEL8MXKRJTQbJKplk1HtxhPWaqChWmHbI5uSqk6D7o/h/vdW6AxotLbT4ip
4HMmI/QfV1KBZHEVoiID7KLQ9d7RilwuXxe0aC0sMxbLclYPqjdfgoZVPg75E+4H3/T+vkX9+t+3
eDJBDA1cfpa2w6GV1nC433Juyv1/7t5vmcTbFqmsdlGN4PV+EDeTTVYXr5Fjp8SaIN26H4qadexu
MfnnMT8zYNZjeuHuKvxQoOWPyYZDs4l1jOXgtYskcWMz+kL/5km5K/ZjMasluVsjebHeSPgLk6RF
BRJ5zDmhMEVUrGDdgEZ91nbbHIChoUCptxrUm9PPADWO+RS2pWAvUZEQbhEq1U6sF9GNgzVaClTx
W0KU8l7dD5LdOlWzSfHnLemKjACLnMD/8eakub+cDN/2NmRcN41dKXyaIZPs27w5Gdw+WtWTNfyJ
bLwvW1gZAT7ADCFCwkfgNaIPZpGvo3gYD67jUGZPfBtswFBisQjMQ5oW0T4jWO2PU6TwONXomiTQ
6e4fCboUlXeX04yRlisTVG3pkKZb1AHhq025zkWIMy22+bJ3tkD66EXlJg67l7vj4x9Xwv3WfzwW
Sb6IQVvDuPK96FoVrOm3Hc7pXBCtEDcxkclZeYIrDDQgM6rH2Cc5BwXq1ivMFnaXYcym2jojIGRD
9LR/ofdz0zHmfsPBUCBIVjjANKWwRRgO+6E2iOgJ6cRDrAgEHPG4iHbSm7OTQMVzy8feJGNcfwWF
TXYV/eDUlI1Hv6eZNbvGbjDSiTAHDyUaAyWMHocchKCI4ZYcKHESqi29nZJougw1gWAYHUoSy6QN
QEg03VrbAzRN3sdgsbZ7sly1LTIZP1KXVtAMZBftKqbxbV2lt3GFIBQUL8OTDcK7Hv3aXPX5MDzh
DmaMssxwF8tpY89G+VgQKzdJKR5Dvy6XdgB1Q2zKwgN8+SAunZTT+rZap6NN6GFPoxw6sYVFU+JG
2jnZM1VEg2zs26u+iIKXvE9/NWZYne/3wOLZAioWFaJbsqUOXOd9LB0siJ711TmGXAvHQn1hF8n7
SKTL/XGv6mER7NiioTdr3pqi2SqVus/BoD6bKbJXQSbAlOpW7uwJAYw9uy+V6TbvDjz/viICh6io
Ur8ra3ZXY1RCCt1+6uOWrd2c4k28hJjpo4keRCs29iYhCwuvn5p3T4bYjILgR+1YfB4or8mKyram
2cZAOZukGMbn9iGTqb7cD0JXCeKJMcC+lqGUqJT13RoN4oHCfYm6sGMwYOOh3Xx67KDbmT3e6tbw
38iLSHblkJ0hUrq1oWL7MbrdmpK5WMfJqHaNU3Lq4No7aJLfnuK8ISOJnAhibye1QvvV8lbTgj7m
6US4i4nMjYSHgzezAuXd1OzN2LV3usyJuepMVKdV9Rb0GdxGogHbHOIgbYHozPedfsO+oV2YXCt/
9NE1yPpdVAnzbfSTA1nxVLnSs/ni2WO+LynLWKLgAk+mLk4bLn+Ex2XEksQmOHpG9je2ZxLMx7XM
cjIZ04xLYdDqp6YuuuNoqfC3yIgf1Bop0Zry1f3Q1NVbA8GBqze/OHOK6GsUDzIon2Gm7JckFu0L
KTe5R59mMrUpASedvpS8CulNxa4VbUn1Jmd6In1CF6jQmog1mvgdPjUudSUVGXl3Rr5+vt+zPER7
hlnD3HjEeAlqpEU4x5edMebOuzfm22ZWxQ8SaqZl2KfRQ5+Pn/VYTSdoUbBv7PV7z3ftJ/d2mPv5
5Kbg6IXpZEwsHutfzZcsSPP2Ee3TskNaQTxbM6ySUE5PgvT1fU+f1CIUVM0qxCLlBKFth+w9w1vV
qw1YuYiRyXuVFf/wNVuJsFnAa3ef6K7katQawX4QqRe64B9dWftf0Q1KAKqsThBERFsWgdxUmWtC
fUzTTz+Xa3+O588g6FFE5XGxinzRrSqTSg3DmdprW9SsoPWc/ByjZOVXnvxtpIS8bYx+iLZsz3yC
yts1C1n8iQAy2tDCXByGzgyeuomYNnd8t4JIvNaumUAgsnu3Y9N+dcP677v3n8JwQpK6bBUVFS1X
ObI4j5PzQfTSvK0pZNuUt7t1M370Db3W1Cv9pV1zfujxvUV9kF8mxABHPyWCVTggwK4kzRLUsljK
JoIrTSZwE+BdU/4MCuh7JB7xixNCBMCSTLsIf9bzbJk3GkbVC0fMw0u5pfXM+cts+x9kqdJqUE4k
GRpjcckjdklJUBqLgvaMbTFlKWRDs0GbmL46yfhJBWq64Pzwv23akmrfrn8PUkHNhGGMlW0H+EPf
kSYFjHYelmWVA5G62S2ZNMI76kn5Et5y3FJ2BFvDm+1V5Bmk44/9cMGR+Zkn0bx3Zt2endkjkiit
3ipW9iJ1Xnsph2vBOV8Kp70QxlMujcm39nyJHD4NX60bMytWne5a8lake6z69qrq/MWqRbtOxfxF
9FBMbo3NXKPb5Fkb2lpRIWbsornq3/mdj6yhDL6tOTEaqOJl7c1kg1IGs5qCihENufv7rEZ/4VBD
r4X8EDD8Rbkfa9O6iFpviTU1N7UTdgCm8U4AJe2AmZKlKwcKGXua/7i+qrXRZu46tsFlRJhTTWyb
DIy9PS4dgg3WCrf1tZmIFNKqlIc8E3B6rvIO5D9Ee9Cjmaxw95xmZvwZR+SNzrnxI7YMOLp0ZHaN
JvKKWZF/6vGXMw5wsIOozsJwSABseutBp93baNjhwleFe0o7/dU0VnPNo6o6hDd8U/qN++1/jqqK
trp1rZfBokMmaAvrueTiiZtZ5+x8S/E6z953WlkrI1btQkppr+fQxk5vS9Jd0zTd6hlgzld1u+9d
4S9SKij3UevnW2gRLmJmROHM2IIrJMrbwn6ps9MF88J1jHOKSHsNX1w9Vw195MT9kXj05xNsSa4R
kf0iCz2ufFJgvnWSblAjG1t3iPO9r27viimudZaIvZnl1bEK4XEt0phF747P8TwaD1bbb+/3XNmH
EKypPmticpSkU2kBubWiHlr8ymb1q8Feuyn49OnFwIica+97QBI7LzK2YkuPeJuHtoXIqOv5VY8I
Lyw/cT6D/rUk0PskB39CUKmNszCd4kgI7U1KZB51Mf/70KitZ3S/YTJI7AwRFhqCrQURyEdDTac8
ttLXxJi8o4F8DrN7GlymrAsunJUT4m+L4FM0W79HF99eGjvzDpoqveYkYDXaPzQkPxwi07hqGrx3
pdYgpNIma6vMzqXLKKbHEqtf2MYbbCnzxo5re3EfpnXRtccwt/fDoINrbhkIYJLksSuQPYwy0A8s
UZ7yH/KBsaq6vUL0T8a5Dtlg4TxKh9eCRvAz4IX/oFuvYK7o3bcmjrdFQG4xvRjVHtKYaKia2Kmk
5Hdbtw4OPN1rZg7vCePhmz1SixgO5ZocjOrzxjx+J3Fdrpx0kOtJT+zQCggEXk1+dqqhX1DUFRyM
YWq3blX+BOG9tHliPw1Z5G9omktXlU7NLQYsmjwJ9iITQx8olNRv0gRLjwpy+26nSa9LUguTenzK
JveHWRXyNsIPT0jsi6PD1n4ZxlayipTekl93e+XhayRG1EXoWH+Gtx2lMe4kAlgSq52lolxOkFnU
9H1PBz2h310Qr8GLcuRBVvI49zf+PjSI1pu7VyNM14VWCZe6EERpVtGSDJyBBOQsPblaXB0PlkUm
VCLbRpKvBkTYuygYQ5qGb/2DnBLFAAnUNcVfYDSwapZXnAZ6Bw62TJ5rSu9XRPernetj+y4FC/Ys
3fzoFGoihTPy9oaZq532af4KB4zFi9kY5kVi07DmxM6qIkXj3S1NIBbw+rLNuObLNvhhcrEwcRZe
K4+gTk+bK6eXwSWxRbslzLA/Tiqho96K5NZS8Kl2B5clabBWdQR5W+TH0bO2Omi5hiXRhxt5A39w
iOrbWOFU0uckJU+DtiF/UYu+fLRTl4hmM4N/shiFeNn8UeI1aucWfUP0VKWZteZPz9cAWNZzUafm
Mydwg+WphRl16KyfnOZ0l4oXZdysjURnKzn3FutKHG5J/Om3XD+QRXWU6Iq6bY5VwlVeNdM+QoC/
ZccRLqzAzumuypslve/NsfHH5sis/GBINFlhO7yOTX6m8Efs2ZuUK1o2gfnSWBzZZnF1059xW6eP
Y+fWRzMzznlsZw9+RjS2MTnxGeSLCOfcjE9ZTvxo0eojoah7yyyMxzCarcXYcyrnoGHvTQZHWXZv
bbRJ8qR4aGk8ejDq2dq3bkxCHA8VmYWcllxzu8qnByItX7A3ei8EZFvIS4P3PmnkU1K/9+N2BDp5
TsmiJfi1trf9qIhbdrK1r8BJPGvXxooTppoxjDUlfY1sdQp3a0NXfAkJ45sq98uVXf2cVqz2uijk
D7O2lkJF0TWbqM0TLTaaKPlCExkQRCLLXRu143uLLiktx2BJGEi+NwxHXzOXLyz0x84PIk1WhxsB
/RWiRu1SXnk3AKWaNj6ihFlE04+2u4274osuvAilRkhe4RyMhyTJTlPPPkc1PpG9OCtIAOxQkGcl
EjvPPnbxOGP84J1IJ4onMZ6Q1YieAoLJG9/ZsyCkDJvnzhGY6qPsiRmCbN2yCdZSyWbnAmDcsIPo
fD8ko+B5S4tWXFplG6f1Xu6HDGh3spvFkBTj+0DZ9aZOo3SbiBhvi6T9ezDMQ0ig9FmHXI4dEs0Q
5LVUqLWxeSDp1l5RJl19gVQ9tiL8MFxjxyzes7ViKUg7xle/8/OH8sueWO7SLkqQU/lqo6FzEKTk
BrKtPt9ipk75ZKfspaXUGhem897XxoKrlPUQVhTMSsNhVk+KFyPI1NEErU0jpNstAw2Bd9Mh6TQJ
hwQzHG2DMLUkMtGQD47Yt4j2ytayzpNmzFS5V7M3MdItIluX7yRz20iKVSed9pz2wSmSJDPanUJk
VkA4G4haPA9tdlvVVF0AfAeaEy3rxcHJEnbXPhwVvtXg2dftMsijLy284K1THp0wbEfQiCpikUe3
3Lwx5Je4W/LygsBk3Xv2cIq3OIKjS0Sq8asbJyTsmcO5tm9sYKGtSxM53r72yw+ria0LOpYjHWv1
XnSyfPVK61COdQohU0frZBorwIo0+TFOhzbdDr4dvtTDNLzYRInaTfYLHqs9Ez+ln5iAC/i9gFTn
0ABeKJTC7JPWZ2+AeDX1INBmdVAQZustS+0lu0xNzYLFI9+1bdCwweAgyR5dtGI84gwqTm7WpDv2
QBa1mSPwmXKhhwfTfYnb9hKVTvEd0NCO+AtBShNdKzHny77L1CdFZxA4nvtbQLPLMiCCXLjs4t1g
W5d+eihcZZ2BqcwzFk7zjByvPQyNcWrLel0CS316PcLauo2To4rC9xZMeAeDB9zH+A7m/JhQ+BPV
ongJW7t7EgZdi0UJS88+tCAi/rsziLfMDTjjzjIRt8Ga7imXAzKqC/Fm+iLZJJMB/J+5BBpL5AIj
1ULXobCA6n39iy62V69CpoO5dGZ81dUGUtvZgOs1lh2etNX718KrznFWrAGtMFwrQLIJf3HistIt
AD3YvZmR2NigOpexNyNmAv0uKTm+3B+KY+2vS9VXO7dSYIZcNfOE8isuq9myrSiA75FZnibb/ekA
aS1VZ7wX9UzbPJ7Zx8SJxkfLraJNgAUQ5qZDRASbnLo+uv/RzN+Y+B6wKlE5TbjADj6GYk6ElzvY
dwHyEclTatcXDwlE69uUKWLXem7BM3A0Gq8eTWSzdp0N1rR0IwzhnWWXHBE4V8/S5WQqDbWyDZos
7CCHFJkAJ0tA1Z1vxcEWb6O9MnL1as85J99cPNY4U9YOJnoEL9arTJJ6F0UZGwZLoWWYqh2sGGJE
moHW6lbt+E8vbELX8iEr56Jgnaq+i8KQx/vBIOlzmeALBHIJCJrExr6wVH1F7G89eZ3KdmaCW7iK
cklzM3MoAoiEXfvoO09TCnfQtE/p7VAXi9pwUCB5tVy1sKorEsbiwcw+LVKCaFuz+rW8pbW07FaA
ukWKitNI0dx00UIUaUnCbmetKRZxl81Y2ZekIR8Ut1+76w1gw2kwhi1hWd66AUnFwFP6B4Jf/Q2B
59dOev4RSNs/BoSTrnQ612tDknQ6Z1qdEqOcrzp9oQciX0VW4m/7YmhekIYwyOvWXhqt/lVIZCbO
FM+rahjpv8sRa0iyl8jvjQ/ETqCCKb91WETnqb+LQafuMiScmKH5KvquPYcZ0qusto29YUXP02x4
DyPx6i9Ty/meYBT7M1f3RJQsYaTBqNHAtc1XUPfz5yiZQd1QpJv7XQQiJ6lmNOJABAtTlTHZY5Zz
qQQZtGRhOcvSrT6EbsXjMPwaBqt7nHWElUGhBuqAYM/MkrTaeAo71ZQznQb1ilbIHS1X4XvqjP0m
G0xzbyfdIycaTL5t9quwQy8qm9DbWrevaqwqwpwoYRz6Wq/D/kZgJ6FzHO+H8QHUh6gaqFW1iJHz
7NDbHmRmmw/FkLSrZijfCnsgJbT0xaes510xC/lUS4wDSpFgIOQvJ4rQFXfp+Dx49YndQbAbEhO5
LWWxr9CBwUNyk5P7ojm4DXtrn7TH55K8+6oB08tEfCiAo5o0XHhhihZSVN2WNhE4frv8ldQRI0+i
H/J0IFA5ivu9BaBy8Lp+IRw7eEY3nS6tLHZ297uIvfqVhzX3cfat01iVaNZ6Gmsyn3NFGOYZNbNa
g5TKJQZ686zM3jzng82KnnJJtESkr2P3WRh28mx7Wl9Jltgakf1ZStN8TSRvRWSUf9+6P2b0fkPi
r9h6rYF8EtMVPWDBGRil/5wnIC6abBA2Wc2yHJtALiLFkkGbwgYzageFGE1fAKNXMTTjNan1AIye
YQCQCJa7oWgurraTRZrPYjnr3n11fMSak5LtBy8JYixJ1XfX+q9NFD0lnOp0ZM/gi2b72M3YT6BZ
GNvbkCBCNx79HzeXrJ16KLTjKN/nJponk/CNPWhc+OJotNN2LA9enI8PwsRsFif65hxQ+R6TLZU7
phUesk0unOGU5n258tsu/G7dFG18JT/61PU2qpW/Bg/k1+pylC82Aqw6N41nIGRizOcy+0S4+B5B
Th7LmacYmMb3skWeoAIjemL9RG6fYePLkRuBUUIV5PUYX+8Hg9DjRTQH3oEQ93o1e8G8GiovOd0P
SQfBUcfi+47gxugsLdKZVlXX/bZZIvd19Niyeu0yY+x2KfgrfHrvr0MJzSwMY61g2pBXW7ggk5pI
wNkqtiix6kUdFpC6PeHVNcIdBjz6XPzWa7dmaoA/OYa7lXBfOxfYd5k10HiEjjECwUzu/B940IKn
FoBrqXO/2EIH6DVLmlgqF0CZIF/3Bg/XzmD/Xzzu/6hkl7qvWwTBf5+P+/J7/Nb/bzju37/xd9xC
IP7lkovgm9JyqdgVHk/277gFU/5LCtv2TP+WduvfbMP/LtmV/3KIZwh8Cx2DZVouDmat7iW7tvsv
nx2KQ2UnGPCtm/d/E7fgOu5/GB5vFdAOliPPhieSt5Xt/zc8mq1h9LXC1OSkDb3aur/WvWZiilBA
KE+eMRgC+YXVc0Gy9CKYp1PZBatkdin64J/YeXWCk4BLDsiG9Jtn4RbfDeZqcgC9HbaBDXrVF7xe
QJwBOc+ufx2QADUUFTbx7MIjxDidZuc14wK9pL5en1zRfJcmMmCH02WqV2NiX6TlUYhjHawbHN5V
4a7x843X6XdWAXfhxPAqFZvTsHafaqEfIDO5rNBYhnpuJFGnFo95x2UaUpP9frZxx5Z0vDZaReQN
NVSpBUG04WLlgch5C1jehU0z8mrA7JDnVrGevT1Eo0lQnFWt/Qy3g9W9Uf23mK1s4IWVW8NIXnRA
e8QA6jJ0Kbh6PaDnS0Z7C166rLpi44f6q/atTdc4p47ElgXM4Z6gwpbhekA6YDUH1XsMaDnlu2qg
+XewiYQjvN4+F8VkHr0UJ93tnjPW9vl+y2qkYPU1z1zOrYd54n0uVRJsFWJfXoWjaeGxxqPGrrGi
awI3sAyMS+mq6DEUc3QztWxLNcyneRLpGlUaYn8Et4/svue1jw/tz91OhfUjLGSGbWMj7CleJ27i
vHi9tg/K6x0mhT5GjR2+R2FpXMwgomssIoPPM/zwcj80/mRcKltRePSD7GBvRw9Fay+gfOaHIlJ0
wBf2tgInoYCoYb8W8imjU0+dpSgqsnNZ5/BKKRFtUtuKj3i2BFFZlr1sjcw/DaXnnRpaEWJjrNAL
jN4JErZZ5TzPKrlR0SOh+g8JV4Ni6rjytTGW0Ma0RzrRy8dAmsZZZlN31VNCA31Esk7nue21bFzn
yTIf+mAfO1bzahqKg/mFQSy83u/YLhaRQfWPHgFH1pDK1x6SG69n8mECKh6F2bPDo2LsA68ZqXmm
S8WHFh/AMtNLKNo3Nvb9j5SL0GKcHeepl6FFO06JsjI0h+VIatRx4jvtGZHxu5YGX+CxeuhrfF30
/6q1aUblISg798WW4iGQafsgTZIMGCuuI0D0L78u9tFQsa9WJaCXIeNPNXCK5xQXZg6NQP4on+Mh
S7+s0KK1w1L+dcJbScCjF2/0IIOFX/bzPk/baFfzOT/NIQVRSea7Xz61FhUxRT96G0O8QXTKCG6m
PTXvYuTgG18L/QEYv85DaV/oySOcd2jEdjRIuwimIXqjKdHZVIVy1v5IxEGRCX/du5G5uf80GOwt
LH6GpdTzd1nVTe+ett65dKpH7YhoQWFVhqfFRTqudf+rQLxbhc/ZrGlA8+tjXvTBgx6LBMWRDJjh
Ev8UW9jTnFJXL7HEfZzyX+fawidBAyOlPo0+sLd5xYEPMJ1H34Vx60uKnPlRMfUymzI22gW1SD4n
G+0zwjuMPoKYPA/GqzKG8Vra9q5zg3w56BLX7+3xIaYmpE0mAitv/8JDl7preo1JkkxyeOnpKWu8
8cl1WlqEkuTwz0N8ltk2MpNjIiWyKDx972ZFgszsKzYSt7sYUSi5iUP+qiI6NkMPxmtll5B40yd3
7rLXCXRYZsMX/Ot8Huq4fIFsf0hKHSHf4N4YDegBmV53zIvLkR3zCysQ5WhUY56mJDPfgftW0Evu
yzQO3WPjBm8uujbPlPkzYef5E9WJ23LQztKRk7s207w4O5R7nI0MC4ToSPqPbHpLq1EkzBYvji2G
Ay4wtnhe6F4rh54Tmjfq34y5WFr7U1979koaFAvOeVaeS+JFL3x+BtxqH29pgy53ZqDeIsfQV6O0
imPH5fLW21dtvKpKdpUUl8jsk1++b1189ow/x01nyT2inekdaw8pbgGsy/3uiiJyB0axxgOrHe8j
51sFd5O9O2QEHD1sYcupKPyPgYyIpcnXa5EMlVh7MlIftC8Jj8r3eQiP9HPSj1a1f/UG5xMBQBfg
hv5NGsLYmAnSEaqZXIAFnS6cyAifSmQxi0BjfAwpBFz5PVWFzUSTXW9yCoPoqEUXEHDdd024k9iq
3zzFh1J4bcLMVT7gUQ4uA2awZRx50eFON3kuaE6cTx92iHGNvWUC96q6J7+HIHbM+FoPDmt1iNjM
VSo/2Wl7ymq/f3SyyuA0T7v3xjU2gMflQRp4BkcNL+Z4pd6jm0xe7YZOscTkFd1/imfAA1E8lcW8
Z3ZD4CK9Zob96J6saO6Ofx673S37VKFRNN9CjJ1n/3a43xpK/p6hp0OopVMDGsHuj/dbWY74LJth
KYs4HNdIHxgNS5YnEzPGyk/Yyye2Xa3S7KZGDor6MQdG8jL9F9gXJay0BS5zR+Czi+CDaPo8JHQw
0gRINOPMm8D3B79rRDAlX3xBTuIn7QbDPksiuF+z2xcq2UxGyoV9cNnlNF54qpi9ySZJH+xDlTWP
hdEWTwarLN4n1JiG/G3NbIgcLgrbwpwnRNa6PvYZtYQyMa/Y+Bkv09DazSKUK89v6JnLqj300mcU
FFsr6u31SFTTzh2aHyzC82KqjeACQKYRK2IF9LL03Dvjt0P1k9NViCdcrg9dJr1lNV2TPicdpQdd
E23LfwtZ4jlOS2/zT29KX+aUxtWJ0jsjthYafMpyZzoXm/qvMLGWXdfgy5JAbLq1Ho02VAth97/E
OO1hXfSi8KxkgwGoXignZRBJPWfpOvoDrz1tPh0QjZnbG0+OOOyS6lZZCF8XVD+p26PuNyzfjNbF
UC3WlEiUiykq1pgM3kRt/7QK2EPPfDDMkG4859Onp3Ow/KcODQDD6vDb67wYirbolkkiX6NOvyG4
3WoZyu1/EXYey61DW5L9IkTAmykB0EkU5d0EoSsDbw8O3NfXAm906fXtquiJgqI3wDF7Z65sJTqp
Zv7OG3oLVqH4ki4E1fzPobYH38PgylLDMUYtUGc1wK6DIDa5g0skN9ZWHVUIWEP0zl6RyMAvwmU4
mHtJSF4jdiiiBl/tNBR7IEvGmexMjHpEmsSfJDOB2y2tu4agvbb4TLPudTExIRcD1YZOrg2C60gr
ju3YUHGytJe6Vx8iJ7+vJebj0uZ8Un9GezOO8zOuqJBmTtDEFql+yjEe+nO0KHR/HZJ3mnBh/bcM
t5NwwWKWtI0T5X4wlI98FHdqDKcjlwGhWUT51fuckRidxPSIVgKQsNKQySTZ5CarM5Ztex3TPxuK
+8qh1I16C+sD5jkja0k5hCZIIMenPaYJUDFOyS47tLolNkam+tNYcmYb9nULpTg226fa6cl5Ya6n
89q05zY2oY0l4pr1U75jVHMQxm4mbbrRq9GjYzmKoBtok1q459UI77HnnCGubQzqKZVTRVd6y6V1
2Z2qDDAlLUQZVTeFN7w5ZXsFUfmz6tVmJ5T5UeV8DPpuzPgaSYzTFzbsLQm7LSeip2o+GzFK8d58
qxFsztvP1yTaCB4PP0+XyIc5xyWnZtmmclUooUZTwU7SthzqyUa6kOKWWH1Wa+MmVx2QRp6Rhq2V
vS2t4WwENS/qlTEWmSxcPH1iITc8E3bzJtbn0TTrLe6KG0NGI+FYORTT5Ls1OUcMpf0cmnTcCCky
335C9oQ3R/uTuV/MALek9/JWG3xiRBNVwv1xy/mPaevXOpE3lFXKjqAJeZsLa2SetANUBR+D4T7P
mvk92OP3nLbXZvMthLlGuZfXZpUcLLFWauhpJ1Z6148kCtZWQ5KnXV87ycz0NTc0MLLNkDbvCHZA
ZrbuzrWmPVHwaP2GV20cXmJp3QvbvsFwdFfoOLdro9zMJYoiV55qGKQmtnaWRvqm7pKvRDPaywFY
mjOCOiRbg8woaTX2ucvtK7nMYWzRnqLLQNOAjsAt/XZOyq7iIFnwVxgG/ynjLdYp+EHmOxqt25j5
11bQdtTTUm8HIa9jYe7bwUjAiKQgT/D6l7fDEBHKCHpoiUHmd2V5RnPLkJVsu47miyJhYrQjInb3
3cwBl7bL8i1dknw7fEuCli9CXIT5kc+iAeXtYud7Y0zPotD7na0Nt+6MELbo3iNPHmrFybbmoJEu
KARCsPQk2wF/IZ2znQ18QjNbdT+3ViiU+gMtkDygsNY2FbxcaFQefvKmY72BMMakqMuUxHfgLVNy
MqlczgBLbp0uekzr7iefBWK3ARaFUWwjlCyf8X324ErjAc1hCmPOeIkipvZYNEqgoCwfcOBuWWWJ
g+VxSFUe9nKKn2eg7C9aYhbXY6cj50vnnIJvOJGMylZu7ynjSaw9dqV4TA2ap7rVmEFhQBOUIAej
1gzIGBYsvqhztR5cmTnxtkAcYSRTqNspEw5KadrPSY/p1HKrs5PP2XbwsNaqkXOV86tdKXzStXI2
G0McNmpxVhQ6oq3lnkeotyjeyq2deRmLlg7UvQp7x2Xo9+l1vdudIw/sEw9WkkThgmN231kU/7Ja
P3Ylu3gcRF9aj3mxKcARjh6V/sYwISyWM8qKvn0V8ML6zg1nNv4PeYmkcYnsD90w6BzUjH3vlqKb
yBIR4dB7XxM4xxSpgkpkaOrcJXO0ZVvr+m3n3tuUs4mupd+l20yXHZgeBfR63LtnYVV3c8QA71AP
FpLae5VF9CAIsmV6dUsPA3wHGqdqZuVJRLOvQOILOi99tYqi2HbWeALo85PMdDpkn1Zkr5cUP1uT
jTWoE7GazbrVe0aW9soD/+//L1canv0CnN0JL9ePJWxuEhb+3/tdbs7U9MhurN1dHtrhW6xTihH/
POXlRjViRWhO6vXlKS9XjaR3T1QhAZUz0UZGXF2pzkyhvqSEbtKXMSzEsvVNNlNIqsbvpGQx28/q
KwWPU3rAly82utIfatGfzb47uJR9INgMm0rar1Y6/Mmb5dvJ5u/WgHkv5ygQnnEwxvF7yVEsgn14
ZBK7QvODqn7y0YQSdaGb0AxM/XueffaUSdA12olIM0LDv1AaO9uiYBYYLO26bezATKuK5p+BdLX3
El+49J9/jXa/5ruliNzNMBJBguZF7uWIOH115l3+0LAtMURYT20+KbBH0o8yobmi0vwdRrNlu+ps
ignvzqQjRcGcMoL2i9Xg4kZrEWMzXa+etMv/F2NaI/d5X9zBc1B3Iivp24p6JL8tYVyAXJcT5B4a
FquzRS9fCrI7totDuA1KkWqDau0d4gDENER2OAUNoGXrH/2/L6GcN1lKxZzEU5mj9tfzwzw2m0pf
ZWewFYRxozjWl25Tg1Mfej1+Lsb4SqDP7FPt5FndZyKiJyed9knKFz7dYPcf14ajoYa6Uh0hneyG
bDkZ2ojBxtSvYwWSm6VsdKnC5Rp2KeE2gwwKotwjjg02Kb7HmwWYF/ui0UPUernvpHdDYxCNKsPe
dsLeU97bFcE5OqBcJ++rmd1DKqLNukSwLJazXRQ4HsIEzbpySEro27splqemavGV0cqFWKOpynsf
jQG1P5b4bWgRE97K5F1b1BPqIM6lBTQ2CehUU7qeYoN661b0yJL7Cqvk3pDjjTfp1DRh6SwFTVzz
agDTg8SGiNBroOa7EjP4RiKTmV39rEfZOY9hsEyZJEOpGncDG+oNaC8+psMRXCFwrSWFy7o4Wuyi
3OIRoA0bQz160WiWRErG/gJ/sX42nW7cqpA+IpcoIZpbEM6aAgnVwUD7gzS4+cmxYHiFcnRnV1zp
vURtTEXARQgHArdeAbLFZmLVgtr2oCNc3hTN0ByEVeK2aJC1yuu2jJ7qxlYDlOHnDISMXzfnmaTb
XWe+zVGEFTiBu03rs85upZVAkhIYaBMLpApV7OMi+11JVvQmF9kWlfNLJN1w0gyL5NiECmuSPjYm
1BEE+EPLLoAFB4e+kHTuHhaW+xvXo+/a2WgGhTk/JaCmfBOsWaC0bwllBxfKGzsm9M3iEws1ptO8
DbM0+8zq0g0o3FKZnMEejifCGd6niAaTsbIoqrgLzbHZQ3JAH7jKmeoo+ZpnQ96kELhKA6tTzjRW
uN4LHNBuE0ns/unAVgY0jFmNry3BLllfoJcWL5o574ACfPZeizRPyeutpUO713HclMtDoXf4PVSp
kOo9+5aqPJGx4QUmaqtklvqmI9VbxRVVpHDA1HNMr5jm/t0QN8pB619NApOV/kU6KelZTTjK9qAW
5n1WEROuOiR2aTL1izYVvjtYP51inBSNvn6bnesWcHwZISUT2gaXl0EN5UYUwzcq+bc4uzU0KCM1
es2KLJe1SWdsR5sRDdzUdhiTa2+I4jfZ1J+anR8MoVxPpjxH8bPLiWgMrEJcBFuNG91p3uQFMUsR
WxMPrVBfwINdWVP1gKQuIBqcOTq/IunVB7z5UGbdwezrj5w+10ZNAWTWBu4m1NBvCdKLXbOYf6IM
FQERXQsCtPoxSfKHcml+EgYKfWl/GqUlrLi/K1TGHIcerMDcU1d/lnT6EzEoaFr543raaU3xmB3n
fUbAJpFEMU4Fwqxqv6mp/Q9aXW5HjWElR96Tphv9Dbl4tveW5RHpAc1AxGhmyNn1BBcOipT73kQI
I0WKNHiU0HkdqmbuNO29+Qk+mLuN5/pYrUvVqIGarNC606WGJtx46pgCZKydTaDtGxU9lDZXWxr7
2zllK5ghwWDqIxQwvis0vBLWp84URp/c5wh+MzSIXiyC5uqmXsZDTxotoJ1722RRtlAplpQ9rDYg
x/vWrMeRj6Kcp748Qh4hKcc8pXDbN6nhPLSZDRRuPljGGFDxdalOa2+j6t0ncCZiN9VDh7WhSrrc
ZmwRtDkFH7fGFIy2LqMeMrOCLkI7ZsGDbP5u/Yqxwz56hUesEiMCTq6t3iefCvsyAtRrljl8hOQt
Q9NYeHC+UMbOGwFrTJ+002jzTwWmsVs6Rs9ysQ7wv25dMo6FNZ/MNPE2lqW8FmnxZqTuurXyAFPk
z11MgNX4NFa1xsPS8+VE6gsO/eaHxcdTufbf4xUI1qvs0dzb1sYaMs4e1XZFJ/VC1dh/dOSGqdOL
A06ULhZrdmVhs2jDMRzy5aRr7Ivs/Jr2GM81bAqDI4YZHXoW3a5dIlWMsU2AKuA2HbU/pJkzyHvt
bayh99Kxz8815KhC5wvsMirY63a7ngckGrF2bTe0cLXcu+HXPwxVlfru6jdRJjXZ4OuEoMQHjF1r
PzN3+LZDNnxkPVmt/T5ZqzVGe4oSChzD+MMa91kWD5YcahRWbhDh3gg4tgqcOeMMtyNhXkldJZDw
AllHzkd08wwKef5jjbYatiMa6mm+jxtenzwRuW3w8G5GXf9Tuoj+ABZksxWdLCmfxoJMSvA9N0vr
IWITqHuEeqUXCw5om422N5LXJ2eLkivrUkHxSXU3yaDRdCMaPG3rbVLotA6rGIaCrr0tGprm7Hmm
BbMp84g6wzpCtuIN4OGHbQC0c2Hc2bhGr92CdSh9bX3DodJtptrqGUd7tHfMrcMEAVjXTYPdmTUz
/zgYPcB0OObWluQ/dRamK8JS8D8nrCa0zC2Dpk+0HajiW0dJbIR//Vp6zV2y1tztWOBHzdLkqZMG
mIKu23a997Ko884Y+0/ZuuZmMslMR3B+dgoPpA1V0t546NvppTG8myGml1G0yisVW0ut5GZK6mpf
wg7Z2EnKPMuElqbznzRBvba0uc8272fBpYCWnD0rfT5odggyeoeJABx8SH3dO0TpH8r2DqcQoh6z
R+OtvxHMwZRdpF+TSxJw6fDDJXkeLg1MPM2539iiH7YJAd0J6PO65w0MCbo0eBjUkDwZamUNIBVW
vvQ4xDUcfBt9iNsA0d6uNQdr22veJ8ubJyjqkpWQEsBFG1iTzD9T0n+WnbntU4e1q5cSUazZbCCj
rVoZNV4M+ax57J9wuREIxs9LaDb1pBnCC05BI5CwgdineGi38yfcpxSjAhZL0rxx7Jb4Y1WnShvX
2nWCNHaTxVHyrDb6ih+MMU4tUUmB/MNcbLQyK+o8Gk7VZKYBqHW+uGSivCa2DM9zYI3s0+lBwWFc
M72nRzVvVj7kfeKRq6zALj44XvNh6rSTkvjQlxNFrOHbbVTC7Ng3wU7YjFr5NI35vE0BE/tDkm0t
9CxVri5hrc03cy2+K6W1toowtiZ1fq15JkrTIT3RoZiXpn+aq0mUxHQM6k4hW8DKzri+oO3N7jc0
f+r/9PUqytUKTLVNXJq0oEe8BHO5xdfdbYahtJG/q5usQfpb6d6LPfGN4xf7qEiuhwkYeqhb/d6Q
KpopFWeic8eG9jGJxg89B0Az95AI4aztetV460pn3kW9jP1h6t5FQX0LDkMWJARYoajB6TdrZ4tG
oRWpjZ+4jHyGQnQ9PlHgQCZF9SzM6aaEesSUzpIdPaFDWFrT2SxBC3ffkA43S2sKSkAqWxutjqke
G+mQ3SoNEUSqZgeZrWnBILKvlpaZP1bZo1OwbV41NH5XKYzsFAF5ZZ2OQIAsMg0mRbxbUQLWyGBh
rEZ66IGF8bVueY4VnO6l1ImSdbEr2sSTBFKdPqXDVVap37qYwn13OsYXoac9ci0uWCw/oZMgM0jq
KzTJ+6bDqxQBiYIS2AVwmkgc15XBp+R+Pwu0vmDHkfq0VR/qLvgwNGirqIDFpPUSOcadOcWFH6VU
CV3NDTyneqthcHnyWWayCpLam/fFEGlXgCe1Cg21qQPV6R5xzzvBwABzLBdU3jB0Utr69k1UcCbT
eTL2mUNskhKbKqkVg7GVE5NMY3cz84/2nbL585OJiZYMwq4mcQUV+FgWh3yer5NRjPuyWIqwMO3D
6DHFZVV3YC19h+aw2WdjclIMug1pMR3S3KNHV6iHuMC6uLgsQ2zT9B198SdPRDtF4l3JEPNWgiWC
2U1bd5A1E0zf4a9lQ74I5bXunCMR74jSmgDA55UaN5OPMhfLdudqoTlnOgEJQ7+J8oWxCGwRxOX5
j4544lQgLqR7VgRqeZ/GRFe2inOCzjnRpOXEiNUQE3V+XUXpQyRHFh4u72wGstGaaOpp1e7TJN9m
dCfxmsp79rGoUFW08Bmd2qFyiuNQ1bsFS7Be3VoVjYWGfTZkq+J+hNj4gpGfGk7dWMoX1blw6W0c
UrqvrUAW0xPnSEf6p2RDuuP1PhJslBuYhYzUBKtOZlNv8bD8gW4T1GLNL08cxlgFt+JMRcSMsxur
grMh1PvGsQ+DU5WB1UsCcUH4bciTaIHOmDaMG0mxzflE/1PtLXAIjOqZG5KwTrdH4D7SI5oOVHxG
+pGxo/0hU0NcyUY5t3l3lTjOkzuvEPqoyM/oZq2u2DZ8pH2MAvPAtuRKMdHLLSj/KbE7B5SoPpIj
ADxqeTvL5dpwUL+ulhq1Fxjrc1odoI413RmYHVrSLIc+prnEjqlzlnDJkwfDrZClx5BsirRR7zDX
0kpUjKfWq++HBPOGbNF+DoPxlEbtdsEPCvfTVA+D1tR+543hQs1/qwrc/1G13BbKjan01Y7j7mTk
yg2iApQfUwcVcKAuwR4O8U5K6umifLRJ9uS+UtC/KpTn0ZwPRs12b4wt7CQeU4/6bYwDHlBRPINI
uNSC6DjID+BsRxt78QZ5w90woGDFMi7ZJE2sXN3SDk1c/xu60S+DjuNrqoztvDQt4hakwHNzN+Dh
J8fSq4K87LHj17ZLHcm9STys6AIh7kavklPZFc6NkjtXMULxrWXklNbkW4p6aEcwMODAMqJQcQLe
8kZ1kJ1I38W+rfu5Lt0NO4rKN0nCoPNh3hQoOUfpM13Ye6fE7lPSXIaGbg8i6HUq2Uy3VwNNOh9U
8h+7NiENmdjqDNhOkk21VmlfmnBbP3MyWM8GiMfSk6dy50ZDMHbwZBUy5aac9W8uh51X1C2rw3CW
KVsqivKtUWFhzJsqYE/n+V5uRqGWM2JbUFC6gcK3ZYP5baNovjGqAthCXF5NjYaAWLaqj9Rkbzri
J9Yyylz5j4llJ2j4RdzBNkK7TY8SSQzzwNZJAHSm49mzlCPWozCasZy46fDU19lDRpIuP1l2xHX8
NPNp9KF/n1PkoX0TFuhQMOrqsHedamtWVRHWs8qhPozrz5Td90Zp70r0Pxo66MiDusivxna/fMhN
OEHNkhS7oSYVua/zLz2hy6Pa9WMUgY7V8jdJ+x0rNAOR14oP7F57VtKqszj7Igap49T1D42q5wUI
usrujvweCnSxfHa06SRmNwKpSLluHErwkNi9ZVp82LOhM3LqV56ufkU2blXYdrB2a/dxsHfJYNjb
OhtvyZS/wXdgb1Ag7RHWyDCiiAsgSBc7NxcEOow5m09WwIXqtHeyNa9SYp5CSMrb1lGiNSz0oUcf
T1eFRqGaMWlHLzSmui3FCn6bPqHgpMOkEQ2WLyZPk4qGn07lu+06OJjXaclNJsZ975gxj/uyyHYN
uXahsrp7J/aTjY31EsPNN624mt0HwqsY+sNAna6avWJNRCaJls72SLML1ZLp2wMHHE/NyJAJc9dd
2U5LpcP0HpSEGIl6EF9Iu9hEkWWy0W38n7NhAGkRdsJ5rOwATm9VTXteVOWriyfzKJr60Klefu9e
u4/alFRXInY3Y50R0AoTwja+bUzBt3W23MWyxeKRBtGUTDcTRki57rhE3qG3s/LNbC+ECbenaCmH
U92LbucaxKenbkxspN1XPv7WF8tV1VdbWPedYf2prfw1LrVoZ2YzqH/A6c69RYF1Z5AgfoU0ikCH
hQVnDejzZJcMkLnp+pSZukDFfePHlnuYmpdcLNPhkjyuWu2fWgwtnC+D3Gp52zdGz8DAErOWFHya
TunCjtzfOLZ2SY9EchZNHLYkU1ZKcRPNSn7Qhnk+a05GInTfHaO0Uw/2op4pHICNy9BwgyQjyXej
JrLd96Ym2JeMathToQfPBgwkBtG9/rmu0yz6SkpabFPbhJnt7RQ7AslDfwmDqxLKdhoDiiO7yYpu
FCVmzjI4DNwhu5ln+wFkhnFvFvAwx87cTbH2kNKL2k8qWd9zD6/EsmFRAvIbaOwfNdc7KY4Oy3vS
njQqhBZcIdL2VMXPq1E76oaLS52y4wxWeDsT0BNbOR5CDWun2S+hZsqe873Bs75Wsz01fdYWkWDt
6j8EVpddwkhT2UoJz5oKWZT00KUAq2qFiWYtJzOHaCVxQAeiMpS8F0gq/HKsCOudcUQ2KW0gLs3M
YeqtaAnkjUaQ6ATXD1arnTU5hGP5J1Kt/LmIiru0MOCa22HfgNH1iqGmKo39w9vKZLzHLLMqavsu
UC67XyWIHPur7/oXpZVemNoVfCyC9Ipat3Yt87IK09eOSxamniPYBzbnkdhtxDHHsW6WcGjjA+MU
u6kqeRkzmMo5FEtW7NFuWnecX6lL+IyZpm8NYvtdSbka00uFBT4/lhzUe/LcjirKpIPRsrYe60kG
XUiqD6j8eHk32AxPDm1XfLihWtPFSPvXSO/SEMTQm9C7yI8o4fmskL/HrgELILCie30vAo8kXa5n
gSzHOQ8dZ1sqHK/LKAWiW8HI1fFm9cqDagtOGVM8bQjnqmGwcWo8A0Orvqis7gNnGB7VuINCupaJ
wc43gYQKXqZev+2FPVNzgrhrgQzcoNxnbMmj44yLOCC696nSrRL+uYl2VjdWSqZS4W9m5ENL0oax
MX90ffnTY95AKOXc1p1q7mxvAV9G38FHuPJMjhbz5VI9y5HvzTTkEhROfYM3hhqvvkz4J8dHdYBB
Dp8cwlthcE0bCSv3aVEdEi+e+KCEoXnlhBlyhV5eLlFPQaz5/79Ov9Asf+84r8/w+zQNSyHfbpO+
utKyqvUvd7zcp2lthHaX/6nju7P/+4pRjm2JNRLvIJ0Tbro84D8u/j7/31ssBhvdPfyv7+Lvm/z7
isx3Ygn/85rYjDBztKYsruwOk+zlaS6v/veNXF4Nj0hd7n9fuFHwEu4vd20BD3Z/v7+/T3659vdZ
LpdUZ+o4HzhID97wHtumPLo48A9VOemHXptqhpkUAOV6idCV+u+l3+vcBRMYyK3/c58MkRVVtf++
5+VSvAYR/14nosKfoswEPcT1f5/hcuvfB/++1u/j/nkaa036XrRY8zWbOnqI2wSL5Byff98IxrEV
Tr++7/+4WAuO1fD32aquirf6ZD39DcYecnXeulKFs0LA9uXPJRb7Nwb797rfu1wukbl17RAksv3n
+svjL9ddnuT3X0IUevY+Vf834vv3ht8X+73u8gT/e2L372v+8xBAHe1GE1biUwHZ/d749+Ne/r+8
XCWbjJCU//tT/73T5crfR17+vTwmX7yjJ2SzwwTeH0XFskwzlYHdF/86UUobbf3zz79wT4C//XPz
qG4zInQzb624qMARLw/6/fPPdWoNucSY8Hn+vsI/L/P72H9e6n+6n+ZFvKff50Jf2B6743K5+vIA
E15H8feT/T7Bf9z+z4tc/v33ZsUrm/2cyfB//Ap+n/b3ffyPT3O54z/3uVwHBk+Eo2N8y1SaPjpf
ZIQXFmk1ksoEPxP04y34qHT7d7gYjWfFgsS6nBK9ebqMBjUlvGOS4Sc0YWPAxlyrD2Wo5zitUL4O
W9tQ1kksDznhPnpcBzu6v90VaNvuylovUa3rTLbYNmBeLbd2fOYbPad0prrloxp16t5Lsl0+DY+t
TCk5rgZ6h3TwzSRQ/0kSEppoOAutPlkLE0ckWTMDdLqdm+HLjKIgT9ATGFnP3oM+LDXAdpXrzvAG
WxRpuhrt8G5/ecX0qDVevk1aRBHlVCMu6iwysaM01EtWSXF+gr0BIDpVa9wzTXJto4I6wS/0k9qA
KzNDjNDQAtDEtgLPrhAEsBSmi96EZt5Hd00rD5M6OzjPF/WO3EJ9vxB8Z9hsVyfnhaUJW5s+15Cw
s9DRXQGZol9XYvTAh5KtPt9pgD+Pik12NnXN9un5KCEmeXq51GMwtSD0X55g+h/guZ1Q6TZ+Ksy3
dmyPdT0XWxZQpLMwt7NCuQbnTtmTSJKAHXsdiOowJxI2RM4eI6MMqMD/CuJM26gGXQDCUdLt2PLd
Wb2xj9wkeYzpIS6NPvpK5BIbwcZcuPM5H6Yf4fDFuIP3Rk+d9ujKLYCP5adgOqIqU49AL6cdvbNr
nUhCRE8Z+5YueWmHnyxiAamqrAgmQFU7rOeO0vT7Xqf9rXTuLjVtvmmTcnojRqyJ0/jMWnLailYF
bIeH2Elvy5imPbpAHmtTSt4Zyjzf6yuvWY4KK/OCuPcofxcDVBna9+W+USgQNJKkQ3fRxp3ZF1sX
jUaom3zwGF3jPnfvJvzbe1fwpicYvPSQauWoVvzQzdZIHM+nBwkxK3ZV2gacS73Ozj5RfnoiZoJu
Oq1HkJ7ZPcSS5ZsWNstkQXugNd97xYlual1+tiVcK53Tz0cGOODjRyqXJA4wYjUz2U85kNLFCAnb
25gCX2iBfMswc2W35LCQbXDya0GWHo7ev0RpjpjfxmJaIbyaiQuKXV7LRkkWVD0hCXIaZpC7Fjo6
ZVvGIrqbwc8vrfunKSoiz9T4Yx4gRruK4o9wOUbNOFFPIPCwwsrlJV/KqnzFDUtde1pevXaGiGju
NeXbWaFoemqkB0CSpe9l6h1WVhc6fxFEyfA4ay7+NO9aAonb1AqV13zoMK7nn3mrye3SsjCm8Nhs
ASEm6wraAjGPS6qSEHIqaiGkpCyc0v7YjxTFNe0MHaIPS7qvUv2wWpJwvNnBg909iLx9Qkxf+B6V
Sttr3rR+uKGHBqDZ6FcL73OtRoZviozKeEQKGnp49hvapGJWriPkU7Q7MifBs62QgtBq92ShPysZ
RVFsa0XBHkmUsDPhMR8NV4tDVZN7XMgWt80vsTd8gK3r6BrXX9nyugD4RqaWfKopjD2hP7lt8jTg
PoBRAUdlvPK0rWoP3kc/STegXDXNiPEyEto3dqT/VAV6atV+y0aLgIzlZYBIYOrcrdTGk6Giv+sX
MwsHJC19I64j9CGUpuZdniT2JoXUtZ//2ANIgwKkqXyHpE1fqJ9vgbQHo8QzaFNJxCTB2G3SCGuH
CpEUzEm0MEHMMeF3tUQdl30MfEmbrkEIg83i0MDuBdJNl7dnj0jUSOE4+H1EfYX9vSut6A41Sh+O
EenLawvZnsrAqCQDgULFoShex1gWxL4Q1SU6yhFClC+NpRm+RRxeMZG0E+fjEtidSkFmoiOGyj4U
SvFsZ/rdMK3F6ZfBpuvbpjlWSgQRqf5VK/lXmeqfojWocuBUB5Ydb6RT4piRLNfKiPxeDSGNW9DV
Sub4VUOlMJXoOse5flCz9qYVM8C6+bqRFDoFBSt95A0nwN0F1jsVJlI4kSMAPK0507fapLVNNKQT
s2+Np0MNx55fpMrtZotehPJob8d+ph06uupEOmMeKmoAQxS24EW2rQ2XrQnrybxN3KIMTOLbEw3+
ZBz1fSDHCP2HOx57OuuxXZlBy6wbSiND1z4OUJgUejeI+8i3taopiAzl021p8EWQiYzUoDMwolFy
7B1d70fYBbjdS3NXm/rOWsZTnlRP1aRuTXjC2zX1GBNE8ZZaHGZK/eqpdXYkSjqBTNK092iA4dYW
z4QfF4HZicekWz7ryX7Ra3Q1K2nIbrd2PJ0WN3CAp/maQMqq2fapbpDR1IJOak1TxjbFARSiRj7b
DoYD7hKUam907d+9uHi0G3k92URHqSMC12IvzOItnzgmsl5sdcnawBiuE5CDxYzPTe0oauWNfpuS
BGh0nJ8wZaxiz64b9WFBry8dbST29exzbr7P/fQeC3qCToEk1IVm06d0fMv8cwSlb7TT29Au3xlN
2iEGZz6kB2mWj/RXV1N7fd/gKpWpQnc81/hjJA/QUvtdvaSkwGiAM0sMr6YXfwhXHGKJLYfqZli5
RI2NvfMt4KBi6adxThJa6ldAhJlpOZfMcdNWJIFFq0eor+7yGEKThjAixBS1m2zv8FYKWGotbc16
ok2PSS32wV7BfkiZmxX9qi0k++UIQbvp6PtVR902UbVpHGD01qdaYjxSx1fJmzqozUva5C1Y9uKZ
6KorRr6HlDzjjZQOX318Q0gP6nV912ekw9bRVuwFJWTB18IggVQixXK1IZwzfU/mlWPqNDepu6oX
esIyxAyI1IO7Wj+QjoWaQa8wqXD2jm70Df71WOejtSIVXlCFXOsevAO38B053jV9DK0JMQHMt8rP
xuLNgWOKPqQefEHAF9wIasMLx0ZuqjbgWpYNnTayoplCchWvOSV3JqEoB4BNBNPf4A1AbYMZCM8M
p4t8sXvKckvhThtyGc5FRoEElw/fJhFcQFDix9ouvpvVuFL2xYj0Wj6lFOL3XUJXBUGPg2sBjwG6
8yoerpBuJRs0jO/YYAKGXH1rl+3WEcPJ6LxTX5OB10Zo6YsUzxetdUNBV4CFusxRp7qxA0NqsSjy
G3zJDl+j4+AgKFFZBVIn/FDgYf8vzs5sR3Ll3M6vcqBrU+YQZJAHR7rITOZcWfN4Q9TImQzOw9P7
Y+0NWRJswzYgNbp2d3VVZZLBf1jrW8xZQOjk9+ipFdccYiY01Cu7qYl8JCogcED9YrwZ3FvvSx+7
7mxMxDa3pb13g/YBgCvdnNe9ofldTZMGm3no3urG24a9y1YjhrLgIZnLGNLUbEWysqw2yOa5eSjC
KjSBFehhzk8dQWqeQhDp3YM7Z8+Sol7xBO96hQ6c2ngiHSMpex6G8Vngx+rD4Xr0Ei6XKr4zOH42
Tce9FgQpa8LqHMbljySUdIWAFdcZ6WSNe0Fw8mGMqFLmuqH0xiQUxO6Wde9VF1Ynh2IxZMjWe+GF
EgRGpn1lxukTtfaT61hqbYcG+mhz/GQqxbLF7ceL6/GoIZkldbv3UMHikM6tFiaMx50K6XbF3TEA
XGF2a/c52yay51fCpQZzMrFNwvinJ7y3PdmlQbilPWrgxQaYdoNvmPZIYaXxbJX0wU53g8mUZa+W
3ljMxtm5fjASK3as2a6hXbLFnKN+hy7XathvGyQhoSD6oDWu1nZaIXslMXQtuWi0HzMw3+MyPUC2
QF0WtSclLrnSxdqLEBNnOYXobJOn16Tu2sOUk8z2Vd15DzlgTFY7lifOZDL4SN6BpyGwxGrkt314
k/RCICKpXkdy37tiviOq4dj26q0SwEhGD9GYXkaPSiAZHVXw6A4LUUgPqTsx5aOVxQDuouXQQQgg
TmG9Mu97Z1rFhf2edHm06odpLUIo6cKaHkwd81LCHRjxCqcwChfJ2beNoGSTtUAUIVkbDkqQ8Q0U
FHufx0xyl+b5UPm5weskBnEJx/yKiG+ccY5L1uMEdzS1nzUYAwIbGXLV/sVsTpqxdfSRNYCt3YsS
1BPI4OWQKjEGuvhApye4HbM7BGAPUw42zTpZUfPaR9aHSSTINiB3R58Cf2qNZD2FWbaOaypC2+Pq
L7XJ8ylMQu6QlILK4mGBpK9MrR+LdcXKGbtvltq/5+YqrmxzPZn6bYy6fhVVcpN67O41j6tE2ua7
7brfMfslrILlwTKHfT+ZHpsH466yPaRThoeo2MI6l5bwyWxoZLHdbhBg7Uc3ZTFuTmsDUaQ0oIqG
6HnXhoeEB3HHC7HWhzpoTxoCxapE9Ndk6jHJiqtId4497Ky5pH4eWo8dvGGSuEH240Bq26qEccoo
4EWJrwlJEqmSyYaFFT6xpruVxfAqm+Ezztv9zFLbMY039J32RllDSjYDIe9jja1vHlgIcPEocU/U
8W3HMnQ1JflVj2NJY0e5KhPvNbHRn6B/gnQGFhBYpEfrvipqF7qSBPYWFVeZLc7CYPNJZpnvzCNG
DV1CXIpOPWCJTcRWwBPDo9lrpHZ0xTaMpjscblADR3mbAyXq+yQ40Gq9uBDvmLUjMsnlqmCPvG7b
hAKbAtOR+JISE7DgYB+Rja0ICtq1MkI/hOs5eyTWwDvqSbDnmlzXKrL8MTHoxHoEb/gNClIBHCbP
S+IGIndQZSSUz77X4T0tpD9U+ouWkU1bd+YuGMHZQhotgeuvw0p2SKraz4jk4cm2DtQXeMIpMAgV
takq6b4I6UoPVNL2QVuUJz3BgkbZO3wZx6fe1/B9eC/kqqDBc5OvSUYvURuRdIkhWSPhcZ14JqKr
6bkUceYH5i4DQ7KCppyDlAx9J2G1J7oXcJ9Madh2boKEd40IMrQwHnzC2sDCKff8tWQRXznpI7Q8
atcSQasaKDl6B4qg26gVS4ACkZB3FOWXCiR52pG6tGG0tcBPYnodTyo1PwBB7IMo6Wja0CNX7Wc8
TI+EqZZbbUmqrrjjfU+T9IYetxLo3Esxbb0Mtyo5B2g924rNV8gqtAzCdRX4IusB52Gy2xAGREhN
/FUG2ZkgF5xeiQI3FNgKQFazj0Yoyy51Nrw082uwMHVkjwa7a8JfjTeJmkXOI/MTLz+klvoq2QFt
4bR+JRlW36EftsTAXuYQoWrFL+tm2d/r83UdeXt5M/I05Va84FR+j81ga9r9D0iWS+Dh84o5owxZ
+3kvnzxjPE21hpKjoosvrfq6rwW6MrZ/ku1V6pk7bRmFRwpyMaJLP4uLbhsjYHRYNq+UGp64R1GD
wO5fjkMHQN+04/NW+dyFZHpEByPTH/GgapuY7d+TMNGODFVw20Zf3vhcudYz+pkHmXdUm1BXgMtX
6yaAO46oA0USWkpJt0DBy72JZresdlXtbK1X3THxf1hPY95pvKD1XcmLtyoG61bL0mnTCuulh/th
hEO/mdFq8c544RkLwUM4O3tj0b2JMCLksYF0j2DEpYfFJYu/q7Ny5nC4HnvzxovCW/XNwRuEiPkq
6zxG/W0m6NSc2kS3M1RICPSXqG7M1WSS9JcNDyM6he0UxTeJ7M+Wh44MkNZFsIbd0ASeB2ze42Td
G+9Iqd8lzuVG58JM7ScZOffAtjf4868ib96lLRaUbDo2NXdLiHXaHfeNpb90rf2hSSQh/FwHTFVb
3LgMYxKe/3KOrZVu9oequxCpftVwAHgiztd1a7wGS/PqauGZ6I9VZZTn1CQBRuubT1WNi1bgKetg
2zMhHVj+UXjrNmKRgKuFKqYr4K7NOm4qmw1yGbQfhehviecmYjSx6Wm6e5mJEyKLhhxETCwhUnuX
jSXfmKZtRJ58UwAQyK2b7QpY8WeUR/vEJnsRb7Ge2l+RWzOnqmtyPMEeb0ey5ScF3DoliLzKDqof
8ZPoyq9K+z01mmNtson17Bj8PP7bpLU+oqC4rWPb51sA/notoSE083AuNOg3qYN0IwZ/MVh3QUsS
RRD8zIX2YC6eNRw7D1r61qNxsGdAf6GuqLlMtJ252lit8Qmi8WB68T1EnPBQFulXC2+NFyp7m4z+
OS2wqhQWTuOm5GeOh8uUDlcEkt9joXinhHgnvo88krLf2mp661Q4gE3jQa7lRIpEcykIV5fIm7vf
SeW4GzkyN0D8KPlj84hqnWlC9OZhCVp2quc8C0+ooO9ydxArqWuvczgQJOodI6+4MjnCgaLs2rJE
YjCYqGpaPx7ilzirxfqnstWnbWUfgSL1vjPLW2KUV0jYOFwc3DEB5g+nOs3F4AfYXh0mellqqJOV
5URm4MSTaEgK1C8TEaoM4sEEJqhi7Q7yyzzIUzxD09XJ8VhpZbhzqgL827qdR2L/ZJxu51CesrJ4
d0T1hnT8us8DlwQ6ByRv9ozbQfpat/GK8iru3HBn1slaDl3oS61YW8l80YLiCOyWrAXb8u0O0g+P
PM0nXB6qJkLRWe/3ZAIhlUNPPbpLPBY/lLK8u3HJWQfTRFdORcdVXFxZ2RMEmQ1I/5s6al+iHu3r
cgkSLmauCsqjbehwoTDLv2D32zERfwlke2Fyex00gU6XYA6cToZvJ+qUkWfZRuZrPjqCRi+irB3U
zvVm2G0tD8Yivke9wHOYCF+f4bHa043dt1P+otrkk+73YXDb9iDxg1jFHGwgCLzY6lyr4JXyoDtE
ESVKwKD+rLnCr9FRrRHbA2/OTWjawOL0ZLIoGarwnE/aGXiudqHXfB5zZrtzJ7dEWRcblBYDPT1C
HAw1TMZFlpLhdlWUGgsC/gEYVtonfS9pyv2DiAN3P87aRdGVH0KCKkLcYsc+HmgatXprTY22Vgmi
ezXZu6nJyXfK0DJXIMrZREgaNTfSd3lg7CayBw+25iLHnzx3jQMsv9MmknLJf2x2vx/+8d+CfJ9w
X7K+2cgsTtECK5NnVWvTxoPnziJ3ExbjiytI6M2tbutIPFWVNx1Kmac4DuSbwxzZwEC9klan7fl5
trNBodqJgEmfka9pbZ7mrG52PRV6PfAM62sGkHF7r2DRdy0IqNjh6QNm/CCM3tvJ4EdKcg+mjNVQ
xdx4bqoeuSQqggZvitYRPFNalPbOYHzjBuamocImb+nDSiCaMiIiajNEQIpFPtKRYNUOx5JbHXGO
LMNzDdGmu5eB/Iw8E/OLWCUTh3DQBQdrjs+6YGLVeuazl146pAh4hK+q5cvFywbGcmAHDtHb4LlP
roCI4RZ7gf9m3U/Jedadu1xdqwQMA8qa+yLE4Y6R6VArwUhTXuNhXNXS/apHW/IwhORlZ7fJsjrw
tJyxIdxzoYcDLgiLO8IrJqCh7bHr0T1WYTWuyCTeUFwP3NbWoejFN4GldG/wU9CJV2nEJNQJupUh
VcOVZcmVOWG8AyF1XSf9y5g3lENjgq3Ryn+GeG6u2rTdhYy3dZtO2Qo9HrATEBZcVb4X6S/xJK+8
8AcVVHLS68WLQMOpltT4Rkvu8+EpsLCl9IRRIs5EHlti/Sb+HJUwmdmul9A7S2R5MGR2Sawbz6nH
aZ22QOpSRizQoOydEZ9Ex/TF6cWFHvvB0fPnJnczX6sxGPQGCIqQsMHcNXfxIoVLUGTyJsIll/pe
MDlkSIVOk7Enxl8IzSbvsam06jhrzmW0U6KY0IIkjXmy2IVtddd5nzEk5gOjyqBnudKHfFazMN5a
0pbInYKwVGTuOnUcww/m/sHIyHTUrQpnMaSflcXAylZfaVLd1F4x7LNpcRdleEZMcWhzcpWnkMVU
MzN8kjJ97xjy8bQpNcymTMygsB/CpF8KaPPVdvC/Mq0Md/zt+kYH/bseTORty+opeKuYsGBc0qhd
2zPGAUyDGCrDJRSGYuQ2APMCZI5hZ6drcIkvvbYgaPJO+V5h19T8rD2cfiAWkkwJxv3dwL6MC8az
QuIVonqDeA74XZ12YIJZAjV2w1tDIj1z+avQhqvQMbcZiSYyBsaa1FLqkPRYaOimdhFBLWuWr/pV
y9odRymHmDQlHpv4qhD6taeEtRN6B7t8Kg9zlWDQSIs/cltIkkdLHYrmNDBvT10sDUTaPAHchIXR
PrI14/0vZmBzTGQD0qeOWclYnb41x/jqnGqr3xJUUK+HqojPrWR/WtUM7ZU1kl/OVQwDDFhgi9yT
BuLF8wq/sJf6s2xteMQHO+UkzeLyqXBma4/nLOEIK6ejaJadUK0vPNAc35ZMiYUSmb2CCdn7IuKy
0AZhntg35i03Gm2WYz/lGbYxaRQBINx1YUKJsAeFb5ZbtFHuckteZyNfIp24ha2MQHMhhIWKrjrj
r30me5Af0mgdKHspGhpu+00+PtUOPzHhY+7aTDGYjaHDscZKxnH7Z9uzyWXA8O0ylDyF5a3OCIUr
ikU374ofpc0SwlrT7vG1DTVtrYoj1FiqLMmuB4AySvAk7PeCxn2la6BQzU4UO5bFVgT33UOGGUU9
X69618HM3+Vm4JOW8gyO4ax62UNNSEr0lFgriokV0QxAYIxn/pL2I3KNV8AOP5TldBvpdseQHSqD
Q8/0agAWjM0d9WW2GS/RlNz0i1PXDdynLOrdPT4logsrpVYtGtSNWVX7rjjVBVeyHeCa4kaCzKKu
iKDiuBkL8yBNnJ2UFTbXnFDG1xja77r504/zV1dUt55KfNuububG0Y8NBG69Cd7R7vHZwnQwdD8E
kKU2o+LIzKh4CF7oLwM7Zgf/VBL1fhNpr15NeE1n1Pqa8w5JgdCkn83uZ5QKdjqsvdYoY6k1ZmqR
iYqVvnZnlpyV+UiSLo/tQ2IF09HBirOKaX1IoaWYDctxqylSYVR832qZvq3dGxPw7Fbq01M/Aqhq
dKbCY/3YkjK7cwZ8d4TUgQHywOuMZM3oWXgVAZTPyCVorB+zj29cun2aYJ6KfT8+C5N2oMOvtoo8
uPmQ90s7ug5LXAmlxdqAWmVo0POW/SvwCDTdwRUBvv1KdF+Dy0BfJYzg+1B7aBkKAP71VqFZOAw/
rMeexBuecgSzoQV512jd60hOkMNicciT5FYTCggN9HNaJHIdSo/5tdHT80GNY/ivim/dGj7aXqdi
cYa9wdmzS4sS1mf2gaMczrGNuURz6YxNWd/xEyVcVfiKamVnu8gC4zlXm1RL9jkBFKxqrRsyDZJj
iS55bVXwkfACTso7cR0Va6PCaxO1w3BRWLNEjZBlBJ0Vde/TVF7zhE2ogq0VppIYJuqSO6m2U1I2
Z5xlTP29RN3os/pKGrQgbZTcm7oXrKOK0WtU2hD6KgYnGOi668JZx7n2yax9eNPCPdtXZOyaIA+H
Nds8Fp9SwgeVgtaobi7V4sxJDH3ehVDtruPlF5vpW67BQ/79T/hUPnubyQNp5fy0jfsAuGDc5wjE
lxCWBW+abl2CWOmP+2mjKs7hQBkPSbcE/sb6c6OiYWOYplyH1t518IyJ2XsO4wiozJLjUTb54NcB
jUw+zNRCq3osq0M1Ng+9VPPOxIDk98CUxlSE7I7ZzsECgXaOV2nluFiUWhfvr8EmjhKOM9ZBZU/n
lZa+VTfdpVcuYXq8oMWMX1UZ9aX1WjJ9Y5CUfD4CeK1lvVENBN4EE0N+xow4Cj+GzoBJKlnLJ53x
ZDmVRN3xpqqCVBkCD9C++14tr3M2Yhss7MiJUc4HStv2rFiNTGs2JdCyBNNW4PRYw4kbr7txm+cV
8LDgApTsKnToVWjL0MEqeLFayjyGfFicHYoiZ/zmyAXGJt0bw6pvq46UnNiBxDGx/xQ8l8KspRPA
mxn0N0mAazy2rX7TFnm41TLwb5Xh/ki7x3vYPo0tSjNBxu9aTihsG6z4ljV/iZFwcgs6a/IjHS7Q
Oc8+AWMjr5EttR+RH6qYwtNgqcc6RUzRcnGZzcOYNievRuGDT9NHZ/5opHANpCc+BSl4FOLEDjWe
aa0DU55NEmMz9i9+HzoHD8nPkbTPR2PGwhcqjW17yQsgxRfcgF0XaWucItl2JJdjMyTZA4QI9qYS
Jz8ycuR00zW5DTUTieA1ukGBwqmyDobZ78x2o/X1FeCxbIcs4zD1wbVqWBBLZhGpMSLVkfyb2KCe
88L+rufxSoA3oErdREF0wpBcrLg6NQRBzTYV+LTSpTpjj3LtEMpFOdtg2OytfWW3BwNiUpeP9xro
76sOLZCpbB4D8R4uhU3xbn2bqQXOGFaEVhLG2s0pDwNeN7MiSBbRU+1Gp5ZdGjO3d1O07Rn9J6e9
O221tvU2DRxlT0RcLfEtAXTGOuSsL+tdIwgY7TMe5QCS/cxQb5kTY60bsSuZ2ndod++pSD9aiMpc
/eZuqHhfRDysYeKkW2duwNUyhCQB19fgs1O24uczS5AgAhcbEwY2tjYvc49mGeETJ+wxaZNH3v87
+VHjl9yEzAsY0zL0bzwd3yFtlR1+j81415jyW2Xtszs192whoJAmWsiL3rJ3xl1WBbQDwljUO+xR
NTzXjgBvpEeeu+pychmkRowesiPrpCrjwwgGMEsFOrFlm1W0IcKXzAUWVqhDPzqnvj5O1rST3EEF
6r2cgztwtBeri39qEyc2LOtxVwJqHgLc8/V3IZtnT4VMo4vyuiJqJODJyZmewa/b56K/GgFK4J0d
WJ74nRsjqdOF2hKjwbpaZr692Fw4fL6k+c1C0/Wj2bsakaRtCkN8EkNP5pIeHWEIHUd7/jWUXykA
YRTu+dkBFJgWVb5rJ1v3kc3ZVBcQGwtitIYxPDetqrZhU93hA/N1u+T2T8WxpikN20rDKA96IPeq
lhMeI1nyHUFcw7TQHqwlKCQApygcpjiUtzRhTuhr04AFIvJOTDbWY0OWtWvHhj/K4iFS9Y3VWZsR
qAPfRrwZ8NFuXKbl65qZnwMwd1WxLl/HEww9aaXnxKluQ1i3ZD4oNlYjS4wxTxhWZbuq1QCUqOt2
1g2ozf0W1wR4tZSiTDX7sgD10TETjkmVXLVj4bvRfBXDryZ6rSp8XbXH0E0OQUgGGbiIkwGA0Ydf
8xzTLGYjfpe+oQQgeUEzKPoBQHwR77aqEsAKXqjFG20y3522uhZ6u8+9bPJbg3o3I6meeZClrYus
hLU93LSh9aHEKbQ4Ncd4kKzDfpag5FLYECt771tO7TvDL1G5T2xQdmMRsitJTxZNaRRSRoyheS2T
8Zrckut46FB7ENobZvnWYDzg5M7NaGKGYzxV71SlH+HKgDarzedmhHdTMTC1czArbZ+svcK5FLN1
T6THneBM2bqy26X1vPOUQXwjPGI3WXclCzIHZFKSMI3EApdgkTCr0dogo+QjN6TYUehiGnjGepsf
yPjaTb2xlW1LVcKw0StGJABadhZj/RUk/VfasKtI5pVR3RHa23HTTFhhyhd091/xaH93fekHkM4t
PVM7XRvZl02ADCu6dif6YCTLwh4DGcMz7doq54fIlk+JHPe6aR0wZVYbrTXP8aAteFk0Oh0PRLvB
a3v+QUvtV7rigdHU694TW7viCasPH0jWb7L0Q1gL4CA9MNS9xRJm8v6Vz3PgbWrQB1idjEevrFEj
ea9Rh+ucTedZA5NAlBegwJC0dzt37/FaMeDO3Ue97s9dUF7/ovz/++f4n+F3eVNmU1gWzd//i48/
SzURjhq1//bh3x/KnP/91/I5//g7//oZf7+KP2uU9z/t//Fv7b7Ly3v+3fz7X/qXf5mv/ud3t3lv
3//lA5/AKnhA3Xc93X03Xdb+fhf8HMvf/L/9w//4/v1XHib1/be/vKM7KzZkYdXxZ/vPGQZSeoQR
/O9DD0DnF9+fbfzZ/S8+7c/kA2n8dYknYBdjWsQckHHwj+QDaf1VmrZk+ildYUjPIXPgz+QDYf4V
9bZhSVBkppQIaP6RfCD0v3quxxTNsm1pEFlg/L8kH7hL8gLBtcs7fvj6219sQWozIcS6KVxD2rpu
6vz55/tdXITN3/5i/De2Zo7nlHG/rzOdQQdbPXQdZxFLyuoZg5Ldti+t9pPW1p2r98mKLIPWLzry
7dKERrxwM4ppCuN17xbPigAqvXUf3N5Nj3Q0wamvfsYuO/cu+F7JTCimLoSDBKufLFaZ9N566gQ0
FMzFS3NMvGEpaGqxYxUOQQvF/Bh7RNLDIriQ/H2rPA03oCXfifF9lJ4JQchaID4QrzRs6/JG9+1g
YEFPcKxRoemDdw7dMgfONoATMN4TAy/pRACQPj6ybwWOGItbb7pjlftQ04lqc/FQz9FPVDsXx04+
usG7xoN5NdTBeWyLY6rXl9RArata1GNd54De7SHfRmDUAwzgQfXaZPUO2I7f6C3Ks0A+CSu66WT6
09d8846tXihqfsqwtfC+8jJLx7x1lH0iqPVsFrxOacj3HALUJm2XtJatlbO3DgheHQrKd+bphgBR
SlPjJS8gFnahwdqDR5fOsPjLqsgvqEHD6bxsQcPgw+JT4KWhVPICusWc/iBLGaVOV2aKYMwh4RQ9
yt4V2DQjCnS94ntgrctiLcn2ulhM0ANcF8cFWOkexOi8sRj4DAC4rOJ+pr5NqFuHnCTv3AZvC8TQ
+b1SNMDuzvxmsBxOBJuGFKT0ihzCg0Mg2bpPxe0sUX4ry9wv/3AiMAX8vtsBTbFQz+HE66AykALV
6D4nnbnglMgxgplw24TV0a7Gfp0jYndI98SsDVJpqDaLAx5FH0dxM1w6lP/ouQo8mzXxuTi/Nvoc
PqaECa4CiabXK4ufxgKXlZG1RbznJZZcOvx/17qNzUOtMViOymfq/f6EIvYzyFhtt7X3kMiaU4U+
Brp2Ay1IRgz4GiRtAOOTGdsAOjFDTjdab3ya9aeRxtqd2QQbI/OYVXRK31gRWjYnYLRyFDMVas3O
aE/S4+DW1qJJIqXKloc+kIeoL9a/Nws+bvgSzEXmymCLpv8o2WMxn6zbnDkw/GnvoRrDZyLmLmnM
+4t6INft2z6uicw0QpL8inibTuQDi4U0UxX8mNR5CQOeKVDjwcw+R1Q8ShWwKQrzDjdjvQrv9KFj
yOLJi1kCf3DhTHaZ9w2JJYrzO8yF/qJqzoT+A496ZEq03HhVesgiQidzVKvMYX5GoqlWpsmrwib5
2R6WcOlVIFLuBP3ZwELGNTrCKdNYCNdnMXCJ4BXGjEpKBsvVmjHXgCi4bNxNW8Lb1Jk3rHmqvpA1
gVbzkIfuQj7iFtO46VjFUrpCoLa4HGLrQXpUob1K9+jRjnP6kbK0SV2GGyCXV+zFfnQj/BG1gbJ3
SyIarLFxC2/kBleFgq7ETVP3EH4iADVpmR8qge4syoNTa8nUJ6DdoptOPixDkjI1UtSz8n8paqBH
HW+hFPLBrCnJXNBE/AkKN8DfaJPGdEPuRwutJojR8w5YOUh79WTzIlFvAMOqLGCg4y5q6M05PYGc
J+tB3RSKEyhvCFFh4ADvNc0/CNgSIPqqQ644WArQyusygsnV2L4KWaaZOtIbPXK2dWbcdSSrMoGs
uj36VbU2FQH2Q83WxzOXe7aj6JtiktoSDku2Cu9m6f2YY5autSbbNFGFsBIvcZmqAPWKdnIbbdxR
Zt6k0XysMRz55CjCgomeGoC64HOA/E6DRYWExrboMLFUDS2m14ptncQFD4OU9SS7eYoZ3DvwAVnc
e7F1T4SnP7YaTFpmI8JIy42epD9WmTP90Qo4yJF9GTTewV6AJS9CZrYQxiTycWqhzt6XoL3X7MOq
Kz2vUaR2CUC6HB6vJ0uOt3xgVQZgAKo+01f8NGvWGTie8M/2jMXXg/CYPizauWst561gH3s2VfDJ
4nYdGgbLVJXQ2Wb31sC7ldov+B+AMYHY25a0i7tqUh8qxaCMseSBUZu5xq7BrZe5yMJNUpGBRPye
JWFj3k51SoPutXf4Ee5xz32BTH2sHcC6bEo5LJzwRiKhX67y0du3eAhQWxIYjVhbDGAdSWxBVlxe
Y/NATT9w3BaCytFCVvv7wLIj3pJZ4xsttYb5ZIPQMvAYDCd2/GH16nqkDZBd8ROJfJfM3WtZcRkY
Rvala9yLudXiVjbzXS5M2497cQganXh0D1gP6b6nKvEqwE/Bzh4xb3Pagy45aCFiVqJ9L+zKrwbM
ukGicwKz+VlXMIw7xAsURzynZv1bd9onqne0/9l0O1ssAGZ0kXE3M3oKeRihauAoHw262qWjnPu6
5uFEQHDj8XMVzLNkkr+jwH6uFX4mNuLxyHOSrlDp+jcRfzCRghH+KbVyijpl7YTvbAL6da/O9kCI
MSQemkD0rUY1M4Zr4Ss5HDZeyuBmISrRXhRboyGSMY91kvyatZaFHFKh0fqd4m0ZpPbQ9DNHhQvB
M+jMW8B7LGnGkaUsB6RDM7EC98eWhUZjnfWnagyQM9GYBCCQ1wzdOJOjgTZX4GUxLpbkfSVTjv0O
4Qy/j0NuHmtFAt9LtlRfSYzlTjN2DKh7ZBzawzy1LyOERyJDcTyh5FuxcbrVNZRZhh5tvY4nZWRd
2W251G+UDZqt7jW2NPCUrqzGCDjdMLWwfS/IIfXDUosuS+kSs5eWTaOtpGlcpll/+b1yPGvRf0Cv
dcnTjQrN8SVRO2xvMvDehZP66QzArtaa66EP6GvzPVIiHBQXj9aaC0mgpBglS9UouDFnuORtInn/
yaRODBUBcZuw9hXf7mCwPrbxbVQ64XidTehWH/lRx0xarspKPpGbQwihRpnlLFYokg/LBSCk+gSq
m7jjJS/2puO0p9Yc//ylmsp2SYlhlDDVBSWT74y9d7QIvHNbZeypwF+jCicjwscNDpjf4ng41jWa
Hobkz5k+YiYjYLc17+xIvofSJt9FoW4EpD8bx7Dhlz8+xhKebYj+cBa+V3CMyuw6ScS46aALQ2Rq
jr/Q41/8MYBmJkTJYoUGuynw0NoEHx1VTNL974e/v3TLHwTbKWzw2IoPsJ5YdTXZHJ2K7a7DDgTg
islYL3evlyiabdpg5vXcmsY5MZy1ZjHBNGuXcdtiYsH0iOpvbMTFyCEF6jFS/gjC9EaIKjHWSdp5
u9wsmL+1GGyL5XspeB2PY5492rWXbQFR8AdEhGOyizHEGBWZu3NrhEfgxXHF8DUxiA300mAGWYzK
vmO8EBXIhlrdL8wQ0vhkhGfptHh7IvKoCMGhaG/CMwnCZ6009Z0VWc7RJb3s6LG8ixxBOj0rlboo
7gP72xmL4L6ZWQ43Xv9ZlrTBkdT783ybRc5FVSgmrcy1j3wVNN5vyg2dRftD6HNPaGObZH5Vc8G4
jT6ivg40xJzLb1NpUuI42c/vR/CG08WLwRhhBs7D2uSIBG08/v4OBpBdyPAkHalOSRl329GUr4VG
QnfFxQoxw3mRutNsSxM2DORCADG6RSbC//zYZM7iO0X0lbeTedTjEc33H78VqVgDBqJ2DPg6Wq3M
o6EFuIIyplz50IB2sdhpxwQw7crcPFdlzyI2gZoV2qyZlo/MIV5y67AqEQjVq03vZtrp95dm+eM/
PhzUkxVDNXTKVvo0KiiT83Y4sTIwfHNQiyrY6YmN6OkNJUVAWsTD2QkiQulMm91bHV7yWbdPME3s
U5UXzh+/C0QtN6JF+/v7337/CjvxIzF0RwP7nv/7X6zlk5wCgIesgah1jX5lWPZVMCQ9k1XtpEa9
fk3rgIxMW3dYEuLdgK3fn4ZqcK4mTTsnACnkLIb7uG20S5vbp2Iwmb1aQ3aqZGc8aA0RC2bphLvf
D+05ulg5lGE5UJupQTcfsjgxzmBpFnRRBmXGyNU289wQ8rc1vLG33MlRprckOyNsScfXHAPbk+pY
HmRogBlz2pTnxN+RfQHWQzoP/zRf+HMQ8x+oTW/KuGiX/nvpxv+tWxfQQC3H4WJxPYtpwj936+iN
zRmaVLdv86bYsRZeetUYtCIGPvehq6lqLAxLMUt/Jt88vf5/vr4w0Mo7ri4t/d+mBd4k/gd557Vb
OZJl0S9igy6C5Ov1VtfIpl4IKQ29CzLovn7WTfQA3TOYAeZ5XoTKyipJlwwyTpyz99r2xABJw0Ac
X8XcPCmPYpKDIJNZZr8LuyVLQ8v4EGJp+99/Nq2X//7RPWlJ2yVQGgvxv390in/DxTOpkXxwTnwc
GFsMFmM+YaSF3zS75s6M22j596f+s7v0z0v+X5pd/+WP/y97X45wJE2n/7n59ZaoiNb11782zP75
P/1n60v8w3Yl34dn/5Hr+S+tL9/5h2TS6rmBJ4QvAudfQj+Df9B3di2TvpiUtmXSFftn6Kcj/8F3
c1h40vNtmw37/9L6sv/+lH9fUvx8h/aaRAdF78vnA//r0wSNrWIiF1m7bm5uMkBb5mZluvZOokso
zCOsfXgatl7TbPPZO5Ltm7k96SYFkuBF4QBQnNKBjZnzN6zBp6on9cQemaaPqj5wAsh2fQa40yTU
sqgxNoIOwsH9OlvoD4AMrwI6AblD70CbGGslWdPWePcSPL/aPzRm+yzt19nHhtAy1qSmOecWoEYv
fsr+zLN6r8MRiWZtbpzAIl8qGj+H9pq8UcNiBh6OuB8f9Vr9mbbR95ho6FoxJXwt74ktT37bWiss
WmhG9tOfpFUrl1x55jAlcGTP66cdfc0lnnXvMJgRzC4bp19YyktVevaBpHnG2Z5eZaSo5SSPPmxY
rr8nuZHpg8cAKarh0QYTad1l+cejCYF1V14ahSuDKz2sJsQt6ZiH+OfSuzLf8uCXI4IXxrHnNAle
0UeiqX9UGfmjduH23ZOwVxviPKkFH18KsSiMlFOcgLmrCvBKFTbKBfsMmafxjOHdLBm2QAt8gBNC
F/cjxZJHIgZ6lo/UGKLNnCbbbg7dZZbw+9uOg5yfZc/IrPkgmVW7eXmc4PiNgVef6kQe84aPXWgN
rG8eUPy4ydXWNPZFWAJVFQbiv7iPNmUQ7RzCMy+F2f2qh14zNE9nzDJh8Da5k4VVlwnKRAopU7OF
PRQW+uKQg/IcYTRGuk202A10h430AeMDgSyXflIhPuq8BSyqu00WXCfCFA+aUg6O4+yCF3ytp0eV
FwH3krHFr+JGx57gVQvF6MCBxsfqPBr8f32+rR5EfgZJLP5PeGs0YlQ2QOu030RSxni3CDVKRhXs
R7lLkMosSQ+MVgUi5SnNf4sheBmoFIeo+jX7xje232oz4KVfm+HEkcNdp3ldgahbTqVwtqVfnjCE
knZtcWZPYv/g2yaCuFasCj4WR/YMN4PlUGpjrDHwmzGI8THTutUe4OkRFkmLbDW3lpUsnus5pYqy
pu9xtId1aqfqQBVwimSfbb3HoyZGd1gR5oGaKvfLw98vqgBhMBscEm0wJQcjmuxVhCWAfhO1c/f4
4uKrANEtdkhlysOI3VoFP1yTFpISBnPShVt0PzPf30YdB9FUAcpp6a6vCjXSBlfgkTE4/yke1fHf
JZtQvvJ6AdMcV79yr3hXhQkWMV9HmuD4kTQtslA8cz9Qh8q/xfvjS2jk+2Sah61op+bQUmYdsoUx
A44ai7Ba0UIXyzQ2DObzuCOC2sOJwIWhPUFUunrN0m6XEjkJw17QMO7lfPiL9wiBvKyHEucbPc72
WJntTXFW2s6pfPJlKjf4MZ6aRhhbGeQro06vXqPQCYm4BeoAZTqKBhCs4HZtN1nnXT7vOUJuusjs
9pPUl5jTP5QxcO50yfCtDIW5zgdmmIQ/7TxtqKVsXbQfj4NLSnT9RvUmHkzaTog6mLRqkJwPDEmY
iGfGUwM6ErhPpYmT2iEHIWxGYx0P8Zcft3rT8h9ZHgFAqsim3ZA0y/mXmdE4tR9fQg7g/nDPhq7j
RE3Xy4If3gBpptPwVEcel5YiGCRgsR/hlbWjN2GPYaE0hpXTr8c1p3V9AN5HsWcg7DDKr6FA8KQn
6xqR60fwciKRarffKC4TcLPehFTPFqyl5iYYra8Mj7sE/MA7cM5FYmCn0x0h8ok0jXglEOhtCf2J
pLq6tu88+VAu8tybYZhRdI/uxh+Vd5jr6EXFY7nNA1Sq4TB4vBH8VTpMSM5dQG0xuHpbgO4kPnYt
ySmA/j1VR+CvyYoMw008wUR8bESjcs9txCx1isrhNI7Zc4nNfxu21LE0955oqVR3haE9spR6m1TF
e6tpf/z9E46hdAMRb8YW8j6UtkVWAOfEWSQ0NnIj2lY0SXeMuaMluZJc9ZDouCgwjRW9Z/dkNfbv
ro8PharU7RFP7Lo0/v1u/rLj6ilWWb0ooLMuuNiQspvAeefScjycuuNk1iOJmh2pQVl31nHibMrZ
1lhgauSJuZMwucAggMBjQMoRwTf1JxsLAo5a9CEdq24MicRyjUdsDKa3FqcOQQ7SA7HCMSygU49K
mPznKP52w1kcq+ZhYyIuaQ1e+qrm2eeV3yQsO2bFJGnn52pEVRkSPu2O5FNmlr8XghQWGy/pw7V4
UkSZb2FzVKtyzN7bzjVPhBRBSkdZe6Ih0aOEabOVj5x/ZYBZWYfEAeN5x55vt+mbnJDlpg4YmQFw
7oE9HageolecuPG7xIF/ijRH3jqh757Vg9yNhOwcugolEp2L7llAMg1zuM1lfYH3Xu0RbEtMVXa/
pC9rLUMLvFuR/yoddhFspzNaBf84JK7eW0XwkgyWuRuoyHhP6OpIKqLY5QYERwuO4dnke63+/gWX
sFx7td7yUsLhkWTXOLGvNAz759JB01G10V0bIUC0tJueSGgrzzW6Q8Rw6T3XZrIJzeAlQkFvGM5b
2GXhZyuQgyTgds/KQjeZZs9kvR0sz+0P/sgBGvs5RHsv6b4UUwZzMA7x3BZrB9vENkVGQHMy1yAf
EXibKj12vYunvq/leB+IgPM845oOVXBzBx+rcN+oI90PJ0Jo0GNUGD0HscbEXZ21ooyzgt3gdy8V
yke0KuRK+lP+Zejg7hiyuGQYM7Xo8cr7HoGv9QmLl4OoNLQP2hvPXtfLVawY81eRe5kx6m7wYOnR
ifa+S+AboFQwHJK6rA6HH3r2o6sF+7m0m2AtOn9Z1izZsHeeuUWHOZYnqtMO60iN8NgyPvqkQMUZ
lMUrTNVznqbbKEvVKRwyYDljO+MSeI5nZcBEGXDghaBf4AxVR7t1nzkzR4ukUMYlNqf4bEherf7n
VEbRlSLCJCwMXaN2422aIjatM/Jia8PTr/3DTadVCkKwTfSr9jPBO5PO4TzTJnV52ia/al4L62PW
ltpFA7enApsfK+9sVQJRE4HnoFA8Gl5gpZBZi/m5SxLrBGsj23ZmZb8n9tZ3tDwGHVYOyxvFqSbd
1whsNl/dFaeUMC2yto1D3ZKU0OMV3KApY9/HxQ+/Ia63tZs4p4FxwC4EcmGOJuAXqFivDetrGQRi
oo0TfSkOI5eEMSriRRjhaYQarHUGev9VUu3xNPm3sVeXIIWbMgcIRmOyLRucNeeM2PFDvEmVkR/r
lFQ/u069V3win7z6Fk6ddK/J2G0c9NV8dFYcVRgS+DFq+GOSn7ym+JmmlUGQHxqdOdXig0ZlFn2i
Lu8R1vRQfVqTbq9y4e+xQ14m7dyDicYCL3xsYjDWV7VgfCOSuttSN6ut0eLmmebIPUQP9gizErWj
zZat5gzlvd1O1nNV8+2yEpQU7tv3rkUrbkZe/WraKFqK3o1/iR4gGSrRVzUT34CpyBg99VrS2EI9
PfJWb+b6BzMiZhiWER3hzNiA1KWNe6P69grVHyKiDGHqlQJgcvOK4cevrfg7HdRFVMUKrmb1hHtd
rsKpRqia4DojX5TUkhwH7dhx0EmlfouLzNyHoLRXQtRkuM7mVvK24zWFyzCkgYpD7ndbMG2fBo/i
KWY7RzUDokayOriuhkEWIwmh4T5U7xNuxZMb0Uel9Og3GDOcvSgml2QpRO1pjIUhmLNVVJRgOrTn
fzwmeUkuxW2aejxTvoKT0pJeHxRQXel0PVVB+sV3CY9lI32QIHgyQV7YFycGC50EtOw5963ncLQ+
cCyQqxndo5EhwMw4alcVMVMF02z3lsV1TyN3XeOauCLMxRJC/jisEPBTJtTVTR571lbk3Z/RqeLn
LEMmjXPmvVT9sCocikPoWMxuI3c/z86Z8RbDAdqvVGrBAntseO3z8KZjIXhyjD9l7aR7aeyJtcL2
AmO3LDK1Qx09b1hohNd3Bt6taHB3/lTvaubuZ5sg65Tts+Vlj+oL/EzqY+/DM5cfmfY2q5YrmkDN
PVN9XZDGcTKyM5eZR7tnk2gOhq6SfSnEdzzM1qZNcSmbAb1DHbXeNukhqhi6qM5jLm+J7l6GgKEs
lS9BaX0N9ERGp7qpmfHadsV3Br2iomDXznxnpqF/BFP7bWObahW4ZXrhdUO9UVvtXaX4hyZsEygC
OkIQAnAjMH3oMjpevfKiggEJFcZKhtHTWPj6KfxBCwJ3VNCqXUETg1B5E0NPgXGkm7xb0hrdbhwZ
JsI7R5siUeu6fQYIKD/PAscaOxM+VY2hiAbox+TE20J5+WsZmhcDxmJZxAU8pEZzfwBFzCkeAO5a
iqZ/1YmxX1VDSQJfhhrfU6Z9KEmPMKKeR31gyx8K0phmwLk6m7nIJH4ZtOFvhsfCTK11UiKAderu
96zd5kiAIb99Kb9UBMZ6cPtm5ZWdeTDmsVtAEQ5gY6fLKGXurFqpbwB/f1gxIlasDxFVH243q3Lz
rZFGw7qf+pgMDUBPWerspgde2K/7cSdM7IzNVFwTjCLrGn/+xpJ+d6gxYnRTUB3FhKtSg1gMhYU+
rcmGkxcOF4B94Czn4BbkqSbBM3sxirtwdPwsfXzfjWtdTSOaD3Vf3Q1VMRwIInKsMXmegX+dipRC
L3a9UxXL4BILCCIl/JeiSbZT57pHw/tlMic62oxpGAA23Mu8OZjV86Bb55D1/BUDv7WWebQvYP7s
fZuAvMYmzzEy5GZqnfDFRakHL7Baj3P9SWOVFWRdS+XFP3qghkTjbsbYfmof6iSrUiUiCKDyjqmK
TSCwKEHGMeAcMFcBaDzuCPiEexjp2+i1rN4hNXekjTE8wSgOqx+mttIY9/Ex9ZXfHdPEWVmVRYHo
ty9TMOG/6RCHSyLEVmYf22sbV/q6hPC9YchC35UIzU6kn2zVNlSWEl+LHuBFRphmW3eFuFntMYS+
4oJDWjlVKDRtsjdwVdkH+Uo6+DhWVC4NSasj87sFMUuSgIP4TeIrOEU5z5PN9d6wBSzqb3hW4w3u
Y0H8dv/LAvgZM1gk/k/snIFs3ylxfzdm8Fvkow2zs/gJVkLtocttcP7IM4dhRLk09RdADOw3x93H
VkAgWlAS3Y3ddg5milerxqKkaanI5tzhK+ekjR5Wo9RiWqprHOXtM1fiA1HPsK+SI6VgfCvnHeQy
KkTbzD/i7qmxy+k9jMhV45lzVlPjFvfCAdtcRdOeqOJT3+s3KI752sKbSoZuhdXDAM9C/u5CKavE
sOb7NwaeD/H+PhJt95Mvq7nOlhki6Oc4dTDp9htjiKl/PcWK75mbKhvpOOXSJUlaGxzilBBOAJXa
aLdMmZvThCYA3JH6IQmyYKyGd/mBDIogFN1LI3kee0pPkBThVn9MsLw4vuvNoKx6xb9L1zTamDOX
BIYYG9TuA05jksWjrubt1gE5IX5xF5MLsSxorqwgW5JzMg8++Ts4d5g3B8ve+mrmolpfUeW89wNu
Sm+s2Aq1rXZ6Npfc8ulJD7575dUvrnkhyXnJ2SiRgdwQkPlAnvDY24ZPRUbMEbP95Icd93sOVPkn
6TNr90H70ElDBEjgJFTqLXyOsYHt3MQMwxWdmHbU7cUy6b/4fKyVjMNfgknzclayWLpqopNK9vS+
T7tbiVvt2hoOISs+1PrRoe1hBq3ezSkfWiaGuRrF1FLWWPFOseSA6zCYIqzdqX8XEad+i1Qvy217
1FVBfHUjPWyHXHXs/gwIzSAR50BaTH1gOa473/7KZ+aiTXTOS5yyExu6FryVfQIdpF1UgG/DUwJm
7pj6zEAdXbwI1DeOKZON1u5zMvgVonH7qBK97gPxUjUY2ovDmHH9m/jeP77EsvxsQPzdRMEC5dQn
IwZLw9gRY4lLWbfWJTBWnj60aQZotQFJFsXZkuCVM5qxRQFgAaUH2oe2wjhGkNfKlgGUC1VjITJY
YQTwfRs9vK+gebcIFmv09EVs1qeK9FaFqBpGVV7UAAuvJlJ6Djq0zL3zylXu8XHqi7DrH2Po7pA6
b3N8FzP7IHUO0NnSRy8ww5d3sm980+ydr0oE19qPX6Q9OAtEJHSfkSz+cRPJxLCK1z4xSIucimdR
TvZl/JvxIrZ60Efa1grsCPqwkkQ7nuPXaJhA/DSvce5GqyoxXgEeBJSdOqZ1i+JqjmMeOf2DQM9o
1YszlAuEPAAe6AFIeD0BFugxLd4Hm8I6qlGW0RsxqDfEUCDAQQ9dYoPBATM8pKs/7OQax1QKdf7B
mvx0C8xMfelEm1q2P7rYhcJhhW9BmP7MsFxtYbsd60kPMHO85cAGwHBqYRAXsZrtyV3YqXUXE41T
ehQIKYmFyBjQeo/F68a0V4y7Z6H3FoPjHWm+vSHhwB0bl4SQji5hAwg7XUxykGDTV7dqkd/l7aOh
zSGzMuaVy4VcWQaWjJY8gYqeZaW4fWaZ/tD0B5GxyJAS01nirMNeUcx/CP4+ZdG8skf2SWtc+/UJ
2aYFAQi5P2M7D3Eq4aPNt/bHbzi+tI1pH6CdpHaazJ0qDKa31rq1IrnyOgR2ONE4Wja/ZRJ+zhJO
ohoz7lP+pFPfWxNEcqRmwFl68IJmZ7niaEM+WbpzdtKRjc16Kk3geYQL4NhmqTG777th5w8ihn/V
foZgfD0Ly6M5c3q3gvY4MQ6xvGznBodm6LN1RZuFwzRqshQVWZscVV3/jDwKuRnEooKJCjDhGAzz
t5kXBuiBLtiYqT6KIfmO3KHd42pZ0r+7puZk7a3Gx6yMN8/VvKPQRp8kfwVWAPASyOhlVre/w0YM
lxmJUWFFPwfb7T+oVFJeMeVZJB46seHNo+ZeukZEXFFIZVc5XFqG1mAbat18Et6BNNjwsks30XJo
DKDoPp8NwRtgS0HHewp4ArhxPUJltR9nslJECsh5iHwH7KH9BE+C5C/mHYaj3wCHYkrae40uPk3H
SFeF8cdIbX3QMysuf3QXhEPmp5EmK7MrJl5UEK5mqPh4wtGRiF6/xsE4Iohsr4EHNiGx81PnGP7B
zsEaVz2VWd6xEBhvNC+Ckna0DHaOktMsjNCr2wNPzVqc/oDWum3pNu8cydSPVNacW8fe2IViJobC
aLHHhiC8cS0hu+pHvTOQAJHD0J19R5yCsr5R3VlLfSV/lFG8MTRbJJNwZs2HtSVAFyfjZt8S5FmO
ffkEL+8ux47JANYxaA02GffuTQ7Yh/ErmDOS7yJA9xrlbr2IBx8jtUGHvamM6yOXseXFa+N+1bq6
zEN+n02Ck1LyQJfpU6EK1Ja245J6gh0N3vAlavDoIeD6DG3zWyOKZOVzSOIc883rxurCamuYyNed
9jsarBz14Tnp9WNT76eNFwlyZFoY1Tm42TWGL7UhkdTbtqy/NI/yU2nm5b6kPkDygz5qeI8nsrjz
Nlr3eibHepiSZYdkC+AO4WMq/BMm858pc92bMBnnwHO4ZZqTJPHZUG/oWiHtgfsBvoOnBwKtUMaL
13yONRuDmKOPWKBxaxGINePNIj5q3doYhlQkjkViXMus3Xf44g+5aXUrFyePFTbOU2DX36yIAiVa
jzkTWf1cLID3ZOcyoKJgsBQhyu9ehx5KFgFq3cnJ6z0UOwAOPiKKpJlXRaXe0qC7y6aCM9UwlCs6
wLvCoUKX+VeZE+BFZ/5tqpB8jiiZVzqZ7E2vJnnyauIUOu8Veri1yMIK6BzQ851KIEgQmcleB7/R
CL4DhMgfuflZxX2Pvz5ud1MDqauZDIzbM+owGjDhrtlrOXDMGTZ25r07TfHi0XNeh0E7vg9gGseZ
EWeYbOfC/hyqUCxJxXq1epDyqWVkO+V5LfAvO/q0lI8+rCguXhHtGEsuuBE+iTrxrkw+esrKcwpM
eTLowc4yP9KDL5YhbYS5MPc1IazLoJ5ASzl63ThMCWGu8hPsu8E7kvMhfuEwZD+qy0MUysMUNxYz
3VFt6vGR9sdPqvUklxBbfpfC1ZuKkMm6oHdeu6TvZbjgrJHSvykuuuGKIZtzIpv5HdTRglnSTleI
TQWhiWY/j/waRG13lb53tgnPKfU3Ye8xw/WGX4WM1cEozOkmO+/Wt7y3mpHoRoVmUciHy9UY1FNu
Ia+ejkTJ6BsQMFpVGHlT/juV7UFLzTu39Pe01EFED/Y2Yva2HKJi2ou23tRpXxzgnb6jx/YXro1C
uCfGdvRe+rl6JbX9WabeOsFAF2USpeVQ7KPezK51D8UzpSw8CDN4jurePCKmBpQs+yfxgBE40rgw
+5I1OXRddeo7NlnTS/ZeDPBpsjlKo0coP0psJzXSeTdr/etYNFdKbTwDsbMHFGYRX2dm26RmryqS
t0w49qmga6LIBr3yDFMAN+xbbDTL1q2pLqocDCaOhE5MACDUw3dSwHQ06ZWL+skvh8tAnt+CjXVC
XI+Z/NY7JnWh23xoEI7gm8BsfMKTSLalWZDCRbwxfFCuW2KiRRiJpe97EmtpQ/oVLQpLMsae19mA
VqCZAk4/c1EuihRhrZjsm7KSDaZMlHbIl5du0W99g9vT7mQYvGTuqM8PpnehtLlBPkXfIa8PIIMe
3Gr2hBT3Zusx9sfPlteMR5rYfY0eutRa887InGPqUXqZ02k2mIg2+PNp647g9r1821m86mLxOHQE
GUZkJKttdMNKybsd2vgWGOh5RnOIV8Hm7cQUgPEBNTwLM+6+09qyVl5MSvg4mIuZOGq84Ng3huC7
r6ENpiR/A2uhKHYG+NEcKt3M/p0jRVplM+PJ2JBvIv2jU+f3MKtT7Ul3PRLPuPajEjJATVPPT8CE
zClysMHybl7k7cGKQu2jQxs0b/TXikPndG9ebfV4WMUl4VTKrKVwLkGBnXgIf2WoARduKYx9Y3h4
SAfoMuDC1424Wxbv0RazrT/7d3KawRFHpn0CYLe35eByMu7pfarq56xTjg5zFu16z7fAlXTbeiCI
PqTcxVIcI/wcv3oSY62+hj7qfY2ept+ef0GChTjaBNCPZnAnFepT6JJ4mBMMOGjbnKXjQAGtjPSp
J00dHT9R4/3FN8MbV3Ajw/AqYrvZ9hnJeDpEvjzjZI6sEpSFjwth6q5G9JhcCVzYPRHnuA1txmHD
3podYs0qbwtL5LeRvTc1m7OHa0RJ52nOxmSt52qF5oOZi3Oj9/thPYiGHofLFsLWCEk8gIe668WV
TN74Y5zVsJY9LOsuVwyqOdVv/dIEmi/GTZfUTynsEKPCKWBOA9h4cMUmbKttDPLQLO/Bbcbi+crA
C4SlX59lJ54EI8QpE6jRXQ60IgzvWeH5NDur9WO0t4jThqZP1mxZPmfZqAvTWjiWXXy3MPD4jUEK
sDOCYBIeodgoYSBorO0kyPc6ad9D318z5xggIHGD5gfDFwHEFkovWuqS+XxMKHgVzoA0PBoZJKoR
dhBx8B/lIi14u1Z5u8bh7q/pAT1oxz7dMTXsDLTY02Q3l76KPxj5Ec2dfFZZYCCz8S55KG6NZZ8M
07nrhpxEOnRnQdo2EiN6QRosdjD+LAoU6PVko8sgjsnKOQHivepWDgDmVW3xvJVsR8a01J1TfxCy
LI4PbRO1K+Yb3Q79mhAeCBkT4YisiK0yTb1yGl2vYm+wtqMPalDGEjyZN+A1iCUBcqSv0zTxV5z2
slMYTx+t352BwSKyLPRhjB4Qx04eosTa4bYDfD6OSFDy6mhJUPE6wYhhWe6TLgLmBsyflmMKmCou
20+NktSLEcWSJPqqQrkfQ3RJgHs2ytfsmmMA0Lb8evxtMkAwgEABGfbIwWtNaw+v31vKb/5ANNdY
gjSEeddFnBMPt7Fr30xGm3NsvFRdP5zy2n4xd20GLTtWCE0ZVbRZUO512oKrkvcgKcYXvF5rK37Y
MmAAbpom3kR+0YNOAshdR6geZR/Rme0sA8Q2v6A31edZMwh4lMC293eWl6w4msNtkDDCiuir4XC9
dCbcLzJZ5Zqg1G7sn0eLIikKXKidZo7pwpRgHFqhwE+lwbp2kTS1WQQtnFAvbhsxnxaE/jVNlfma
RfrsDTRFwyROIBM/C2Qfa3rizaoKy3MYtzHzItsi8JjoeciNNlKNskcgNWTVxfQgjY8c74con092
OB4z7slS+MPGj+hgO+XwNUyMnaHucIn8sdr3PkApbPOZ46/xltYb1yBV17HKXZtnPGdqZ/iZt4Km
Uq+jH2E2vmvSedfg4YDl+rhIoBbksZbsckeQoOd4wuBlenG4fTy1wBw7JEGjWeL/Di8dIGuz5TaI
BBTd49AwNTSzQRxXPVLTyezlXq0z6CJPkngFZWIH99XXaGXmgvN6voYIoY62GV10SmcX5MFvd5rT
jWuOv1D+uj1HNQcb6jaPOCM7da9v0tjViKR2lQ0HNbXyXcoQpkd0ixGwBIkBACwznGHtSRPV0URs
Ru/dTVdsEyquVQz5hf+67lemb2FMEd0FMWOyt8OE4pu00U5dStTs1CTNs+08WjdxuXO67qgdf9vm
DBX6MeY5sWsX3kOerlMQN+j4jOxAe+85DdtmK5tXPQOqekQXsfMSxQTj1myn16AQr6lNu3BKiWUi
3qX3aBrlPcT51vsiBD7e9d/dJD8mpg+LxEW+MyTWPS8AuImJvkiQyO/Yzy3gNQ1kswr7LjFvxmN4
W+LAzwUle8NpxKuK13Zkk03Ptr9ufItZXdSaOx3M+zyR65LxMpVWOQMvTcdpTYwbDj8mXmCARtA1
EcCbElZ9xfNEbFf5kWVwH8r0VymKg4LWd8Sguiox3+xGtquWPig+smxPSuj0NjXnFrfap4gFvM3M
RGa5pxYL+Oce+p2ozo2ZnVx68nSYn8ugujnabolwIL9O8QHcCMRbEDkcPoMRqr0HkbDSLCfKLrVw
prr6wqrbLCplrwVvr72RBFvt/En91D2aP0vOpyu4WfhNa4SbsrBjqEO55iWAliuzCaaKhTrFTUYp
Y/0B/J48Bp8vlhnSPpDeh3b1NimkdbUMbV3pzlmLPqIx7DAWZrQ3L0NGclv66wSaDCQ0jb34MBOg
JIxvTfxqUwyLwB3Ej8IiOzi3b2PwlHSl/c4+wedO5cPySNiomDU9FRKdIw81VZbAyHe7BrsWBMiK
+1pn9GItrHjrKOBFhu5sxszrvHX9Z8jI8DgT40FAib6xiopt3yUrrw1PuaEoTjGm4jbkX9RXTMBy
7SsyuhrOd4tMJe/AlS2jK17VWFw6+sSbcgg3JdvMOmact4Q0uk4mKHeQ0Z5RRl2ncCK+MQcsWOT3
Sfrnvil/dB74K4m9CLk9ipUMhoYkkNWwJeOo6ZElWudYgh0HCAiCK1yf2cpTP9v0wRaclpThB9Hi
PgWFSyd1Nm79mFFC1gHD7jgD+OJsRIef1ZV5AgfmcTJw23xbZgEFVoGBO2wIfiIeHKYHZ70hWNbE
rAHFsx7Gs5gnr2Fhk1veTmI3ecW8L+KHTdsWNJc179QeweGy86rvng3/MGN9zQ1w7zqlveva5XvG
e5HednhBjVItBhO7KF2DVuGTAhGyk8gqD+TdrxsZEKtXpnuLhKs46C5myzOBrRnEViMYrYUFibHy
u4j7ZpvZoGZU0fNe5nI7inaTzUF9OXtQmepYxgiIU+8RsQwsA7dnhp6KFPCaBkvMIzgF7hlyN4TR
QKyiXvImEMa5bYrfYZrCONnYo/kDwg7TuXlES3sXeuqPylPd3sgtCGd4+0QxEzuDbztx8HdHge/u
coQxEw3ctK/AsvbWSpQz7PJUPMVdj4iRPhpbKge4Elkey26RjyxL8j7WjIA4jcGOOc7MzaYxvddl
wbmrDV/t9stSwCb/6oHJd/pLGifUImECGrsUK1MtQkyRDdqJh+avTJJ94uZk96XW73kqMkJQH1Ll
NCwO4DYYb8phb9Sd2Bcqhg7GgBABN0mYylQveWDnG8zfNi5r1svfgVqPgDAaw+xgPtwwmP/ZQbqE
bPQm3ougI6yjBoUJXWRpNDTnxvjNTZ49y5qZyId3R+fN5q/Es2zqZR629k74I8wa16Yn/xBbshNc
3BkJWQBPAbwEWVFBgi9J4e1+GLlwqr20fVQd+qmzdrHZIp8YLpgoWoABNMAXbTeYBwWzlniuCNcy
v04oPXqS/BFa+fOgTDRhU+SuCigwhEI/1N+AUOtD0nd3mt0NjDy82YZN0onZhxhj+xl7GZRSpqlM
MrKVIfRNh/W0BQPrTCnKjgbrrAmQZtEW3FUJGnwprYCWeIAALSoBu/sG2BoEAZvKTH7WfrUbBh4O
aUCAyWOQTsHUNusg+NW3fbOZeiTjltwNaUJjsk2JlmUhtkVx1+zDIIweolIym/XB8MqvyizsNWF4
IscUHKxmzCnrKJx+PJQYjGm8/2DvvJbjRrZt+0XYgUxkwryWN/QUSbVeEJSD9x5ffwZKO05LlK4Y
5/2+VBerKRYKBaRZa84xP8xmR9x8hppzLepA7R1dHLowy7bNbHwiFKWjvZLft8LXZHARH8Bte40O
PaYtKj/ls2ee6BfxUA3FMQLYUob4mVXAGoZEXLE42ll4AcG15UNigrsDfUBLLGWvvjyAiT1xw437
2YV0PiTRRztH8irMG7tNzsNEXbsL8JRFYjdqEuMdNCfYmpkbovEWbtbT7LxabtCj6kAtnHpqb2mM
haXSx0TI74GBhzFOcXInni/WKo35mgkmoAZWqW2FxIllZsJC0k/aLfJBXEIa2XYrhmdLCmtfMch5
Tp8fY+ruJz/x3RMmjg0xClDdAZutqUktWtpwsj+nUi4SRnJ3w8Vx2AY2WXlt+coW98UdxbieMuea
CTAi86ObTkVKl98tYrWr2uoB6fSwjTLnwWM7oNmRgITdY24mPyqnqjlN6ZnKc4XcibsPAq14bMbi
eQ4VruzC+Gg3o2Tv66M3Tl8vymGH1ccPrfNEEZVkcu+ejQOLp+lVJ4s5oJ2TJWrhFlZicJrNXd4F
N6i1Fwx/W2FyLG6DYIGY+vm4ptGsTnm+9omwPiE73ZmaO6Fjiqa9JYivppRZal3vait9vNxVwqca
MkiyOzHZnw3l31n87e3lsryoni8PMxQDO/UhS2ODaI17p8JnQkXcxC1SZTvpTs+p8MCmj9QnHYh/
TD3BbsK6zR2IAs/vzP3QQJ7ufHR3kwmBlH/WLUdbF6hXquVKMX0zPiswuJjlqY2P9rDMDtM/obCa
k1EF/AmN5aXETQAckilm8KtbPbNdqQqgBZZx7dtxdLAYk+w+e0jxJ+xEAKSazhWIqrIPvkHeZZ6r
Y9YYCJxRjWa73qaoFkvj0FbL1R2rUxJwyOYit2/DQB3kxGbfpvlDBisFs8DfV7NCeWllR1IHNhTm
sM750KI8v914h4j+MFLd8SsFcuZ9ndNiZEK/3ICBxZBgSDLoXINidRQoUjyWQU4mj53otkQQkPF9
0wndEYIC/pua2EOf0FD1+jRA/rFzEPusvLLhdlMF2isnYY/6kx3qv8axX7x6ixfvZ6+eZ1pQetB/
UpUT+F4WQ9tPZJ3AI9dOEoCNQj3+NsPs28TaTcDi0UyaQvyScc/1K12tTghPyIZ06JpN9qtHGe8d
7xz/6LeDUZZwtVSWw1ZE6rfGwbCfbG2SeW6ayKcdreodRGMkR4l5LcvqkR0JJMCaeATUV5SCwpqG
h5VvGuHO6JaL4JngsIRb6wqufX61KKEpNT+UIfE9NpWyvG+AvEwh1SdyjobQzTeODI1bxXIydgio
oFtnndo0azcYC8hCVA4iSrDLaxG19bp14+nk5iychiTbR0IlD20riVeab0rCMb7Tuf9s9qZ7EBJj
eE+s0popBxN0Tj/WzID/tkannrA6YwkIoFxH5r1RRozuQ6+PaULXQBes7ZVm/QM6svwQKMzxQ0zI
o0qNfwo0vFZ1LJYqylAZN3KkWZiFxN24pRm9zB5LSzvNt0hHcKiEwTEGBEwIXXv0zdK+VRER6vWQ
XQWhUZwji43N5OcPRlm7J8oQ2ArqXtwADQ02ZR0xTBICvwXlyIw5u9atufQX89G/8oAGPlNESQN6
5uy6rZ2r45vBcajCNHQlkNxa+zT1EbQVsXsEljfT1U69vWQo3VL4afeIH8SuMMyPqZ6hzmv3QVXp
fF1QjN60pZLbKip7/KdxA+qdyKBR1Z8TPydhAbUvHgmCaYRMjSsqh1+ZKsQpmTjMJKaIOIjMPSvf
2pM0NV45OYMgSPTxGqWgsc6UvjWHqvhM/miwcu+ZJfJXhAbRSofhga6lfvUQPW5cWT5H/phcGXQp
UbUprns/uQrVzERPaRH/svwgyXVk6Rj/g+3k4JSpu0XVBgqkV/NLBhBtjRf7u1VKuTczLib8KBP6
6aR+9pz2k0gFSNWeUtgwpea1suvsqPzsrlt+im0SsUiU5GnOBXVtyZZo2RJWou9WgFUdtGpUBOn2
m2OHIS9wJEb95dcv/wbbLhWjKQ9//CI5N+Qm9tN08KEorZGfJSfV4pvu8LKt5lqyJNWkZ8ONtI6h
9uBEjmArMLiu3JHQ38B9VjH6gZxGdAhudV0EzoxmNn0spqK6LjwQqGYSg5osqaXOrKRQgUC04J7M
H5vhjHYouzMzJziUtrWmJT9ded7grVIb8VjY2kdbVPVOGvW3ygglM3vDDFBQxcDtRXwmqVQPrDdR
VcPIrrj0O2zL6yyUakfWKnYoTuxtS9QlBo3EvTbrPGYlDptCUyx8QH9erDI480efAMVV5+Pa63Pi
Jcu4vE309yrohycXJY0WbbBtEqp0KDP1OYrNXepjfElcAkvtFIWvY8fUAifnsxsURPrKXl35QffY
GEF5PfbEdNpi3EVEXO3aEkaP282U8oo63XDO6p2viL3SFHIMNBVYieatP9orWh0FUArrJrbN4QSp
YpsmRXeOrfpSY2rZI4JACgpIvO04DGfHQ1RKc5qkB6eMYGvOnynx1mvEfunenIqDm7rRRgeUZd6Z
KJzfxmZH20q5LkO9iS32zUSR1EL6dmMWBxQFBOXiJyT4MD6ZMoshkxBaEMTJt5rrGMdMimTAjQr0
77CDPG1GBDYbt6Jio5TnmEjotXynmvjOIcrFCfvrXMYherbCxatcC/M3//+nucytbYp8aKAOo4it
bRPURGK7NPDQepGpnTZc8RmJNz5DuUpgiLWAh06ptoy7Ph42wrxPc0rvIeXDdT+77b6vR+faRqwW
FS4QysESFLrpV1EzLFcNC3pKnYV8ZxYUWIfffArXBCPg2a4yPcvT9q+fojSQ0pvTWCAby6trFeg7
DHgrm83HRgudXzfZqSz6q4AxkBpWtY/GXNHRRJDH6DOgby+fVB1FZJu90k5CNVcQS2AMGZ6wv18S
yvrDkSppggsXjuX9dr6xIRp+4dco4WNoAhKexqYpTfsg3WGTg9Z67JvhyxjUAL3c+mNrfxlJfwWg
0dT7NsfY4frZ2bYAP4NHJmEs817yyjkTnjteuYi4tzXQTRqWlccCW8rV6GdsWPJSn3qFh0zTAF2V
mWPt+6GWGy/L9pI9xQtwr2/9fGtM7nhflgEa6FQdgsizccsi9TdbyjuJgzCCyj6ZWfOhNunkXU7N
/zfkvwOjFMJcaA//b0P+Li3q6Osvfvz//pv/+vFd8z8ma0CwIlzMmPL/F0TpOv+hdmBrzxMSvz1m
+P8FUVriP/jwXc+1pWmTZrIwKv/rxpfqP8hjqDy5po3hw/b0/8mN/9sIY1taWUpoTW/KMhdYwM8j
TDCQ5sY83B008VabKqujWyMu4nNTVre0SATLrzCkamokVxEg/3Unq2JdVMkGNrxCtnGWXXdjtAkK
07Im1FvXOTZ+OFNpAGmsy1G7iP660RXMbwI39x4y9ndGyTfDi14gmgyQFvcto6WUbwbJqgpmD4EF
uHO+qnXTQdozMrky/A5qjsSGN1Mu6Dznq4OZ4p33fksG+fHmHugTpK7oAt+O0DVNDCEyTQuPNpXb
F/sqJQqjnsItvR9SkPzgtsTDsEoqtrVW1L2323lDJrm8P18b61+Ha0xZb8bWWYxJOSnFJt5t7iw1
JBsxCLJ0clxFTmCw4jhWEUL1KCMch2Svd0ZM8eb6+fH+fHrF5S3ZeL05+WPfwj7XnHy9hFrGdf8Q
1DnxV5MWK1OF7sqySAwlHPlLDeyGpSHyTRK3XQBEGR56q0TE/9Ptd/djdvx5A/jnI4Lhttxc4rfZ
poVq5VMObPdGQd9XxGO4hZZdXf39XcSbnR0fXEtuFwfbqC0t13lz4hskg1TJfAyQsyBBkwrLth7t
+BmH4Tqx2+BkBrl/M5Mtw7oKr+5gDHdOXY/rFNzwVWlh+UtH28aIoNx3JtzlnP+0argcmmB8kBag
WpMlzq/3tK56aYWi7fZN9dXxsUORiv5FAXaYJv8DzSdk8n787tz5hzeV0lugI0LRKX3DifHp1w6u
VXT7GMQurmSPPoeJuePvp/1PZx07u+e5jgks21r+/08LIpTsFGCThI9GShhVRj5GXUBkSy3UD39/
qz+dxZ/f6s0XbCsTYaLG4epOQCM7VoBBF38tY8zTlgMZAevRJgqn67+/q/VmVXr58lzHBeDi2qxA
3g7IU5iABhu4oaVj4o9BeHfwMvPcRk62o1yhgC9h+5+667IcPrSOird0Zom4UN5iHE02Pcu/7UBw
qTHY8oAu2ue4UfnZjLtu15NXxCaw0tRh+s7rt74Buz6w5r3hy2sfUSn0uuB7Iwg0npK72iUpHusD
SUGTjK5opATtveiMT6rS0eGdT76c0DeXrWUqxxQw3hz522XrNuy+i5Ybl7j2ZCfG6N7ClkLGFp/K
IA+zpZCANtnYOr33oUnx+1H5uKMF72zGUfcwvB5TglJJ9vFQIcD6p8IN0mKKm01AXCUkuHIl+x4x
fz2T8qSLG9eZDws3oaqAuc7SuqKQE1+PDRqx3CD+YDAP/kdouDGK8+7KkPHL3z+yeLs0Xr5tmBoX
4rTUDFhvbtUYiU4y4zvcF5WTbbtuBqsVf8MqBNx2eJpjGqZzh8Bz0Ho85BOnw9DfJ6+5Mel3gOQw
rmCB5An/Nc1/ZGQXG5z0/4Q+G7XIKlBvaxKhOySyVmsDcUmdD15Hnq/5OTYoamfobMEnMk+SY493
ldGs7dHDqcVDgKT5nHlNi6Sa/6fiDJMuyepF+dSSrI4yRuW0t13LuZatKbAe4s8/xzNtRisEoRIN
1Wno+vugZDfan5ORhmKRdegy1KNp6idXp491rOF+YBtY23m3bXvK0EV+SpMcX7UynN3slNamkGjP
OhU90/xxRQmWE66jGzxZcQTeub+tbUwPEaoQdxq+TCVOZeKLpy0FGYRn3Sp1kpN075zNZGfGAf3T
B2Vi2x2MFhdjdE4ale3G8qmKAMxNCt5j0acnZVYEVsxtQjOXfXLaGw+Cztyq8L6Etf5SOPWdVkjj
GmA4lf4khf1Bzeqjk9FJNbzxmAkbyQ4EpFXr8kdqlOB24PZUIuuIbQFYTcYrPB51e5uG0ztX1e8D
lwuXx5IMxcqD9/RmSTc2ge70wH1EnWxXZuPe7RODeh/CmrEG4xwiW0QR8M5K4I/vqpl1tamdZSL4
dWQmbaMnh5JkPcN8xtx93xXp9w6a9zgbT7VKXhK2K+/cPb+vfVwNK94RHu41Nslvppwm8PrcSDvW
XuwTV3j1ljblY20AdqhftdOTRW2eTUKmaBrMd39/898Xna525bI89yg4X6BdP09EATSCeOgLPq5T
fCxruYvJQjliwDB2ZQtGsD04xldjcLJ3TrOwfhsleWOq2qxzLQtl3JvzDMzGyNqB86w6usncYVsr
w2SbBtN4pNP6mrFnWGtKkrQN5puGwZOoz/TV7p9j3Yn3jub3xRZH4wrhQtQXYPXfHA1w7VnYpdfs
kWvgF1uGjaBMtvRWiPTF3LxKh0bcNA7BwYEqbgGgbNLUjbdZOHxAWUt5GOzp378Z+aevhvWw0KAy
6I2pN5dFVRWQpHun2UtLuusUMVlJp2DXR/1zGUzf2cJD/6DngqwXAR/GhZfMKh4mxzeJGxT/0JII
Vgegm6cQvuoq6QTpt3YJgr+Vm9YMPohYXreRCZU7Fv1+JHmq9bPraqHXK3/EW8yf/vtHuixrfp0a
XY1DZNkR0tnQbysogTIMww8tasfEWO3zTRt0N8Lxs23e01VNITSv+xggT2/RaSS6OyFFDV9Lqpcb
HyP0pjHtVzmzdLF7stSSZjOUKP5tr/GIX8JgOeBLNTUA5iTwLQrs7gdTFhiN7HDejIrgptq78kan
PWikwnyVx8BiWh3T9BBwjooozN5ZfSnxh+ucnbGwLHIYGM6W///TSg+UgJdN7kDUDykiLbXsELE8
qvLpgHMBnTnwGR1ibB3oUnZ5TjZW+D1G9KpDFvx9p4wDy3N4z9QkN2wAkS9basb8gw56iIuP2Vh1
K4JsC/42GKb0s+EOT/WCfUlzgRVxWNY/trXJSjDXUi/RlbK06MwlJzeA/INpHxlqNL2CRIHEnKh6
URJYGwk+bsAo8PcL4LLq++0C+OlsvLnPhjYdUE9NzT7oREJI7FSv6XrXq8KB2lVCVKf9yDQ6UPa1
F9c5QmSJj1A/oRb6EUvySyrJz/sr/aeRngU4kzSjkEDT/es3406IcifdNXsvc/r9oPAkKJmgNiRF
shLTVaR7AjmjjtTXIGBASMVtNhbJreOVR0+l+ETARPgF+Tu6RKzR5BNFYEju9UyEYrascWKa2yOR
UlryRxDEvbai64/4+EuiHm13w8n4wJ/9gDw13swOFXTUsQTHQJ3eZm70Pc1b9IGOvG1T7e90Zn/M
So0B0lssGtAi9kQisH43j7jxWVBYbrbBZ+/hzMZWRHqcpfxX4RRPdhczt5fe1mmrl66lOVLBG4oq
NBV18NUVcXr6+/f8+/aGOpFJ15I1sG1S0vj11GrpgpuNGU5dlbwGflsQjAGqrphZ0//9nf4wSNos
PmmcKYe/ai5f8k+3F5JRG7Y/gpUyyL/HJVIfpzwwdN65A120sAwXJENIZqP68Pc3/sOSl89IgIr0
aM5Chnuzr6roMJQO4ru9zPW26+MFTDKqY9I2X5BQ4c9zkT3LjtZbTqSSDsxoC0OE5RTr+nWSFsjz
3a9Kd9iHytFGPVXH9Pt3/pK8/vdD/cOFbuP6Q5hDHAxVuDfnqA3QmUBOb/Z5GOAAqM7QYF57M70b
DWRvUfS9cYr3ilmXRcubO52Kn/RcISnNEeL86xfj9Qb5TeBa9qLvbgCWbxj7kYFHm9l2wB/5xGHa
GHrQQhyoMjxI3z0SPdZvBjDPQNvU3WhhiAmRd+1qQrpWczR9iAQ0YeO9JdDv+zW+SDoozPtseM23
yy8oIr2mv93scWK3GxP3B+MgLkfbBA2lw/j737+NP16xbJGI3qHcRqXv1xNje3ESZN3Y7K38emgl
QXq8qyTZisHZWqVcv7StCWU03rtgf9+Ru7agSsrlyhei3uJKY1y5hVBls8/m9mWY1L1w2B3iTE7W
4Vjfsl3B+s7+MxkJErQDZNQxAIOwN9iH+wEWmKyx8a33OxM12Tzb5TtT5R9KURygw+bR5GZ2cUf9
emaGqQOp3BBxLg31yqgCX1K18Q5T7TX7xm8hmrJVr9ydLdmvOdNjieWb5h1qyVpC1Y7p6U6cwr9/
XepP3xcrZL4pC28F4odfj6oNkFlYuUkoTxfEO2xW4dEgKyZt5ngzwgC4aVrPW8dRYO6wmqHsDcpj
KSki0k/N7qYMPJeOHq1x/NYB50dgEtwj82xugvzsGdZ8hs95MzPSXFVe1cGX0fk+YqF5kzMveLG4
bl1BFoEHYH8umSbyniVcZE72FqJJ/9JU13nJDiEaqfAcm7Z9TUcNSystjoYVO8/0fr7OYOiSXoT7
IQ9HILBMa1Y9l1dFuWkq1gB/P2F/OF8ETNk2g7HDWlq8ub5Dcusnndt4hQKNPiGKt52a+4UKF66L
Tn+IwkUjX3+Ph3eL2H9Ya5GVpWi1Ikt33bdFbODblPtrB4H7mDqH2OzUITJgFUrfgitV2OI41PWp
77PhlPrUNy2r0mjRrP/7nmoR7yjTXroRv80MuOFn5FEKLS3OjRofHWx709xGZPAR8yNeRzcnBaHI
r2Ilm3cu1z8U8skLs6jmsomhGfy2aCpnHzEwWJ89agkCiIJwL90Ch1wQXGVBJbeR4eXrYJ7JAoda
EFbhO3fxH0YZz6Tkp9BUCqW9N18/K6W89QDt7NMOp1npHS1/HUMLxiCYSTgy735itkJ/2EuypjQ9
z/EcZIRv95JuomD3zoL37DPvcyEvKTctwYIUbXbogx7TfDHQjZX3AUWLyWXofyUcA08ndvM9Clzv
LjZeAYiG2w41Kzr+KFwngxXcdZLsdlEBXCkWnJiDRSZ1LANdQoPWudYr1sloUZLRwYkKp8T0y0cZ
pi/NhILcaer4tUU/Zk1Net+khPtaFmBg7na2vfkYPeVtiYyx/GEKtl4wa3/G6QO0TY45d3pHnI1Y
/pAS/isMuT3uPyFN84FqjvFBAdfynUE/R14SHyl/+dd+hEGzIFPnTpt9fT9LtBfdYN3T2KieWpJv
QBVFKCJeXOsZEUT8raeuXy8Emy764LCDuC8G5NqklZFQluXsud3Q9x5ih4TiIJjOuFPu5nkSz00u
UD5PlvfRb2Is1U5BiUgqdZt76TMrme6Ium++GaVJN7gTp7b1PrEJSq5LMcbkBJPkxQyZP49T/MEE
MrIhvtjbeaJFZ8i6LUMX9KoKnTJ2SEKKZxCACd759TR1xWMcOV9kWM5fzETAe0n/aXGk73LQsteT
00XX3Qg2eWqGNZFa6bxys6LbZmU0s99DjxlBoEb1m871JkqwWsYiG/HO9cD/UxSOM+Bt4GfpS2vE
3V4sP11ecsIZxqOvMsTmTnTDzB7dtEUBeYYyyeUl4dIABwhDgi65BhhphytSxPsfzy6vYWbaNH3t
owxAkJ+ANKD0CIFuefbvw5AF/bYcqMm5usx2JCkx7ckiIstgiq4DNVLrDNCmBn5SnIlTJjKFIN/i
XDn1p9Eu2L3MoMWjALT45RmOg3SbppLwtD6g/V7U821HLnCBbvPyCp2/6TZKYzBuc3IoavuqzX19
9+8D1vh1xFrlxskaCLRNMpKxx+aclMuRNW6pnsbECg+tk+2HFgkmmh9FFAxbqpPXV88T38AudJyA
0F3tPyq32IkpFy9GWBTnJmQvY7BMRlhoPLSlMB6IsL7vUwdXYJwbd6KmduxF7d4fDSARgfY/wLap
TmED+e7yY8YS/3oiJKVrxmPdG5kBljMZ7lgm1MiuoC/HUXcHOtVB2Sqb0L+vUk+vSJ1Kj31Z+WtR
2cUuNu34XgGzuKfA1G/HCcLpPGEELO0+hB4Q9Wd/LuN1aznecwrHel8WJQSgXPrPNtbyda5a4o1m
XFj2OAPqFpQwgn6+zg1/fpZJdjIQbt1nZl0/Z59gys7PqgnT49jl3Ayls6/YvjwFvjc92i2oNdAv
T9VUQ8xLgpwauQXet+ho0bElvrWbyLq9PGPpOrDXWDluE+3E0C6R5JNVg4ycnZ1TJZ8AWOuT42Kp
hAZrc30ThQWL4qYfM8zToq33WoRAF0rnaalRrmQC4wT4Q49lxBKPqCMhSPd3HXrqrTfzsb0eqVYf
5vbGHF1nbyW8cR916WYUQ3lNrOx8Hstmh7JH1ADA6J77923fd5/AvXzsu+FMuFJ+aw/SuikarpNC
uuPGqIF8NAOCcrsMv4Y2+U0ShQ01CLOChqqhqZKiw466zR7nDHCAO9r/ZCCVtk2PN94YjeajHp+1
djJCSBR0O4PCcR4Df84q958uPFVEVX6i/zvuxnpuD4jDko8aHmuzvG5brHLTssVUMjKsWm7RPKFZ
mtYSER76foTd9Rw/g9/4xECSfsotn19PHmNEcHeuSOznMAbfGWXPYzd095Yb4Ut8LhVsBrf2ils3
G5+CrvafdDQnN3FrfLn8lKoous6bFBO+X0gAuQbfBrXXeyYZosVs/5HIFf9xalVCXWhW55QW6KaM
MUlaeQfqguLSoZQC556Ptz9C40a/rZieUnT529QxP4/DmBHhEjeP3RiKa09FD3XTN4/t8iBG6gdj
4co13M92XfSasnPuDachl/Solh/jro0fI2AI9mB+8tCh7it3dJBsex9HK0/Yr9ncizLhGlHOQQRJ
9Ln5xhc9HHqwS0w+rrrDMsJ+XG9qPKk3tOWAeYyJu3dRnYGdqastA559pQ233OIuhocWBdNt4FbT
7eVZj+2YsLgU378R76bRop83Ngn4hTK8tdNnrwqCXdajmOzhVpzN3hLnUlKxcSrUkLZhQ64TzL1e
5c0HD1fB2aK+lpThjTM5xTkQSXlWJcRxwke8/TBB9k10Tj6wbO5lROCYNSrnXEm3PGe24ip15vD2
MtkVBINvwnhgow+z5+byoOkbiMQz92ZTB1fKq4AICImC1H+do/Zsh222jatvhdF/AUDNnEOdjQ9w
9vrm2KUh1BdYP5vCGbeRaoOzMEk+0jlIxLzITnIRRbGNWGkw6ng19oQsf42S5AH8LjmE6bTDg/AN
n9wenNBKG4PaQrzhKFj39WiGC5yKs8SqhGv7qgmblxarsS/rr3GP7y/fs4FZj636h0CwB9PA/0n5
657lPLwpJClOIpnze43SnzWkkakrt2tfJN7/eVi6yuVt6gTLrEtnyVcoSVB6OsmLK/2DmvUXKcO9
aqL9KE/klTGsARjto5tJul/ndgTpZeFzQupKzxPmzYKlH822XNMKhf8bFP1iiqvXBlx7NkPxSRTz
M1iTu8ruZ1IxyyOatCPB2vc9eAcQDxHcluMYq3wVj/BQ8nnf4HmeerknIHWj0SgHzvSNHed9iVdq
Mzm1WkNEoQKZTRanjSWr5mPhQZ2PZnLuF9u3XT4lSdWvMZ49xMokJ6tR5kr0PqsCTb3Wz0zsY+4X
F/g2EjagRHMKks7zH+xpJuYZWfi+iVmZoFZcioxAwajGVYV7C93S3c7zAGzey45tk5+Aivb0Jo3b
aBxfoxl0bzGLjVmTLB1b4lNemjeUSoAWuMA/5MaZ2Xt6zfw1xNpN808eSaLCwtPSVAEhhQ2mJrFr
MipiPc0YCoBTrKvSujNrgpUaneI6Fvh85EfZuTdTg/Cnx924TbK03MokbrZVWCElN/KdOSJypVWF
89boweAW8kYb7CNyyH67ppfeebIZEpTzzUABuylc67uRg4h2NfFCyezd4LK9NxuPHbLQ4Hlte6uk
UeCva4ND4sPjoPAPWDCsglUfGfhVHZoW9nzthD2AgBA/2GyRwTQUV1JET+0MikLnGqtj/j2nlLzo
L5su++bG8XerAVg4kAQIdV8QZwISK8n4jlXfPNu99akSJQIDoHL6Qd1GBs3owCO6dBjGzWh6NaQr
UjfR8CNg0OCJ4vaMlbJIGuAwQ5de9z4pINJ+RcWBnbTShLDamiztrmfaXTAc8QAVa2qvcK+nm9gc
P2phGIi/h9u67K1NROeTuLPh3EHk2JW9c8xkVO/9HINiYM7Hpuq+5EyAcTlF9+1U3/YxxtEuCp0N
nj/M9sM0whTmWbNkCgZed+wbpp6xxv87ByWpVxaGAodtLnVGLcrynLrKQAoSnj2QsavKdOotYaL5
pjCpGbtxvumzoD67XYBjTzZBvy40JfjLi/BRqnPZBlfWOLgEdnbVWRiEwg2lWeFDTaqzZH8DV2go
5b4z4Qosb1iBqDs7tsPoKUZsZvgmirGmMF4oiOXLsYfZmKOajr/QGojOcTBGMCM7RVRc0236Gooq
59ncEPPZnHWF5L/KFtlHDcqmj9ybIkkOMqgNDLfZ5z4owWsGRGxkPRj6bjkJSUxzwcsVMHHf6M6h
JrKhmPQ+pNmejXI4EkxCLYc5c2UsKRLIlfOVZTfGxvW6AyZQnN2Db0JSls358kBfEA+Q9A61obcj
QfLHutUKiVqW5lgQ6f9XtZufsb6+1IY/4Mnlp8tLbMGvotyJt8DHzlFR5ec5C/MzoPpPLkDvldUh
LKMQVW47264WLkhbrOLlLFeY2DeinPMzh5fjneSebzPrGLtM/KGZntugTs/J8kwM4X7WYXtI8u6j
25Ouwk/+6fJQzE5LuqJ4zlPSYsxaO6vL6zFmwPzH00FDvrakc6jyKThPSUI85/LMg81kkF0x+4Pa
NUoMB7wgJBZUmPX7unoJy2bc/fgRnDYOPLPr1srS+D1DdnlkZBCvG58vD7CuovNYvKRFkP142W2V
i7sprjfDXKb5rlUWftTGRwDYdcaprpLPgo3plmaGe7K6HrR20N9YS2ZH6DTXEH1d6Gf00JDrhy7z
GmS4bpPCqTsIvnEEyVFyEOzgtnJQznpOjU3kmu41rjQeYLDC6zbJiDRKyU2eINhoHAKDwm+zK/wz
Rb4aB0Bdr2vcjXZl7rSPRxToAuhRb15jcIBHRe/BqNirpon5ZeiMYS1aBtbJ9L5Ost2NbjhuEz/i
amrxUHginNeQGfMTeaseaSnL0zlSRXPmJs5P9uVVLwCHscJ/np8ur3bLb+mKsA/Lp1SBJn07m2Z4
uLxuhbngplj+tWmT0ovgZPn1y8Plz1+emYNF1q+XuD/+74/3+fF4+aeFAdcn65bUlcshXP5ReTnc
f/9cWTv2Rg64m/89tvFy8Jff+XEkekpftJydH4f07y+Gfmhvx1G9FLKPWHMvB5wY+tDokWk6KNsf
CZGXZynu2Z9+vERHXl5783tIOVKIqvnT5fXLwxDUctHO8gcuP2Py1LsKU/TlpTlKgRxlxeemzdkq
uz52FM9Rm8uP/z7MMRvpYq74ti9PGdO7k/JGvXFT61QAyTmEVaPXHsnMm7qornoT+DQaShtWqm52
SRtn+zET/qYcHXdlLr3AMZ4UpG0w7THxMmMgNAQI+wsTETZpBud9UocAcvMZ8nhn3bWTaPC85OO1
7bITL2lyZxnFmbrxxF6VEHPg8sI7Hb4RK2ruocHTPnVn6vcbo6PbG5mfXbYutyGlDvbZj5nzDys2
oqwYyFdVNjs4Vi0QlYqxx07Sb83Y3tRa3iNYQfY5RgARQv+loGK/MuzZ2Jmz88lz7rQwIW5Vn/0x
SE8QGMgWk4Ldv98+pTFbug5vLjCZaJ+BdA/r2d6bnn7MsXPCAKwObK3u5snaRR5kriaAKDZQPLFE
ewXYCbJtZ04YLokmtP0eVum4sgaawBHZU3Wf1+veyTAbpdXn6HHoq/tI4YYsIaeSngW9cbyT/0PZ
mSw3jqVZ+lXKco80ABejWVUtCAKcSVGiJJc2MLlcwjxdzHj6/ugZVpYRVZ3dtaGFwt0piSAv/uGc
76TVd2eYflEokLjm5GsYtHATdzQejujWQ2vs06Whq8DjHE4oLGjsGBbdMYpylFRIHU2pMvhaVTnH
QsC37S89BKkwa8aNjByifW3HfSBk/OdQprGfOc2vOupvSgfWoVdHghHK6RCl8UeRBgpwd67sXZbY
G2tdxtIvmn5jV6V7iCTahITaCNqRsu31L6uEPBIPzzHyrUcYWwUgsfCooE85aPNuHirUSELFqgWO
MnPTxEt6cqJU0jEhIZKMIaZzWv+qjAgGBS1woJmETMB9hpecaNZqUAd740ayJa8BuMtMPJcGyEFv
ZcZYS8vOiiKjbRsuX2gcs7NtkMWF2/FQDFOCjmwYrwLhWVLUr0pet3Dx+oldB0AezWjImEvqrTkY
6m7Oki2jpxeFH+Fg3j1rdUjYvBE6k78YORknxANsSeT4oLsdIG/o1Say9eFChI/aU/KVCmv5uu/u
ME9bgqIBUirnho1iYdMQVvTujMAIb2M6wB8kNxqaeQPFaFgBUmkP4XBFx+RSmVAbIDU4WNJ6HnQg
0mA8ZiVH4qKu075QdguCeu+3W6fAxXIsE1jAZVFTB8NNFiH67oVJIqqo+M1OIUHki0jWIpXy2DEf
ah2UWYR/gGY3I9Tpo/MDJnm+d35iGJOXhpSZUIIdMPVzHzFhaCcl2WZqdVY11B+DqXH0x/HkpYRH
BJbZuhu0r+46zoz3MScjuzXw8MQJ9T4sYkJYKH+15FVMiEuTsjfXaUXjFFcUqTIikSJvcgBbecv0
I7kbPceRMRbx0VXdP5h6jseGJyEUKt31fYu3vh1512CRnDH+9Lmjn3OdtXCmGpT2FlyUsOJgztWP
uwasViTFCK8OfR0T/Xz5xjT2oVTJm1LV3/04GfteW5QVlbwFzwy5VrHUQWS6BR8j/r07dbqvaPEn
WXbBVJqNT8ldkWzn2ifSgO5xhnBzmhI5pynZSTP3O6JzAmCJYJtbpxEGhpxmMCHVskm7JFuH+vgr
Sar5ygmIEGYAoyWbqd8nAIMDMEzkrC6FtQMtu8Kaph0KevcIsuhBGyjAhKq/AKYKgwJfy67Senzi
i+Ju5yE8ND3Ws8hN46duEr9C81TV5zZlj6MMprhPgtOHpdLc0537WywmtZks+GjfP0WjaMZdM2kX
O5I0ce5QsKO0NxYQ6lVFoQxfiAe4rrHBaK7s7H1ng2JQGnlsybM4/eNB52zshPsdAlIkRgkAg0oQ
H2RHWIng9Jr4WJXIVEyAUTbrQJsVIMNBYtnNMesPLcJ5eNk0MrrD/qKIsIOhoEsYrnNS3atJfWPK
aOdKJiv4f9EjKCVoOXjMpW1vrblUApk0uy7s5WoqPwyNLOdaYG0cnVhfv7RDaQU5IixGW6HXxw50
s0rCdtY5rZU5ZTDkjlvQDR9zucQ7Oxx4roIQDReanavpPv8XvjSQxbqH4ujcY9hVu8uxP2ewn+Ik
sJKo/RyL4VNXJ5IkKXZK9Y5zmEqNOnH+qnRBeJzYzNlsMQslCUAq8KrbFNuZmT5oBLWn9DKrHunm
Su8F6hq5/ADHagRpUr4uXXoCYzJDoC7SDbschbcbRo+ir7YRU68A5ZWcb23IKZvHnQlHLXpj2Gh6
FLdod/RypUyLzjbHlYcy2xA1syk7nTOq55Pp8pyC4/HS8PLN8YUydQzqXo1WuKGwwWaaHbTpMyNv
zEdu0Jfi4i6Oi7LWzhmpJ7ln1wAsI7AQKiILn0Q8eqw79MMlhMFW+ukhbg8kZ3iV3jmXjAowgqx0
laL+TDIMdC5pI6cpa39koGM2M8OXoOrvaAjei9TJ0TqpEMYBFnWCJtNO8G7KQwUNcKzG7GCzTPdz
Du11BE8qGAlKGOJJ92cm9eB5+uTSutxcxPCoLRH6uRRzeX23xAx1ovnzG5aO4nFggbROs9Lw7BIY
RsXIK6gMBGxOFxwnNOK7Icp+jVoEOREGworPBAueXPzMYeVsjFFyxjLr2mpyCf3OhtrMQm3HXAYU
bE8CeCttb+jqcKcUcOFxRP9UiIo9NF3qHifXjYIcTSVqLCCZxuSCOkb3d2YUoB6zvPE04t8fGoMe
NgQyr7nV5KzInkkfrkRnL2C4TH0bwcIje1vDG2xak77FuSUfRPg4SEGQJCgI+Cj6AxqF8gltfBY4
ZUf8Uv8mAdrczBQs9hQnb3zcmlvn9JT1ZlzCp/jWh7T4kfRDc1BrBWzF/UuUccW6s/RsL4Zq2sU5
M4YGIOQ4jdq3kuQHp+586cLtbEz7RzFDRkUEyJTEpledq+nilAQZaDMwW4VRkgluaavrgCttbVwu
gpf5zggvdnlJCTnzRBtXIbCuid/NadjlqTNcaysm3Caqz91UF7ck77eMoDTkaPl3Z0KyFr2MApD3
31l3SRHxH5vxJwOJ9pSl2LS6HGllXMKPKQhyN3uh+4Sv7FQAYXy6VOwbSj/AgCVTBgXMBoywYLdF
2Tk3Kg7xYWRJQvNSRiHwkNriaKdMAUuLCFn/TJwewNxAXGseab6RhDS4Yfeug+m27iELJq59Lyy6
CUrwshvTMpjgR/bZvAQK0CpsxObGmIW1Y2m7xYz7aBpmd55TqXIH0QZSGGd9FcEES0ITtCuEvY1Q
VfeYN9SwY/mDmA7g/QwvUVW626LWf9qdKnZuKk6TuOdXT8K3xl7i9O6Hfc6+CcIUgMDeMY7FFH1h
rWMgatujn6XQzvJyJImusnZdnJQBQIkeib/Ve3ZkcMMN55x5wmRsRRXYQxiv2KOkFyJMwMBp5jVJ
TJimYWGvihocjl4yEVFYgSE0mX0rIXhBHe95FzIPd0h5dksM+Dx3yMoVnBSjtALBqGoN0KLeyQzu
iRXOLzCjzYPAsQB5EilzPBVgTxwAq1Ob1E9aDt/IYqRcoW7Z1FaRrlhUgcxE73hxGY+v9Kad11B+
SINsd5xIE9IPC8ySHOJHx4hXKrLq1nS/NCMcdgOIMbMV5qqbE4q+kXBJnS7bI4aNasHhNqoWBjB2
CM1apgAD7htwK7TLh4V2FrlryJLATN51Rqw7w3HfozEcTtL0YRnGZKdhFsl72DUs2guKC8I9RE13
R0crtypibTE15XGc9winafzSFk4SxL2NSPDthyBLc2vahZnE/dnaczCCEVyP4KPTxj7LxvIQn0zP
auuF5Lm9gs4+5La8pvf8QEVMnzO14rGsaDwZrh2dNAS4jBxnw4UJt9J4JdIx9JUkVN6t8Vdol9ar
ln7WcxH6xKPMR8MZnJ0sF/ZwUchNPYtPcYkDRjPK56Kc2hOZh9rjMN7qTMcAgSzhFKdOdi46ThJG
+cTGFMO1iCFs2rjQT0N+NgG7XCMH1bRTRITNFm13Dalgvudc2mclmZlgm4hXLYFqFCTOPq8ZLwxm
KFdQ6XAT3R9aI+oCaS/2irLRPbvqlbXXsSD1IZIVrPNludVxlx5ZUcyPEgihsij0GmAzvcY0fjTt
AtTj/sDYbpuCX66JIvFbNbcRodqJR+2OGSiabwss8BP3g+ERuuY+1uP3kTExU+uBDU2MKs1W3BZO
aljQFyhyjRqIl1WU10pkJNnaxLU0Y8+OfYGuVuVon516dHZUDDVTuVA+6Mu6B4mGdtE3SjH7tqWW
AQiv9CjgL3WZsxxKBsV+oqtiNanMPFVlYJ0DD99szHijwd2/3mnAI0vKJp2cI97RieRkxNtJPX4l
zdiwM1oAZtXltDdpWCvSfdZD3GCrLSJ49bEeBZrDWFE7ZHlUP5WQyxrUUpiWjnOO/0OQogw1HfZe
YlK/hwTxEOsUHROnfMhikWxjFgxMQGfPuoN5mbYEkVEmwUSA09pKuvkiYKt47EfA5ORh75d9KgFt
sQzSzJ9oURUijGpnM2kJYWEMfH8/KL8hhRMvTF0lxbWYK5+wbe028IkndxfiSNarw35OnDfiWr8U
zJsPuQD+Tde0Q0wFeCsUIyVjWftLRtjkPJIYU0mdzXFjRbuiiyaP4ASScZe+2Zo1uQihxeRungm/
UOL7jh8at2kGHZzSTUdaLrwZ58dCgF/eA6tZxCgPk53ULEXKHxhjO94SLiGrivZzhn27Bvw17jt6
4k2qOc06tYqrvvTyXJBkfQnD6jDPmr6eC0HcIKfQphwzmHRWCmmziV/nliQi0cFbFgoCvtBJKYXS
0SbuReYXM/pw9e/GHsSrW43o+qz8rVLwh07GlL4xV6+BCnnNaFg7GmuL0xvDH2h4cBYCLmNcjLdC
S+WpoqQwi2TTWx1htZyjOywwTAc2WTckWzz2tzKO63Xo6sIbbSjPZudYBIF2/S7NGqQrrtqc+wPc
li+n1xFvNrDmdHO+GVZh7PquJ3ChRaxwj8kpyhLsZNfRdzjoBHoEb0htOnOVKFbEunb5ZRmocCuW
43SPZF2Q+9jcYxI89hMI3zGDdFFVB2GaSwwLNpJ1uqKsI8GmQ4THXGvRufp3cqHsy3WWkBYV+i2M
aSIVWft1NWjcmsCD0K22NXAIhAZx79XoTDd5uGyHEnrkVCN6z+r16ERsP+sNTC3je1SJx7VWGZN+
M0zEg6JBVg8bZVupUHlzBlc69KfCCnuSBJW3qZg+I51ZSNFHPRlWMxDnxdB2lTJflsF2T7WSyaNG
2u0aNVXBQpMlaqNpQSl08tHuAPt6hPE4FQBcph+ExVCm2PsG+ijyq2YtrabhVm9HK8NN662gnErm
0SeFj8g2gUPeCnUkl4xkqCXQ15H+0VVscwtAS6ssjX80PaD8hRk/TSp6HhDBKLGccy6XeV+TGgBi
zT5EZqBpLdpxpQWAVTL80uFAbqF+6ivowWITyrBgG5J3+8rsfjEPVzeOaADpi3j0R5ZsQGo+WJNZ
mzmCazopWGuogvxIBxmcWOqhMOH/TKIPHxuGS/PEvrbHvXBQhi6mzeseIQxCGcgi5BC9Yjx15Yet
G/keGSwA74LQ+SauzW1/7+sVBmtQXYn5w97rKYC9fJNROJ5baNdKQ+VY2K+x4kKfLupyQ1g98V/1
kiF2mOyA0/DAxZrwNUh6E7URl6HU9tjv8hVbVSjfMyJxCasMdvlieHHciqOBKmdXjAU5NKQ0lGXK
5KclhNq2qTmtbgK+QvEOUtO95AlzkITZWpI25mpquxsVlOTNKhDLxO1OODo5Pnj5WX5GpOZJd7Oo
BXKKaeU0lb0mE12ee3u5kQXZ3CdS9h6yVUH0TzXTU/PCjdBOT7FF3F4XareGKIE9J9zemK0M0834
0Y+65v2OF20F470Ymrwb+3pD+RZV2s8YPBJbjvJXS9O+Ib0j9BQSOrI2PiKxcwLbTH+N5n3UpUdQ
pLHcmw6IfR0XYWA44U9dLy9h+ntuyyB71tmTtTHm3553tauo1k4rY5M8BfYvBQx5L+pq5dCaKYUs
1kJviUqDc7b4Ys9Lk1VQvhBGxH2b3B6CH2AHJfV0Et07MwwvpRB5tcfd3El7n2kd8Esz5eoAv/fq
GCIMBv69u4gPaYNnStQ420+11SHk1yDhD/2ugXBOg85RQh15LcNvjQi8q2oQrZs2jvTLOk03ZLnD
0gOFyczRpaFGoOpiG4kgsiOSdHdZPr5B/U8OUTdf69L2ItnUxxxngZdaFRvChX7YaZFhjabgNaYe
SADB7knB+Qw1RjRG1nGVR3Nb2fDoLZN8lGxwCQVxlJ85RmIVT2vAyJH7wTA7h0nw6xmTY+EfaTrC
3Q0QT6wcL+4Mk8xG0sWENlobpPVsbJYtxInso4I8N0J3KxJBrHyTMvYLBuNNnQnAa6bOxcA6Eiti
nCuGLELhxFGUa6SZMCV0l3eA3vJBzuWrAK+2x9hXbepFtbyK9dNkWCz0ASuiIiFWMDY69/D7IR/N
XzWzNWZ/SRMwvEh27IseQqc2YJqLn9SU6mcujStBJPE5nhsn0OLkZA9jyv110HxGQkSOhvQ/OM64
wC0pSNK1tsxbklfw+udl7Cci2cxTWt/XY110g8U3UjDl6V6Hudtkbb6P1Ejuysm8itKeNnrDobVk
Des9j1tGHA2rHJ3HZ0e51kvnNcwlxfkoss0EZN0rXIX0vFk8p3a5Lfr2Q6/a7FYzEtqwLkPhMYjm
XPTyRlE1w/gtkBKU+UtJjTTHndgNLinhGMF9MM60aXVM7mEyQl7PGJjODgb7eype3OnxXqrcRfsp
pDdsTAzmbUYrsODC0KJ03wA0OCKZC+5Cdr+cIudK7jHpr1OtBvPsvtsI1yBRgtwz4C76WLd6L6+6
baNX4jDNkbly6cW6lPFbBhaBQcOoAfqkp1kq9eQuGvdBu94UEbuYOVPSFaMxYFZutmkrl1YHfznX
OHw852FuBakL0d1o+JS3tc6EJi7DE6FzW3Ui4Synlt4NOS5zq27RO+n5OR5yZTsB/YxM+nIlfZwr
u0RvA1rRxTIYE3ge6JGWbwr2lKygpna31AatsnJKq1Z4pmqka6Et9a4rYVY5WLzWsPyIjKRvayYL
LqCjPBTaLCkVYvKo7OpS1Mq5mCVAQytrz24UgT6o4/w08rmMxaTtzaJCbDKFgBDQwsUZ0GYDtGZu
JscsrLk8Q6dvZJlzWpVko/4++J2BbtK+J/FVna7vuHeck5lSUYUvWUXpRegMfRdjWOdKOhy4mDZv
IUBxUV2r2zrrT0zlG0820noKLZYTsdSfqpIaJRwRHw0Zm6Eh0X7Cqi4fEhucYtUYbw6DFljfLT8S
/g6/bArxog7bbvjq6s64NULtHpy0uxGJnSIGmiAbiih/MfP4q7Ks4auqmO+Z853dhx6WQLOdnizz
cbgnSLf6lJ0c3dgsLgG63AYBf4Ni8DMyj/a9IIvM7Wf7HGdoSsKoIgln6NeR1uQ7opOrMNFvbeI+
xsXCm0ilO5+JjfMwSM9IFgtx7iT3j5Bs18tQL6SOASKoGOVdmvvDrBY5blk5PRj37HV1VI3nBdU4
oWcv+OTce48LVmPMH+ZaTFuipL6LOms8J7Ubi6YfQZExTw+jq0VnMj4K1g2PZUjny+jGPpjMOdew
7QEMiDj1dLWMfSXqQRumrblrWplgAsDbttTU/RItbUpRiw4OlLfR0dTpo4KPN8reNVO74E5WNtg2
40CXiNw47t9tbTGpyKtul1RjtO4SmfmwWi0cVAR3weQ0njLCC2ve34kzlDfD7cW2oY9ekTFxXNRB
vYwTxw8gUTSrC6mrIskqgp7uwhbD6VmtLuGhkDVbliU5YmjMzrp2jCTL7aoTBQIS99rBA7yM0Nz2
2cC7DsdQe3CsUD0NRtme9ZZo7aZ6EqbC+Blnzs6RkoKmMz3dpuLS3Eg8T7P7yLC/2w9OvDawCKzm
Kgqf0Ai/GKNDtmjWZIfGCvOr3vKBr4QLMR8OMEu3MD0RYMjwT8egO8Uk27Ojpceqh21Btk/Qp51+
rabfpmBz3fS5dZysqD33qnrSODPWJE3rfn6/iyg5o1srSlDeoW0aWWCZ+UJ8PXrSx0ip1Os9x8ki
arvLPzPGU541qe1DOzxUXZ4fc8wFNJ6Z9gNhIgZuTXZ4wZbxlX5xGE9hbThvggBwtj/cFDXGP1SH
hOnMBLUws+w/yilFumjVxp6QuHc6AvWgS+4JbiJ8wgnO9ghBrkNPzlXhcMryIX4YJ3GrHGo9Q4uZ
kNwfHBZUIDf6a8r9+wEbxFUTycqCEbI3UmIe01RLDgNBiV7X4DdqzXFFyzryruUh6ui3lWUct3nf
b4Yh03aNa6aPkI/Xltr4NueiV4hhOVgMMLazFY2MZIr9qGALrF0RvciEsWtUEGfAVQe13zUMoI2s
fM9DChFgHcm1KHt907IdfWG3jUzvymTPMrKLXiC4K0i+duz6pbhHZ+E3ZMK+VbANQRVUn0MWmt+V
aLgF2uaD1TPpG1qVZ71TL9kKXbORYsjpwtmfoUStyeo9V8uQUD/RoldZrZ5UZv2rKOufOgTKvK5l
8ho3jHcaB7/YSFyPoc2CjlbzTIrQAdz/qc5yuS5QZbKHIoxOS83wQRbWhxNZ1Sa2hiddiS4yRnDb
Z+W0ATlJ0xbybaSRX83ZIeg3hFTP1ixlTpKH2zIH/AMQcLiOuEtGfAc/LMngM8uSq4bbkEWJbq34
TOLyCHe4/wKr1a1fPT4FK/SzitnU74fU1OyzERkgV8lvidYK+6AfudHIg5XzhteyUv3RSdIlSa5y
DmJE3teDxd/kylCc6iRFu22aRFjy5mbYm70gpko3jA9pqRZyvOo20gCUuvXPmRXRnGjqMU5BH9SO
a+51sdxzWyz0nS2relGITwep0DOhF8RbzWbjEf5BfnA9To8z6awHpQu/JsZBj0mYLkFdIlRwf8+r
SjSmZR2Tinv/0pJtcXTmb9tWpmktBMpOoDKaB+GOfPru7jpIUvFsLiPZIPog9m04iOdGU//40qq5
30GLmwOZD/1WJXf6nrBS7OZxxixQRO9zL5LnvH50a7d6GfQwehzFiOYiTa/uCFkZ8MGmjsMbU535
2Ao3Rp7n2tesDOMX7fcuop/q/RCWnovv8xYT7wN91Wacks23rGLShsnsIHNEGLQ54jDaWKIiVzY/
lpAVFuaCeo83c9hIyczBRc0GWKB3g6ynhTYRYZd3efliymkDLt3BX5KXZ3PGB1kKNrkzUnN/ACxI
gCI31cZsSVKuim9GDc6m0VUUDPooQMdKPhIUG6uJ4FIG2SBQmWoantpNS9C79LLU1vPJouD36mqE
oG8S8ehqRncZFlpeorf1F/jzL13v9I/8YN+zlHD/kYf4fRaP2xIZ2kp2hDgj+yaL3nJZsBIDc8lQ
FDuZ1xGHdhgiCt6i7b+5nAwII4JM56QXQVkQx4wmSzzQ6RoPtJU9lh/S8BRz8rupynzjdTaL7NZE
irxRv0UrVcnjjVlTH40lPfa4dMvZnBiUdbP92gu1f0ZiS4trF/OV1Y52BsG+7jM7PWHhMNlAzu/S
6rTT7wdl0Fj24IFkfsH/Y022BdpJrl+yHLhW+R61nvYYmvuk77Nr3YbiEBYTZ5pGW2PZ4rZoT52r
6K/aZ972Z2dyo5dY0aMLRJHXyXJrEn3sCn9bPF562Y6XwlmOOGBDdw/yJjVWC3ODoJwpUReMr6yJ
SzVoG9n+Jhoc1Aw4eCrazjPrRH/ojfwjJXkMeVQtXtFJxYjsnrqBjiQlYjeoxCBPcVtebANoLQ0D
IqB4YMazpPKgRcq+rbnyQFNerUXrt8Zgg1C0hzc6C22HcUwcGNlF22nSisCd8MzIfCl9Fx0ogxPC
kCda1dj29SgkggHvHG4z+RIzFfdYdn/khk58Qv9gdXHhY/wf/aXtv4a6e5xrzVlPRjWeIFXsh0qY
wOMisg8b9dADPF6ZM2nM3CeczT0P+B+Gy/8V0XTzVZ0/iq/23+//6rNiiZVEcfef//6nr06wCasW
0dO//Fs3km+r4q9/5U/P2/7n7z+Ovqr1R/fxpy/8smO4fO2/5Pz41fb5P36GP/7m/+8f/tvX72f5
fxBNdaG6mE//70TT89f4b9uPom7jRH797Y8n3f36j7/98S//4Jra6t8twD9sFNR/ppra+t9N07HA
/MIvuEMpoSawQe3i//ibYf5dqJYG8NQWMC6A8/wX1dTQ/w7JFN2XEDbgHjYE/xuqqfkXY6vh2DbP
ZDkQOfEzq381NBuKNUVETmNbiVrcxNZJFIgmqJ+em2O+tZHi6kFj70PdJ1Kuv3Ufxied+cs9PKtc
z+4mnINp4Y7z2tUHViKIv7RyU7se+C5SRd10TeQ19q74OetQ3ewIlaExXOtB+UH9KYSP7aQI12Ta
/moO7treuWu00P90Tf4HzKV2xxj9EyjiH78jB7mLWRpe4F+BWzLUGclzbmxRFb4wu3qM+wWTEYnb
o/HZy/4bZhDh61nyZiba47/+5ob7FzbG7+9ucKXsOztbRcH4Z3d/xSiySeEGbp1ndzyo39WjvMAL
Ud+7oPiOQ4rGFaf6k/FYhWvjwBome1IC5+Q+OUiIL8RJGVdNnrQjhoeP4rzsMkKW1+05kavx2mNe
8SmzPxzSNrAYPNkpyRZrKNif1Ut8xHuxqZ2vyMQAgYT4JfsiSsV6MN6gGrFJqWgiV+YJYDw7txWj
1v69eS6eB+YaYofiDWI/MeZAWjXCsuQKFCAjifZYHMdA/UUqvcCPySRzjQhDwce7lk/NGeaOdoDK
sgcI9F49k+0Wf6Y3fp1gei2/gSc+Eq2K0XRrsepBdv8ROdvx2F9SX8Ww+jVvi3WPmsxPcHfWq2/9
0MA0ctHZKDuULe3PhRUDiYbr4mdrr8gUVnbynSE2kTry2YGKTeS97mMiim4VptVndjx5ep0fqGWi
U2QxTrxV1+wrMribr5RTdTM3y6NTrspXdidMhKt0zcsRHecf5YcVkD6Altr8TinCTpa1GwgbiHwY
8xHxqE4wjrwga3wZLJszdK3zj6HgPX1aNJJINL9UrwYDHaLorvJ9PFg/qwfiAikynkYBSmc1VNsE
f2TnuY/JhvnGfjxH+2HZRg/WgTKX3DYmx8KrP/J9g5A6XsXXak3Gmx8Feh8U1ITFavzZ0d8PQczQ
H8uRF/5gE1ZXD8mti09kIcwAq7yS6arf+RgBNkbAjLglqt5PKDLetF/hqWa9clp+oPZw18WFeJv3
+KSfBFXwDoGIUnpkBgFuChH7buzjhDIKLdPBeXXRTxpr9i35l7zm02o66wTpXIArDr75GO1suSIt
UyTIh7xR89zbwCuRrnAB2vYRaKC+TT8wcXvFRX+8wwqfo5/WGQlLp6ySV4Jqr2Td8NauUeCwTV2J
nXUuLuNO7fxCHO0r1ZOS+/W2/An3vPbSbbPNf7j4YVbulv0P3eyD+wJ2H84qvBNqIa/g07HKv4Yz
LoD+oKe3lJHRpdpZlzbHvsAAflWQY5jtRxxKXDSjXdN7sKWBxOZ3H9YWZz7Rlz62osXHjVsF7tXc
R6BHTy1cxgJV3O6uHFlZn9Ijq0rfWgFOEWLoVtHCC7nSxk16Iomh3iJnQOZ/Lgqv38WIW9i9cwai
GZ5VbwA1qnrMkwZGTUjxfuXPIJK34i2Tq3yjr+bt9EAGFvuX2DN36XP3Pq+38zZ+NlR4jiuyMaOL
3a0jLEu38KP9Vto9AjH9NAy7+bXeT0SErFwCsVYY4hR0MzsVTPpmirxWXzkX0T+71+HUvcVURCv7
bX5UX9U1Y1TUU4/aBa3Kvz4f/8JxIlNA0+EFubam3Rl05l9gDnrOwgr8arNtIciX7rLR2eg47LL/
9bf5b4fw/duYrs6qnpsdrJU/H8JSKnOvhhobYW283b+FCwRwjqavpUWvOBedpy4Nt/j/qgX+h/uO
rv/3uyuEXyRbYMnBzRiu+hc0m4gaaj63bbeaUryKOQl9cypTFkCIBktm88yjIPK6eRDWLynxqmvN
+ajEyAjRapGfK9bOqOdbFYbDdiELCyJgRc+BhJSdGCKzfrpMlPUe64020CBJo8PHmeygNQ+krtXB
slTsDJoWvRVHRo6B3a0IiBR5eikX0RzBk6F+ZwuZWUGIYPNFr0lztmwksoPau15eVoovnOWxK5Cw
8i63lWje6ndujlM9d6bdPzEF1kntxnyUEilawJCgXQdQ43btcbJLNu8RNzJCaN7codpF5gVTkB3k
5mfPfgvbf46hjQD0ibykqmBN3O1JTNHQRi07uy+XwCLZBZOi3CgsYj38C17t3ufKCJcpNYaHpORX
4LJ3HAdoqt02aKSm7ElZY7gYu6863Oy1JLZhrcnku6fPOusjyvSkUp+YAhgnsvgwgiEl4qDS61Vl
KvvMmbdmI6/ELmaeOoM9TZAfGuYdKls53/ot1kLOVFg3a95yjK5z+GOMOuDfKYuxMRpClcmHDRSd
RFuRqvapa+1TaiysXHH1rTLbuMxSzBtLMX6OqJvObucbuV6swt7Ot8OgKyu1M5lNtZo/jSluA+UT
fbKyL83lZuofET8v+/bil6yMEJUD2kaEohf2vidshMV9nmAGemK99Im5+EbBjSKc0T5bFAlDS42G
fGa1WNaTuURPKhkiaaadVSfeKrP5oE2/msl8XGpFbIzo3oXVL/WUf8SYE2hM2ql9nOKSnNfopift
r5REwNXCG3gx+swz29f7fxujTwAwftMEQ7UJNzEC/g06TuFXzIztwC2hdBHcLZbwdENfG3oBQSNN
hQfV48z+9znRl5OiqNi7XK60o++rtGJwxCoObbb00+E+ZM1UOud+ZEdTeCqrS2+qIydQpq87q4E+
9zbVOgoocuzmUnLwAT5lEa5kPZK0qMdW01sPqu2QEsadoTsPXIE5JNSMV4dIIm2u16RIBP0ICKr2
OlBvDqyQGhABQVKbkiTq+zWDJxhM+ZebRwGzuP/D3Hn0tq62V/S/ZM6AvQwyIUWqN1uyLU8IV/be
+euz6ATJlwAZJKPgXhin+RxbIvk+Ze+1caKRy0csXz2nTmtWG/Wil7jvF/O4MTt5QZwNAXxmhsxV
wpAyGnZcb7saXcEQOb70rvWobwkwTSi8cu0Hd8c8Ps+9huCnv5vNcLCUcGsaoqey1zCS2W4I8mwo
0TBP6PvMqPW9gqaWJILsPIUaETgBgD8XXh6HRt0pBxyKQFoC4zQrKPunYau1KhSXUutXMDOqrazn
0waJJeHTPhxBTRo7HKD1k8Aoea0WuMXHBKlPoYXSLmhmaVfy5MMYYzKi7+UAaXu/k7AtM7tDt13i
ljQlMdpNoOcM9hG7vw/6IrtMo5qaTbbakImUefHbPndyASQYmCWisCaFtK0QZzRm/2Rn6B8xEgZW
n8svReZr3mc5sYpZuv/7FS20yCdcfq+Xv7gj4v2MZxfBoyQ6WaX2bkAWHkuBlMfnaKX+DgHbTxXI
gkfyQeReSHacbPE8P2GeplykBCg35qo5FlfyvqM1SCtKRv8h3+eN/IhLt1nVx/SIkOwjxV6xbxJH
t1bWZRZsnt3JY3rm3q8OY+iMv/VacrF0E1Z9Mh92cUUDLj6EkWop/GgOqjceGUn6p+ITv8CFMSxG
MPmN90h/M/fNc7jBfglZleBK88xez4CoDlVPWqFiRDEvtqtBXdWNY5zECyY/PNZBwjRmRznbBzaD
K9PYSldzRYEvqnb9kBgdGQfYIXwaeVcGXnNb+zQv5re5rX6i/gHJlEhxtXXUjk/sfyvF1V6Gg4zq
BUyo5eQJVY+TtKv0ZK2Nl+JGIR9cUMe/GGtjLZ7ROGLl5xBDinxVftP3OV7njvk5v8ezDYUESoBM
pW0jUEk48vRVu283sJUQivd7edwVwS7teYCyaY9PBqBuba1L+4EwVCaiwwayjUJ1NbhKs5fUrYb9
kbsN37TviMcaXXqL7YZ1Euhau6zgljFoXepzgdEajjJn5Nu7EnY/7zMXNpLJHtY2kNcEnCd4L50R
IAqvIdngr+DGy5VGcXrC6wYwQ9mCRqvf5BITGYnBDsx3rJNsFQW0Pmd5ZxKjvTOPOd9egxXYJj0d
J4S+Gt54jbEgTdO6RTCubGReDxYonScvHg2cxO4ERKa1Ize6FrxaVJc/mu8o9b7+LMiO+uSvIc0a
EiiqovRs6Tv8x3Qhev409NvReghIjW3rpGk7/SGUbr/hssB3xEuMoCgLnplvf6MKEhOXlqwtd6xN
iAd2ZmpG82bAzLCb+GRii/7WXOE6v/hn+qfmUTPQz5/a21gT82UH75S+b/mh3Pbf9GRYM9Qf3HUn
/Zh9dESqKnb7OtyJj8PCi4CTBbrbEks1AC13invp1c+o0/PWNh/cAcpnRrMWr3qiUireNNpNBx5N
4Kor7ZTcNUrVeSVLez12rdJlvvjaG3YwbEq+/h1fL+5vOV7aOEookuZb2xDtGySfqgLLsa7uQC6n
YMu3yV/ds1uS3lgR4z8xzUOgAWZy48ThRTRoJE9J7WgHibXM3scqu+pM+hreKTQM9hLgEtr5SvTZ
SrwEM2snR09gj+2FTzV3o6eA1fbsaNa6ohA7WecJvgN01vE4bvsDHqYi8LhyVVAGdrWu913ijbt2
lxwxBVLZpN8ISuK3RQh+8PMNva3uw/mxxXxbfNaV7dPN2SG1Cd6EN66rifjwCA2Fg9dG2Mg8M7rP
2FU3eUNnHm4QiBrmKnlL163uUAzQgA3u+EL+U3JG+4hmDqEENAYMNKQ2YbY0HfgBBj2D7g4H0l/6
fDUfLa4aWlTmAm76Xgs0Ls6oOeGVjhwXbXLDki3Y1s20nO61oMIBnO6wfnakN8mT1/o9XTPMeWSi
PXN8bNNj5Cn3nLmCaxz2yHXm5yFzxwuK6+qSXulnHq0XbxFRqEcIxsR8lgSHOcY3TJxgk51U/t7+
jSSUd76HK52umW/CHUnD4LbI4jqgmIJfvi2K1Xhm3QTwVzS8vPDEk//UVjYaVbo6iL8gPOz2qTkL
j2qvPXf85G2h9Nvv4RYrH4MUyoQrWGqSTwEJjv1zPHnmeuahvwUc9im72QtHaHtBwS4dRq84san+
mhXS2emuAHlaZwHcLeXWvfzsVtqRJ6x6U07RPdkHG1XeBQrCLReJCEpIRM1pcijbbSle9Kt6NJ6L
lwzhNBI6sGzYRbnqtE39TWsQMlCpt9IbabrzmZbuxAnDKIQeMfpsLbuVyWd1Q25WY2WgEwExkq1K
f8frjpLsrdqTZFOqbv0mKS72xuRsnvBW1pIH7K33NyFaDsnjfWIUzvdSJFdxPBTqVo4dmtSeiULn
5UfGKujC4uJAVyl9N9UnVYXFCLs9qNfwJkAzsiXPvMpr6xnSE9oXYG2BiF/YVvGOuqSl1RCEVwoC
rUO0iagIrFN1qhHtqyfk7hJ35W9fr5Qtl13wOn9lp7/HnOoGu+yd6cqA1/4dhh1lkeVOl2xN7Pg1
iHYKGjeUWeY1GI7R+0Dhle7nmjhXO26xs5BpoB95+BPuGyR7f7gtG4JA+LX7am0aLlYcnj/WNNGC
3ZJd/zy54Zf0KlgrOoLhmD6YQChv0pkBCL4Q6UyctFddJfBX1HPX4J1ziYeBonwQiNsd+3PxRFiu
9tV6AWnBr4TH4LbSRQf18GJT5ijj+YgklnNYl9z0Ppb3wKQKJz1+bXG2sOWQPGTx1iN+bw2HPS51
6XV88/3nBU5HAbpVuGJjeaXVq84lscF/X2y3JLZKbvlZ3Yv3wj+oL2X0FF9ACVnaRtvEj6XwFLzo
Y4R8hZU+WtWSnezi86xsEBf1r6iFPHXNEgeYMQORjbhut4un7Yj3MazZhHndD2glgGE8NgN0irHd
PcxnaET+c74xXP/RoV2xS6qAW4/BHbBIveJGCU6im90NHASX4kr+7VN5yGYn+dATu/pVvO6dzOPg
d9plH7JyzSIHSQyijeHY7wdIShThz5x50dVypksvrrVoC3HOnd5JUKxgg9nsTPB9YQuvTsm+fu7L
HaeIsjFfdMaUKF3ODJQ+FE/84SeSth6C7cicmREri+XYjitIcY5/k5le7rWnkmFJ6IXpNftRyOzt
3exHM8hJuM7WPpE8wTUXfMgJl3d/6fWtz7E4ie8q45YUnuJMOjIRmGrwNrPGrbE8t6pbkB3OrRfR
2A6YxCpEMUlX4+ea7SoiH1R0sd9x6MLAXUuyDV6OBv0tJ/vqWCu/Tf1V456/8D0RHWL0jr8Nfqhh
8jMatAj5m+0HDja9Yme0bg1gJXHKR9xR49rqj8/bCMGBzSGX/n1IIBvb4a0/9N/G1/AO7iIJnPmz
+qFrtBrE847/2+hEe1Ba0zPvmCVrr8EIy5BTyJHWxm4+TqvsAHqO6hLXpT2cCHt/1Nj8VJTcngTD
aI+htjpFkCLsSfLUb3FLiRit68wJ9uqx2jDw4/ECUvCUPsBbrHEjN58dplXGmreFF+2kg81JcWb3
emLTL65J8vvBH82YNnCy23wMj/mXdQvO7RFvkPppbaOX+tBzFfh2BeXRm/Jfab4A8sKhTOs1xVvs
xlHtjV+GuS5ZU1i0MgSacqELGAqjTHF6MyCvZZzE/SyrvM5jpZG8TRcLwEXcD0Eq7ce/35DE9thn
rYBHY6pRDHHadsvv/n34+3N/P/r7NGyEPMiTpOGh3El7C5sYbKDlTxfGXEIxuBANtMERGl4bEfuj
NiorxRTtKOQ501aNujLFWnYNmderVAK2vqUurWLW3XZoEhsXn4Nw5MbOmh6alBStcEpfoffuCQvi
a0OhthKw0Hk9ibab2RAt288rddUm8EfkPiGNW5N5eMAjjOSYikqA1uJPiKQWmUFSiwyjLI05px8G
LhrDB+i50K26ZniWoE2R95N6lcyEHVgqocYstlYVfho64fq5aRRzVfjmhxyqHFxCuQomIhNSTLuQ
Y2SExbCAkJ4yNJf9zCMxPnyJIk+rVNURYkPyIkTSRDP4tUdqEvamnKOwWGKcK6ojkxgpy0LsXo+4
SNNRpV0jYlbtONfLZGaQYg77ME6vgl9B/BAln1Wu8tBhAyO2LXcx23bkhEwyVVSLrOp3ZmnsDQ4n
P6z2bGhJNoIKUaGB4LTzr2nkv6uwB3ctRlwck7TPMc+/Zta8NPEwztY7EFfbJNjTX1/aEnOIjIwc
h3SWuFOU0YlMFBWsZ7fBYN3DzCD2Leq8sDd3jREc/HJ8IytX3vaDwJ6s1S9+/JF28IN9S/pRy5S2
rAdl0E8Il0U/4vyFz8oK+6GaNCs+umKHREJScGdyLYlveJoDNEG59pZ1bw06q4Vu9si7mfHygEbd
v1Xar0TkM+Sn9KUPU87VKhmZqVm/VW7ssQXUNp4KJic5XwNKfLcaVXeQTYHWd34VWhOh4ogICp39
7wxGTarphswgRWSLCgukqVd1870yVHPTxSQkVwIOpEAf2DAEw+u0/GMyJMBEgnpoYTMYx1TDAWK5
MOvQC1mCE8VARNGYb8SS8XSkoKUGvQu4K2ztWga29DpUwmufhyedMxRhFtPGvnhtW5qxv8/NYu1X
NLeJROQ3pqxVwzwtMkZa/hQEGtIrOA7irRXVNwiBm65y9c4RVMr7ilNnmq0XnsohnP2Ar8D4kvwG
KAm0n4yGuMwpUZWivecVMAdUG9Tag/VZj5gm/U9VpzRGh74nO5GFWcYGQbULS31YqfSGHBkmhMoC
q40IvRumQ9F3XlDSMsghK5SYUCU3SlPkbFmwfQo1lkrFREeXhHhlQJBJIepbuTKu1mS8CAiggFXU
1NPiIymHz3jkpDFzfz1ZzIOydqtF7a6WO5Q1ca/ZanwHP0oImMIjJRXplsOGdACkiC54p8mtQAdt
zAgdppVH+q6XOACM4NaNJO8ZRKzSl8ZtLzqSIF7hkXtNQxiFEN38MP7AwZ0zfTIS12zbrZwitlaa
knORZDrcZswthEDJwYwx0YvYIPKIdJWpsuza71aiwr4tgOpnWvk1Guq7VKFs7Y3JtKdGskGHPlkD
XIVKHO4ZJmhgaTqdDCwCpMGsLXBvxEPBOllcAqYnRrA6oUJScVV4abk65RzfHiWtVpNC1yfda1yk
S6QTuxie4dnBql4UkxaNMOOH0eI2VWN/Oql55sSBeUO7fpjJqfZldTFei2vs7IE94vFwNUGYMJ5j
6y7ZAwpi0Xu6BVUEqKaTWDP6o2R8jk3wclJqfVQpnWsRZvex40Tqea8US8GzP4LqUJPqVDJmaFF1
hQA2lb57LYs4dppJjcmejmMX1Sm7dHXcNf0OZOR7OFLIlu1D1CFLlggw/U1pQDA02+bHGlncZ2Rr
NxUFfn4sJuXPdXx0nsgx3mZV9Sxa5mks63U/6GzaWhE4WV1/QxOxJvEjCDKOU+LSbQQ8sS00KcMm
I30Q1gQklrtdC48p6D/GoxBJMFPY0+NDn6wJQR6FfRNWDvh4qjNBxrPIVAS+Db2qOTzhK6TwiKMr
MGZHS7Vso1SsfccCY3JhPSOFzbDUThysSblpsFi3Om6suBb3RQ26LxbTp7FvH7DpQUtkM+WJHNAs
UxNleX8tBOEDNbM7hco56HPwAhqKXCvg3ehgq8S0khLBq4IxemkT4rbQ+KmeyfXGT8Q1AQWk3gWg
VSxiAFeFld0J7+GXSsZq9dDv0zC4iwZoZWT6SaNJ64oYIFarA9NfcI9w2nxwSAnjjl45kY/3kvYT
AlcVmdmc7jQtnz9maGS44YRtLErXzKQGTdvyPowpTbTePo8KE1x/MK4d16lDikfAXHStqDCFzS6l
b2LXSi4UfldDWzd+6SUV7itIOIoirIGksYROLcwoUr4FCrHvzehZWLRUEcPzpEjeEiMJOYnRl9Uc
ZBIKOLZtOOBwwO5FC8CzrGSMkJFKUQOokReWNPbQEGgwfZ1jH3DBNo7pO2b0umIQEyOS9/05GYtd
H5sIsQfkz4EMVGbGjKCw13EmBkBqBDVD0qcPFYyQM4yIxIsy2c6itMkKc6viYXBNAW5i2BHEnBf6
Sp/H1YBiA1/j5CSz3DiNyPuv46VQQvoyCRELKnThMqlttkXGFq9qM6dlhwCN+i1fx4P8O1Q9Y1wc
ScOtF0TNNdEGVlNM69B0x0aGsd71IYygfDOZ7XND/pYttPXW78wNwlpmELV2HTKO3HLuttEIUJKX
yIl841DqvrAqAw4bllZpGj1XU8Md02iv8gi4Q0yyR+KL96EOpzWZJSzqrFcD1bEn9/jQlMF3IqvJ
4FLob6o5M3WICWKC7MCSJjdskgc83u7BA/r11hJvgN6YmYC5zKwh6zzNgrAHS/5cJ2wgeLBrqiuV
3MaZOtygM2gkMUrfHR6WIxLlNXP80g7VsvJ6H+V1sy1S41OX4TgSeouNaPqNiyD0TAIvF0amU6go
EjGh2DAXoXeooezozYStgrvaqL6MquJk07kkQjiIq3Zs9BXpkxkqfhlfnZPL0t0Xu+DQdzQKKuqI
AvGuA6oA8XzcEerB6ou0pI1VscpOeiQQsxelKG5HNhooJAU8IMZRVqgMeLAdDXGcSCO++j4I+Xaa
53WU9+de8QRTZi8fdsp6rnN1h7hT3f396L/9dEyLaRvi/Awg+0VshlwJd+oOusw/fvj7NbOeLDcS
g/cg9rPd34eq5w7ggYV3CUat50vyQ0Thh3I9/4Js0HhWYsmrXhQIbiL+fAcmmwlfGNCUwsOwY1Mh
3LwXXERVzDRTOreFOtcHQbFVmTppabcMceFl/33opvIqZApJjpag75p4qnNb1gpjh61S/7cPeY7+
pH1Y0mjshP/4sOQ5wr6ttnGjt7t0+ZAtODqt6loMfuIT0lemYoqWX0R/kNd9pyVAJxJ1/bft/l+J
BJH18f9/V/b9HySC/5Pa8P+hSHBJQyDX6z+EAYtg8d+VgItg8l/+ie+lDqKPf5QH/vvn/GfsuakS
TK0aoiwRmqMgXhh+mvZf/kkwtX/WSe+lfgGN8F8lgkvyXVN0i1pQEf+ZeEN10beZf5rA/40iUDb+
YsD/US9HyIXOfxoKRFUlbHXRbPxD4pUloyP1CzPdYKr9KeKKOXBno4/4JUJ6NwoyQadWco+y6iBC
yZ1CcLkmjuBdOkvH6Q91kbJtM1EUZSOY3XQB7iJkDDb0OaWT+cyMakvmQEZJ0wyspjrhRHTD4qdE
JltC86VGL1dE+PzMcH5FXbD2MbWkl4bAcopYhR8HFrhZAMHSggoeF2hwDT1YWTDC6QIUHrQ2Qz4L
ZFiBNpzJbwN7sXaBEDcxqmG90C6lwDMdEDeODKU5CmToefWCMeYze5h9MTtqEv4I/OB0SuRvbIdM
7NmZNskmFCnj60Q+5YX6Li3AZL1gvw14xZti8UNNw4ufQqlqFsoytOVpwS4nC4C5hMTc442NEt1w
DIlJ6MSDElWvRLmACzwOw2fMEtfK5+ljWux+6sj8ItcYnzb4Z3EBQbeYlxlh4rrVYijRCy5aK+9d
Cz56TvbFgpNW4UpngIzseUFNp6WaudGEV9EKumEFZe4qgLdSIVTHkKojTVknGaoy9OYR0+BhQVqH
C9xa6XKb/2WY14mOXX6uANBK84rX6iJCx0ZgES9cxp2+gLNJf+pZxFGKDmILp4AJW1cz6DH0EMQq
CDkyN9CJyeY3sIRTDZ1b7v1Vu4g1QFnB7tZgeFuwvMlcfc2ZjQaFToyf9pUYaEWEtjyDW1v5c30x
oIL70MFLKOFR66MkX8DhhMCwgiHFsIi667zAxePMfBpa9SF0IgyQgnrqILfdd/mnQ+teATQdCBNg
rAa1XG8UqAxwzLNGPagL2LzCqO1PKE9AO7aQz02D2UGYJE8yTHQA42sV+1hfMRVRoKYX0NPbnKKd
rjZgCCAH+8GaXARQ1qpdsOtm32z7BcSuQ2TXFnK2OH0p2s/UAdodQ9FyyTKyJWwocOh41dMEWLQh
tajL1HI7gVi3/SFlnl1A3Oh8yctynL+Nplu2WUxPcUgFHTV+yDI53qrJ1D2nbOTbpNqgPc6upLK1
HAzkY4+3scfvLcSTozT46nFy+lvN8t/mlpGiOWkyZnYv5SwD1yyoe1MeUY8pqIsE4v/iJiBJEHqX
EqjgeiJY4ODaIJh0KCd4MyvyvtZN11kuxyXjS7+5NWYXbsOwmlZ5N7yzovGD3E3aynTiiiY61Itj
k4jvuRBYW/AZ95hq2I4MHVMrdtlhng+xEB2Kgmt3xPtP4Nv8CHuQf2FfH/JWnbzGHx1dGCanJSGm
SCAlUpwntjV2G98Hyo76JfQ6o7lSGIsb6VuYyA1qEybakjzq8K6rng4NQM6U6Pu8Xb7pcryYeTwQ
JNL3rJCqTYCBfSPoJkmsobUeJElYiV1j0sEPwdLHlQ42jPmGY5nLKPyMIAI65Vg9j5OZnHVRxBts
pbva0MqrIfXIQEbwwzEAkKHVBBtDUOXpxltCJveJRJtVClgFf552qLXgq2kTciYK+QVmmb4pBl7Y
sGPTWQVQrLkr6LVVsCPIQ0wvgwcyUV3b4L8GNg4mizG5fKSdoXmqoHb7FCBGjSpzHr/UOYtu2pis
ZmY5rj4gYB0lvHLqqFcusbELt9U4DEKt2GBZ+X4C9JtCsheMfV8RHZPNyGuYP1eSTqJMbx0ZFBh8
NpvZP6DHIKoOWB38w4n+Am/ZWGU8aPoFBtLIbELbsH4qAmkbQK9zxZJu0xr0dMVZuG8qBrmgtaqz
XkvIA/M7vCvfw3C3VvSx2JPxuVXD6J0DFNr67D9FdGOyZIxXIqlpQxQL4+tYHwYVpfA8050Lc569
tDm8CXE8xohKzpLJgWJa/lcWC/z7lNUQnkP8jJ9CzHa7b9iQ6FqtOaYk3eUmfslg2XtNHjH5VcHT
RfC6LHFI3UxkiMFlIJMaSwQYAXuKJm20qJ9WYZ/LbqOZlidPHRjuAIaw77c4w8WSoe+Dala+TBCn
w0lUPdJsKJItM1sHzfgIja4gvjZ46ad2N1gR49oaNkQZm2g/JTNatbLwpM0NjXkggpirnmDzd46l
N8ObKjfzCfDRU19o+W5s+VKl0JdsxRhCdIZLlEETzfdCEC9mlY17AjPgcY5Vhnx/XhXxHOKD7ce3
sJSOHGgNzi4FFU95yYs5dQEeSBuh8pu9jguJlmrELY/aGndscw6LreznCU/ShAxekmDSWPvo5C7a
ZiZWPKWtHxoA3MW3JK4U+kQ3nxCBB014Bpd4koOSyZSGObnR0MRMpv46G+p9km9p24978Ay5m8vW
c5/DcZTN+jWZ0y+mxtYO6Kex4lpCLYlyECQ70C8EAJm2rkXjuykoqlVdf4tDGSh+GZ8GeNw7IAjt
3K9DhQiqSRWSQ9CodKnTvC87VxmE/invF6RFyk4pROOoWGO8tiSwAyaHcZp1yQlr8hFGhYU/SJWp
RKaTuNidwYEJN5EbGp9P+4gNI/HUSszX4KyIgTQnhRcWORXlO/41slTcYGadyTCC9VsJcFMrczTZ
eh3uoBTSmLfbKQZUNdbDWmcW7HNVbRmf5k4vpKgwyBiu+npbMVAtgYBCzDD0/RghwyHIZoHiJEX5
EK20O8nLh0msPkwshBKgVIKGcP4mxKNA4Smzks5PrVEI1AICIx85zGSWwLmKjFfGkkdnLrN0nUrx
eyKg5ZuZLnIukYM0mp2OQJNxoJKENRJijAf+zNNSFMU130P4GtQvXfjboFq2EE2KVoN/z6hugSGT
AoaIJ1TAUNTkPBXFksoRSoFbJzOd/JS2m1IPkrOarSfdgLeVs6HSR4XdNaWIKOJF7okvy6ZR2MlZ
cSSJcnZqo633SWF8hAEUBSlc3uOEAUlF5kyd7v2AbZ0qQ2OTAy5NQywlVy/TH8ohCyINexMxMbEi
1LwYcyxxaM7yK3PF3m0VrV0pgtB5bcutgoaxrlsZkaC2BW21E/Oq/5UZLEvGpm/y8E3NRmmtZwxE
CVOkxip05pd+DyJe60eXutLfRCp1tuwPpdehWl0lefNFFxlslFIrNzJEMXBgmwhYVNVprKeHE5aj
aQ+nz7wulwz2Wu069k9MyDO3mpN6JejAcHVI2C7Evx2JwpxTHRNeS0ZZMvXpU6foLbTehGs2CI6j
Qakvj/56KLEedBIKgSkp2B2ahldOeX6p83iVmM0VZEZzYXhWnFvkTzNQ2w0At5updLcEpioj9hL6
i1RVjhoa40ZKWeFrFpvPIm0tFy6LAmtMb9e6Dtm26XSDS6D8BAOF1E+nNx4i/hhOGtFVw8Qtc1lG
8fSeha2x8ksZW1JW5eDcxjfAUYcpkx/aQnRthzB34j4B5Q0G1hRZ9cGuF1Z9N0uO6eeqW5YcBYA9
dpI5nouMEO9+Mt57FDgM7JP1PLNba1MUSQw4NaSSjpVvR0oXIYvdPLKekrz/0ItmK4Q+ET6TfxTK
/AeQ4KaqXirJ+lxkm0berTtwEslgfvpD8RO2xORED8vszlNEJHdPu/FSWxqSno8+0rYCLIsxULaR
Zh2pTc+CqG591MWMbM7jOGzqUFwFBrvZNhGOCkVEhy7UZPtdT42HK3LdRiaLlmYtzLXXCkyS9flF
G9FEFSgFRAXFFZs6VlvzRlW0J6Xxl2hT41PrWHQH7WFsSjKmVmw0+tAr5fJqZvqNk5Y1M0BzCm/4
3c2r3yhe3eFVCfGiLnhyAIwGrzh5EnknHdHJatXL8odkrMsktG/Gqdi18fBUqf7BzLRolavScyHV
+0aG1RhJFoCwipNWsfbpRCjgZO64sn87zXKDIIIODSVnMd0CjWKV13llytppVj2zLp/bIngd6mtg
oYWsslsbXDSQQLDiiLcJ9pWistm+NIpCohX/YKUgv+/pOyxSw/h9rUcETVjKS6USRce/i8nOTiQS
YA3OeGFi46g+15PANFTKvUFg3E8SGPS0ocyQRflopnw3G2CDA3pdbhDIKtmCUVvpU7Q3ogglEsrF
MMidqYw2hPetaD22AThtFhnYmmfVWmuA2WY5OmZq034hVYxMk8V1Yr30MHDbXHqMTfOGTH2RCI5S
9QHl8i44XZM8GQyiTqVQepM2fgnWtJ3Nd9UwXv0QLxlQ1byLniA8vTfqeBKorqNshtBTrtUx3JRN
8alM4qWXZfzhFCwYQ0w9jG2ZrNt8NG8wmZW1EMhv5Jsc9UnZxFK3zfrnrF2A8+WZgt41ofTbgzI5
pWS4Wp7etD7dhOey5nBF+u0xxZrg2hMwI+RbOrIUxQ0Mmpi5L4wlk7shZuFcXwQ5uzQ+V0opUx6K
7Otag71zM1rnbKdRUxoFqlg6vT17BsthPKkNgi08sV7ghpQvVbekbok2UX1uVySkoc1uySqYYdwT
I0FejHZ8ZrJ7M+fsYDTRTk86L25lT+u005C3i3f8LBIBVstGBl9H2KDWPlUGiyPaMD2KVrqgHRgN
vPZoQcj4ssNBAw2qKrusiR5dIl7RARnTApRi6BZr6pMusHhNQNACBe/75ocU4r3KFsbSIyeexxPf
6UHllB61BVeavU+GchIm86Sp1U8y3mopQxRHtFCDWGy+t2KzrnHnU9/Z+GhA/wN9VKSLpQd3wWi2
kYF4KbN2BXu+CYoutZsXZyi5Rc7UNMsu9WhuArBAQZ6Yjq9Ojz6M/x6ZOWx8NjuPRhCfdDP8QCuq
+9mGVMIvAM2uqCvPGRkh01B8inAMJ6Fb1X1zIzshTBCfAtETcT3AF3HaLNuaKprVPFkaRnACzS8J
jFe989/ZtVrm+G601UvAA25OdLdo9Vud6t9tiIJtls17n6l3UWq+rVb4BLm1y5H7Fr7ICsY6xABd
9QHmXrYWY/Lol4sFXvKjiAH6owweQhUmKciJLHwjsjFvwNwrYr2ue3U7VsFRLUgnYrfujIOFe1Hj
tp+yBognen9p+pUHbjmjEl/zkflUoi0V8BKZLr21rXnPEg2Pl3UaKSbyUnsblGrFMw1ZcH/qEsUt
00cnxB8574lvJc9dEbqEuxwmtSC0ysrXHfJuQaRH17pnHhgBOgtpJZSoC8t8h+n2oqM5zbJw3ShI
rtppHdNYKDHhiJb/HMfhNlaldSBPR8a1EOBIEuguI2AAAjtKAy1yTEuEdJ3H4sboK5e4SmYIQrMX
1HfjxKDxbMpUIwzH4NxHbLSn6CWqkMKVadfC2Ay/awChVU8kFSJ/2nZEt8Q629DX9qwrN9KyrcPP
8VTxdM3AuSJwlZ1JGL+zNH4pyV9dB8SPMx9HcQqsFHsFT7dEuNUcm7aflceplneVqLDJMF7mkqt6
KgFaRqJXE29dSPqpta7s8q6JxsqpKfMHBDvPiGuatvkyq0iDSY8ZJvFpsBg6KZUX6fWrNRbXSiHa
SYtzOlMUIEpaYw+aInaVwFYCYcNEbl6U5eD6RrRqjAjHcmjX8OjepUK/4k+dyUbOo/ScsT/SBXEt
tcM5X+z+GGcmCXZ8QmuECFxL7upQ3HO93E9Gf+iUeDWhH4yb/M2a5lucSc9qOS7pW8dyxtjC1gpp
BSx0O4tpiQrtX9k7j+24lTTrPhHuigAQMFOmtySTTtIEixIleB+wT/9vUNVdt7S6q/uf9yRFJiWR
TBP4zDn7wE4hdnYp9Opg3pW0gbaz1xwmThKsTZgnjHPAn68s0z3Xuf4SWbsRoXU42jc2RQ+NW3yJ
8nsjLk6JzRWX7k/443EaYOGC8OqQJpLITRYvyL2U0sBBNBMck6j5Ivrkmc0PEV0hZ0Q/4j1iCEoa
DW/7sn3VlOdN3H5DRXKhAKbSwujaEsHXO6zKA71Z/q9CTOeIKUUxOeNKx8aj6axzt/wgSneTWJ8v
fJROewonnhW4LoOyfwo62jDofrWmeyxaa53O5cb0p7dUDo89v13HhUIWaKr6jSfqn2HqsF02ERCo
+a2pC+iXCI5n/NBW/+DgQrurjQqnDvmSSRSu3HE8L89X3ZVfe6d/9U39LW+zq67VjsCaXVdivqxu
ZgXGB6CYyfW4uRTTR2aHv+IkvdMiew9cGeN6JnnCtzqCVmiF7TmJ1wGIqKVGBEpjraOCv40WZOPY
HRW9FdwjknoqhuBRmvpI6BuWnbGeqbDKJ908scVT5OfcZQYhAHjW1ubY7lO7yPYy3rZMsomeWSwW
3TDjVGU82WAj5Y6QyJ8tA5UFzNtdAjmIjV+gYaVBf0rsb60a7ulcKZiykoptesxwxPnFE9A6jqt+
/tL0Fsj5strBSdoop7gXhvMVGg8eAY3VwMo/0nY6jt3PkIU+BzhL6UVgkBkmL9lsN1gw/EfJ3BTR
TrY2ElgrAXOFziP9oKGrJxnIX9uOee1A6kvdlw9l219KXsvHDFeZTkfWgjFiJhv0kZHH4sLUmaqu
nDZD7ezdmel2Cbi5TKiPyBP/lWn8I5E2961PXHtnBOI8c346kspIFe3WtiL/QZN4yQCEo66dY9wH
tPDbtAqDO18FYEMn/K0jGTV0ADjOe+27dM7oHGXbPo2libzMC6ONasN95wQRUqLwmY7g+xyh4ajb
xWnVMzIPATe7DegWy4NSiAQHYWNtPyeO/4BJ1NwNtvXgDPZ92yCbQWT0WvsoldowfJ4NCGdB8Roo
JOVKpy22rM5YR7q290lFbDEWTbSrpqRuLnwiyZeUMJicjiQ5LB1aTAQZgTGQVkhHxjtRkCfMdaux
nS/KsCh/aPVgz0d3QRMaG7u+qcUD15ALuDa7voEIBfE1FNmqaemnPBONY141UBU9DAg1Ft4unraM
2fX1Lqhw7/tRfSBr23opsx8sGd6b4WpjV+hs96WpEMYXsbcvXJ5C6ODCBKcHjJIOGVK5cs6+q6iE
lh0OpBH+LgEaDA1SIubBVYVl8h5ViNanvDuwwgZ25FY2OC2pVkleI0OoPYj8YkMU8HROps7l2UAA
47eAyIIk+KYGytMwxsVmtEipI5eec+SlZKVw3kqnh6zYE0G1aKHM3slPqkyfsi77meCRrzKMnr7D
jwd2houa8xA146/c87jcvcECpAMo51VmvRiJ/VpGcMxjZTy1yyu5aViLaG8JF5dgLLLSM4Ho67sx
dBhuFHg3GtCxKS+2Bo7n3ZLNk3fRmk4VZP2iXgTTbj2PEsAC1Fv7oZkJH6yK+6rwNqnkJat6/Ftt
MHwFsfqBHdTx8r2TRfVdaQQT1T9hQNnPbjEPorDppM8jqMLyLh2L12og29FQ06EzbXIQaywy00UQ
wbiSgg7Xbob2LmwBPEts6dYPCaLIfkAD+D03Mat7Rr1msMzLIkyg/bY3+mtYvhqelruMDiuiswg2
BflnfSwAdh4fdDHYPDdADmIieIjHLXJ3LSID4ydidZ6CnDdw7puHkaWDTbAkfsVn6HRfgxa5eAxB
AjWH7agDYNWXIHaYxxnywCUbRmUdXwevk3csDPemLikTxg/aKlZXHbE9KSznEujQkCEiEmnxVfr9
wZuH9SDkbUjiDzGgHZ7qpzCxvpvNdEmIxcJSNv4QqF9Tb3i1YpoS190wHXoRA1cfv/lhlG9Wb0eH
gCtvqzHi2byTGUljrmJgt+XVGCHB55dFR0J3UafJUXFVTALLAfpvfHdDwfK9uil8YAxBcN6M18VF
7DAtRKo//oyi5jFm6jd4N3Yo61oEW2HAOpnm5ikcM7zl3b0kaEwg7y277KR0UJ0HLQ5MmHu6RJzV
zKsLEEB6VbHpJ1eDVYjTHBhOfzg62KdjCLhtXLsx+DJ/0LwTzEvdZ0izOG/tAGFKOuzGHgqrGPjP
5GF0SGVz0q8q0F+EUPfaaLpNlGdPqGRTJ/mYip9hwkCjoG60NeN0V53cXF4M39mYFuYNC8Eaur5r
I32fX2TaQ/18l7YY79oJU5WMu3UlkmyFTuSpjSOMIdW7NdJq+QKHFuN69jGYGZvhEg4EhkA9PGGF
X4TL1U/4yMeJnWIzm1e7jB5j7WIEB8zhZLtZ4ZwkuY1EuoFiBD0jNOkHz7Cbu7zRryHqSEm8dv0C
yPQ+cXtv5TfR3pmzha1a/syK+iDH4qEvwIVIzVYWgaWrEXYxVbTYUsQI+hzi5APhIiVbbogiGn5/
9PmpsXz6x31/fPrHP/v8F7//vxhezmSxesoX+rTzFCelJLeOh7CpMYsGEncqIVjFsWBXwIp5vhVo
S/BgkFJpLjefH/3z5n9x38jyJEOtnCE8jdMDAqHyOEWzs0YWsIi6iuqIpqj8ffP5qe+6+uDOL43o
ek3wqVkeSQXhP/BGfFYqyk3sy1U2g7W06EuWH9ceQeVsPj+scjcgdnu5d9byPrC9cRt4MYeyn4/5
8fOGnIn/+AghVOkEYOkzX+9EVR88he6dY4Qf8/eH6fJdPj+vJr0M7MhaqPDsUcI1x3FRVHdy+MfN
532fn35+wfXCnuf9P7/cLh+5GdFSXC+QGtkegufPL1fFq41UkI1mXB3ZoFVHbROyawsUfSGCWvzK
VY0hiI/+efN5X0605sHvvnvYPAJj+MgyAkycBqls4KVnL2QcBy3z+8z65gqcGdGjRlAXD2Aq7X1K
8PddzvAtExxxXsusyhx+ptob6FK5IXTxkLUl+bZymta+T2LczDGJMCdY5yNcgzSVuDy84r6Pq+nY
2BO5RAj0nKnHnzhilVDuuILu+XVUwAxCLoJ0yyTdqjfRT9mxpwmABV1e4baBSG37aYOwMt2FDnjX
9Jdw66M1evbR74YJzhrYmwRXtWkH+hThuBVT/b1JonrfFwH5YmzT26G4tnXVXbVd+5yozoktQ3nH
cH5Tqv7g1n1Adovk25g4K42UJ7PMSSIM2VxSk7pcqjyjvZYTeRE5MEIAB+JgDOLRGmR77RVQI1TQ
x5mQmsqED0odfvcCmzS7iEVLWGgLQ75lXScd8u63xmNgOLiWql9unsYb/kl3hTW/zgv70sSxs8Td
PMR69A6utIJzagZUQGgkjfGbhEe48irzZ2vq/FKU1O/EQl5A6miXPyEYBEwLcPvL1Gf8GzWc1H77
Pozo2werLO6Ndi7u5/hX2Sl11zczdFami0mPnVY7PCuEyFLiCk0QS5oX18h186swntkujRcQC806
qjJWKozbilmO215iCKM/dy9wbd0LM9JDGBc3M6xdRln1dHb26OR+WYwIZlZsd06NP6ww5xBDVgUk
hgsTpWqOj7mmlWAOQPhdRbsZ5dOVtJi7qfCnc7z8JOyeUO6alDdSwBMNXK/bjQ7Y1rID5u1XecOV
yM8IzDa/cL0Te8Z0zxQgG7E8iWyUUJqwUMnZyfG3ooJXVlo71ubzvt9f/vwKuEUCc7qSB+Y0x/ui
wmoPRP/N8r2PzpnPZV5TuyblE+F6jNCaK/Gsx8QIXkZ8QMb47tTWT9Elz1MeXtIcVAWZKMMon2Md
5rip5CvRKzXe8+qbaw6Mb2amsvV8G2YE93lmrW1DnJWmUpTOcC5ZwOwN3MR1dqys+NwW1HlJTQIL
0dax1RA6g5Q5FrgbS7d/s0tz36e6Jf7ZrJC7ogKOoGg6AXUqKM1bHWbjqowjG/dwzwZF9s8+1ypj
9B6HOGSfNEwPtWwrBlpH2ts7ayRHxNNY5oPh4k3p18HAdu/QeAqnfZA50hnZHLM9q23KktHfBAq6
yJBATFBWdZ9DC2GNSnZ37+MAbNL4iXDONXFDVPkuPiqrgKXG8PvHUFOEubn41lXQvt3c3wwADNeG
PHke8NNgtn6hAsRvJu18q8LxFsSc/NNYMunDogiF+CAxnYCWXPkqhlZSjrjsZw+3R/+lc6ybPd/m
Jf0rasKHzjCzc+Kj2cigOphYO6seGGm82OuNqyAYi4MQyvpc4z7rjbegYvNqRgW73bTcN2p+D8io
pHFtbkBzNkNyU+rKif/s64LpsFu8TNDajck6Y8CBr6qcR09Gh0oT2i0f8JdMDMnZWZSe/lag+EhL
B8+Xu1jcxp9FVfoH0C7GgzFGLoQOVmrCNE8ST6UTVvuZGM+1os9DA4LzcRY2GSU8DNkEptU8C5xS
aWseOhZhYyE7bBpkjpdgpeQIHMyiybFivOBWCSmzEjMU5+FShieXKm4dt7jkMlSwGwYU5srK65+E
bH13ATjedewqRWcxk0z8J6Df4z5SEEOaQslTHb73kTTfOsXARbXH3HXDQ9zhBoPZ/iaNa019hhVg
2NpN/ZHVkmO6P5ZV9EtKzn1XIGxtsgef4qxHD9tNIVoxI5bQ3kEMlDTQRpSu8F5RxbbzcSklW0uc
JsXKznRjgncacLDNyCQintr3xNNM6sHJ3gWKtsxnQx5+eIhdT2TrIVWj+cHKY5UQh2i9zckDDkjE
Lt1ucWva6gXF1PfeTn4m3Ydlk6/Tm1OAmDvcc+7aDzkPFgFld2ZhItej42cfML4QzjitMywtzM60
3r4LVXTbmvGyxrS1wSWC7leP9zIau03tsHys4Qit09RSZ/UeGda8VXSUPN33VSjV10DJn3U03ztx
bpLG1HibZGxXBRv6uybyxWYeBO9tzazQMSmbGXpEUxWy0exQUOsABJdV+ciAbCybQTuu8VV5OJfq
x4zWc2OY5GOAJIc0504b32h/oHrehUY2PxtzQgYa3H+idK+q1PEuFPIJ9gq5lyRqrdD29CuXPKJI
Y8ENsuLnaKSL+XOiHeZkY6TrXBKFRAcDr/BsWMQVyjeoSneqbWx2Z2i/VORhCmy+dYR975yqeWQs
6+8tT97HLKUwZtyyJfnbYlOx8UV4Y2e9ZzLkXUOgTbyiK3FI0I4TTdvle58krY2niJUtsxL66Dgc
Lav75dTzaz7gp8hz56gc89wFU/KadfeR3X6EY/9coz2gUCMrdxDBpgnErkuCB6YsZDyGNdNnYPGc
NvaupzbGoyq/N8Y43OVy6RZq5yeWWCzcLil14xJXTmy5WPLL+yXJPCXSPFiyzS0XQlphe7hTlmSR
jPHEkoQeL5noMCRTfrNVowGNT0tuuhH+LFpy1DnzrDWLMfMUc93dpkCUsU+RvB55wrtMhLHLgVR2
seSzl0tSu1Bktqea9HbhtoDwl0R3vWS7u6RXroghpYQhFIyRa0IMPNOXbKeWZHixZMTXSMpBextH
e8mPb22kXP1nqHzu4JJwNT99ukTRp0v6/FC+jUsa/e97lrtnPAuoup8ti98QkFC3IoArOzlNzaUq
rEi574i7//0pmpNdY8thTyqYvaXJZrm4FH9TyMYijU6fHzkMkffwjjeTioJjnPlIOD8/nBsGzjnQ
rbVVyNdixu35ef/nDdl/5TYpui98pvdiiNBoiOzU4tY8RctHsUfrgknsMDFP5S1YHEQ1F6eqbct1
DOYaeuVMa68dh3hn16k2ZjeBqlHshd1x/jblZH5GZV2cONxPUeEmG56gc8Vvf2qWm9oIhm2kjLfP
u9LIAxiUZ8Wq1spOD0Obx4faUBsHh83eC9staub29HnTDwEGxwpaqOt3e1j5xhr0EadXkYjjkNnq
LmMMss5Gk1EVGnmgyLuQZxw9oIEMq+AvkGQ2rCF0VycI1+UJbcli1IVXRATSdxmS6YyNd9/F3rUj
BmNT5SNakZosxFSkLbTTUKy7BqlAHvPyUQIlXhyOMfSlMuZnTH7QthbbHBXpaaA9IUuOxUXSeLAh
RwYmjst6yp6qE7MF7NPgTLKhMnfSskpKCT/FklotiazLowzWvoaMM3i7UodnnVAddUumWqEIGJBt
uJwuIYuQzzvdBISE6BiCx35B547n1itITnOn6JR6NrOdz28YM3HDDVGOVnnqlwchHFkYdG18qUMf
MCM2kc+fPWH8dPr8SMMuXncJRRQu6HvCXOLHpuedJpsfZgivzWfnm5lxsyt796BLMW5FjSPXBjhY
V9Qzxtzd65wfIAavbrKCXwOuO1dFCwVB9ITZd/232mEC1tYqRZFCOTeZzjsP9JZ0mOzCWrtae962
RCcUGgqllMc0CYDtWgYh5IWBKOKQPXzciHhrP9q3YKDWm/yayG7nm9W3r0mOENrAu5FXSC57olox
EjIwd5Pk1//ZIf43zGRpOQvD8b+3Q+zfh/c4/hc3xO9/8g83hFT2X1i4pDIt5KBYD/5hhZCO+Mu0
HVva0rOVKyxYiv+gJZvmX6YlEYgp4dosJDz/P60R0vvLF77yhGkRFsdX5P+PN0JaODv+hhIG7msB
c8TmAEHS82zb+8MaIRyfoa0KzSdRJcY+m0iwNXAZQQSRIGCo27JiLjAeFyepO/vFmwmXMv1mOqY5
eVO9nF9bEgDXWVAMLKuw/4sZY6cmRBSdtnESSKapOCTuTL+lu9ZUwmTrHYaONXcBneA2eEZxxpT+
jJRiKzTbXxvN9UTzfRRBNiD5kit46kwLTBZ58E6MfdBT9oRDu5/k6HzzaG44gaCJZT76ds8brD0u
0IqmcXD3VhHAK0f3+jCP6DmEQ2ZRGY3pliLpseYchRiFhIKsevZpbeJddBdu5tZ5qYtobfrtU12O
e9sJSGc0tDqFbNHHLtzPWI8hTDMSwOSG7plwdDvJqM0VsJ44CDGEkGQYuD24YHvZu/TDj5bzDJk2
obZJ1TFLHLrdYDjftZreOL0bkqvdR9NuKuwUy5lKkuRQp/njRNwEshOXULPEx4GtY3UbKnBmtavf
Wi/4xUSDYK7Uh+poYZ0TNm6RGNUixoZ1OqToXP2O/le2xZ4gkS2gwQ6BRnghhLw/kFYDRsixj2U5
/vpMvxk644sRi4e2NOdbTr4qlpI2fCogT2iX1SmexerSNyGb/SqzD0khfiFcGE5xJH4k2neuDa5M
cvQSYAlCE/JEzGnNcG5V6QiSdunWFM/sCP/2nvsv2KTOQp3+p8fn84XsOJ7Lm0Ng+JXeH2TSnA07
7XfrPBU1Lb0Iur2yOrWJxgxEkerxA0jSoPm+DJKTbxTmYNBy9pCZzcQ8Mtv73kcyarDdR6NR7oa0
l48uFpl1O/fWA7sOxw+fZVkhvZ688OhW/WOcin43R8m0ITFty9o33g2dvGYyrQ6VrUix0PlxZNcR
DrW7Q6C8RNK7MSLLaj73/iB5l20Eqvprmbe7CDHCxsm6eOUQI+NW6bvbz+0bBvudP7uvfdapG9Ll
TT8P3yjCw3Xf8lL1YUB3KA3uEzndWtvTK6tDUI3MzUSYgqq+sJCtUPH4T//+ATfFQrL9l0cc/Pdy
CEFZFyDd7QVR+zdXVeU5JHGKqnhyawDe0aTdo2aDRGdrQVvOV36gML1E4X12HtMKEdFkPIxV/00L
wyD2siLZcLKAGnTND9XBP3OzvthbMm/OBEGgYDMvsYyTbULoIKUPN2HNAkCGyKLaapDHZBzUCtc9
sRqJ9SCT8tBFLaq78TsxfSmJvP0b0SweTXH8UEfIYkXMTGf28tcGkt1AZfNiVqU88SgVZ8O0dl4X
ugSEDSswt+OD8oJXNPHmjkU+WqsKZlhaDBQmMViT2a2+0nyds4yUxrybqUG8c0sazXoqG72pUVQD
Y6m+xqL1lsXr0V+WZmK2PgqnOw+NKfcuh9uEYn2X97KGb5OUr1M4nO3AWqtcuBttGxp5FBnM3lht
o6RyV5BXWVaEpU8mK6TlQaTrOCImMcsj+5jQAnIdumZiMd1Myl9bmiUk1WIeuyvZl7hPKgJK28T/
4i7CKHKbyMUNzpX9krdl/KTs/sDUCH9bm0CVAnwQldFNeyDVZgSkkNaSxQITCvZn3Q5LFQupAruK
aJt1khnXPmrZ4zOxPcF3eUGle892st6KNh3X01hjsW/jYetHXron2xctVeTmvJoR/M7kRpsxkLqq
AqyTpfa1Cyl+p+FkRNDrdM9bGuDJdKpptqyKmT+VOdlbYXewsbwFcFJWfUZ5VruGd8QKDmdNAsua
la2ePK/bVz3ErGkKcf2ofMcb/UNjsALAgcO1M9kCMw7/QTJWu88zZD5UipnW4sLrauUxkTVJcDkz
0V9HiSAVgMPEpGm4DAPBMRPRkQEmKJbxc3o/To9WlNsPQYervAjUblx4td2kiGj13QplJTduAV2q
7urjxG/GXBg+QJGjxPOVRj8fTOt58L6RsYoqrWswJFfOnjcBhXuRA/dS7c5A+3tXDOa4T4TlY3IP
06PVqtVghhBuZzjf0+xyeUrDczRwdTS96oHd4Q/Ma8P+3x8DrL3/5RhQQnimjywRoR6QB9P0l0CG
vx0DZtgHQchC8pZkjYJlSmKCWcDD8N2E0Dg1H2bfbgh/9libwS9pXDDMJARFhkvkYsncUbBoQNU/
q7u54O0F/eA1ZACzklze8ZWPH3Mo1FOcH5E/VF03nlsVgKisj15hODujYVDMYk4fDd2t8sjS19qr
vow+kph6HrvDgJYaCegEjUtP5tkPs3jjuLvoXmh2rWbYMFIy5RmLHflhbQuN3ZQIFaziJ3Fc3SkK
O+8uMoGklVXQw1Uyge6bxbQKi3MdoVAsG1jxdhTw/49xAqnTXBMrh+vvOxlz4P6EnZ8aIEgdwJ09
4+Mj+W/LApSzHytGvFKWms4MeDt8moa5mXhjna0KgagGkXOXdHqBz2XEIxouIMdR51uNK5ShqaFO
9SReiXD61lfxdwez2c5knusLJySZCP18H0rmjoTntO4Al99BrsO8c+Paylz5cTEcm3ZeJVVCe8Yb
+OT4ABTD3uq3caDJ2pXavgwFdgRvykGf+RN1GY3wKQ55evWYIBAes4QDgBzGhmfUjAeUMFV60aOD
e6Ck7S3DYdkzpR+lK51dPd1iw4+2tkuvIyyjvZmJ6DBvI9CGE2aX+VmS+FLWVX7uZpcZ7XKzH/vu
dzODMZvclP+qWvgjJYQXrUXx7Ao4CabCZEwqyt9ftAPjbSOcm+CGzw5NSR/6p8Cp/NOszXYvbPO1
avK9YczjrVc/ktmfLjY5wwyUycGb63cRWDujyJihiYwqGH3UOjZLE5WFOZ7zgXG2Md+MqU2wKTnG
Lm28R0Nl01evQHjoEdB6YxOJ09MX8c4GNBYz+N4g2+5XlWr8le81/Rpqy3ipS84yy23m7RyP2dkM
O5+V3BAgZ5m/OzFh6Fql82YkeVG31qUfyYl1vfO44NadAoWKgfzopggOpYjmSXMa8eoDjZsRM+0H
a0YGaYfOWQ0bzTvnIWELilw1A3sLtLiOO2P7748Le+kn/lk0LKeFZS+9jXRMYbmm+uO0KOa0bWQU
urfMmfVmTOR4rStOzy+IeIKHAk37TtgRknXiRAc4Pb4RwVKLu3OlpA1GBNBVXl5J6TU29WJhnfAd
ryGsvIpAKCx8obFq7N6/Yq7F4Y3Lr/SkggYrQMNE2UlSGRyCMszYnlV6ZZatuy/NjJ5A9UxNJit9
ligOstT72hRReZz7KIIDERRnB/UmVsv2SYdBu54FcGyq5IPBuOz47x8j6f+R7/L5ILk2CQImfH+T
tJw/Xp15QwizPShgQZIrZpKa97F8bGfRHZsIdiDf84tjgnt1eqJ6RTePtCs4hepe2qjbOeoMXxW7
tO3IdlXjgD8VFYxjk1BVuRCE0eXLtU5A0Yb+fBE+tBEYFQ3nduEcmGH3R5y6F7dO3lCs2/sSEGve
nwWmDZD5EXIYkyWCBwNEO7m/81v3O5s6tedUnJ9d5D/NaPmHitn87LXxue/ztawgkjRiyXejYlyb
Xg5kykuma2ZzyIGZEmxeWuQsDNtKkP7HWhfeOReYdRAedYcJP92dl16TMI6+GFKpPfF8vdE157iz
iSRJo4vrEPHRQUN7FpKQDSudgYe3lXVHIcFBcsSF0YMry+mvTCw1UT8gQR3RAAkQaa00Vj4uxDuW
9F+cgbflQK+zGYcCnpe3ENZKFHhDvoDrCtjN+AGlAAnpO8beoGh6kPZAxpDf4FEi5vcyNBDB4AgA
2HHOyGa6Wzzj6NABXiddO9e5xNeXxCI6s6j60lktx0Y7rqwy/W6idXv3UoI5NYxmFLDePqcmHCjF
WW1ZHz206zEH+DQBNityxn6yY871eQWyo+IBzlF9Jhv8GlfGfTZI776pDabJUYac1FyTANxeETge
aoFap8TKV7qlPOKkIigAf1riGscqcg4g08JXKyUoBRfI9Ii35dgszop4Em+s/yWknyVdumnXxWgA
rrMx1sF1IhUWw+RWG8xCE8+FIveSm3lyj5TvWpo62prKZ+vQcvKE+S42e+vUAjPLa/aegx0TFpQN
P11JEqooHcKsGX0xMyPuDatmFBvRmW1Kua1a3DOfnzJD3bl58sMq8/IwjVRxvKVoe8HsoCDEGZTy
sLOoP1MtkXg36CfLIv8gmvBTuDpEHjSG4sKD6/0POSAcZn8edb4FJ96XnlKfA5s/OlJUp2Qypz2K
R4fiYMzJjqpU5x5bJipwrb3b7HD0I8yy793UeDIj9mtm3VabbBjr3RTUgHITYNFq2VFZqiEE1u7I
EXow8uLRNpPieREzmnp+FGYS7WN8pwwbIvPFR6uB/sWBs9NjzizN6lknnoL1yHX785y1Gg0CPmuH
QxRMPBNhN9x7afDRe/1NZBZUyrDYljzN1z4F7GTKpCHpfGxWXDM9XJxltTIh+WGFVWLNdGbJupDZ
th2gOxHyEewDWUEcjhz0eUagCet0tw3GkJMxe941qEvUrDnevMqpC75xWNyrzjqBJWAP4fsz0q6w
++pWM4SmdH52ZN1vslBAbRxNtSqqx77QioFMScTMXNf7lDzqdWaMyXMePDn+8rfFbFzGwMsOvk3O
bBezb6oDTjfAao+9zMUlWLReubDOSYCeffCa9J5K8a11ZLaKJjM9O8hBoG3bOcxHAcS2c3/ky24w
7OA1EaDGAtBi3VSV+8K3hpNcypkwQcGf4ehmhTlCOadkumk5r7DjWruWuPG7WHHliovuYKU0dKOc
qeZjo95mWb8j732BhufB1axLH7eFA6Map8jOi+Czam0gXxlT5hqD8Rr3oCmKoBK7ZpKccfAqNh1F
R1ma6lSYz0KAgFQlsLwgQB4blInadE60jmFOwdCAedp3PqnJyGUR+juM5KO6ZoNWdek+80NW5GHy
FiWIFepRWCzrW1YjIVzjMvPpYUlx7RNnIucbXGeb/hhUhhvO0elOlVZ4jJmB36OmQM2toZQMdf5D
2vdccYN3o2yndaB5R0IVyg7YMQkZ8YNTYOfpNfbiY4kk9gXN7XcGNvJSL5/p2j/54XxD/2Ah1Xbw
TRcaBjm0l60Tw5k2zPtWtITaRpa7Qn+VbT2W2CClc4+n0E9vnuni5y5pv+30V9AM353acx6TV+SC
4TFqEbKPe7YQ5WNsfMQaLKlmm3OKMmb3oYuFbOqVt5ai9F7sOcsxK+t6YyRZuUMBDaTKd14NJHOo
prlWpqHloOvECB5x/R3bHED2QiUgeRXk8VgkhMYUL1VIkFMnCnGsxHNvwacqSyv+6vX5vm4uLHFK
tOTg9nWpP6SVeKcpZ9PsamRmcxpvQ9Lo8WTr+HEIUYYZvbMNcWZxvFbTaxrwsqM4iiI9f6lHZFzQ
Fop1rsgDmDjFz2ykUjaSX6sRRr3tuO7eTNS5twnachexh9GP2UNlN0+dZnmd+bWxLZWfXeYOrIQf
MJ7s45GazECPH3bJWxGbavHRwZXwfLC6xSB4tQA1VqaMvuTSrcm36d2HRFXMHJoP5hTmNQorSFlx
DO45jeat72bOzu4J89LxJzjVe96z1LIw//kHA5nR2bOjlyTQxqYK91mim309DbhBWpWfHNzl647+
6a4zCJDJDY/8oIa1Lg6k/kZwUC5UuREa8WRWRDFMySZ4GBWDU7svskMeLplcthUc7TQn0lfh+XXJ
eyERIEaXM0Jp0fXwFJZouUxvGndWD+c5R6v0WTZP6l1nVXOgecc8MaW448nLLYzJvOK6Qw+wq7rk
R5YM2VZknjibNSR5g5Q3EmDh/8AKDp0pOBtDPV+HnlWjX9XEqdk2xayQ3n6W1le3cPd4Ar6S7G3u
BXKlgy8pElKdwNuO3eEqk/rbzLB4IyxA9T2EQnYIPg+a/8CbBeu66IZrViEgqAsyLOoQbRfGgzd7
Ku7DxTpgVzVnmp02bNqdre+/ouQuvgB5mcG9KEFQQ9fuHWr331fK/wNt/Q9pnLDvJJX9f79ZOny8
R+W/LJZ+/4v/WCxJ+ZewWSqxQrKEwybpn7sl6bJBIn3MZjbjLUunf2yW/h9l57WjOrut6Svylm0c
8KkzOYfiBFWazjgnrr4f197S6m6pD1prCfFTVUxw+L4xxpsU478wJjBE4jZ1A5KF9B9kSZH+yzBU
Q+OqmAoWAKn/H2QJLOr/rn+mtxD5XGBMYFw4Pv+fXQzkz7JV9ae2lca485NXbvXsmigB3jLbZpTC
qEtD9Ed/D0XUYDkahEhO9XqZSlGN0H96+vcQ1wju6xhvmpYx3PLv4S2ENeZdPPz9Z848IsUqO3TT
Xo78WSVAD50eWjhZy2gm/89//vdrwgs/kid4c8I9jXwwLcnz5eHvmVwPvKhUcwws9WcJZ6oqlkWs
s5/9PX2WMvroDsRJyW/vUiMXUKhwKJhIBrqK8VKOW5aC/4vRlNvB6BnghxmeRnPYGrWOsstUJhIv
gELvNvNsE9aYfg8Dkh0DtumsaYHhXxoJRIa+qMfky2C/ZdkquyWGqi16ubBbElMsuaVc7wWVl6rm
1S4VQYdUEpTFcQyY4Qg6nymI55d2NBY6seERYu3FTGZ6jeMn27Y6nxJJDPzt/57WVc1TGYbwciYN
DOiFyv/7nEKh5cu/Z+RK6wucXso0eC//HqR3GXpiH+2Grib9sRr9P6vBpEKJAO+/DJ6RP6COSwut
cyWay+YzjpJVSAPGYqwzRyVjGoOIRRDQ3yn6sCC1/JRlUWnjebBsBHzfQfBfS6mfYanNABGBJEyT
/zwEapL/b/85ju/X0n718WGYS61LVDXJCtODOJHJ/57pE6P875k8lzWfDtQ0Jm77f5wS9T+q+/Qg
EEsmD5mCmAIABlkpn6eJ484NEk8GLz3hi0iYAgoiBC9BbJWH2VqqaW3N8iKrJz2xhp9KxKMf1N7K
G0SILjU/8QUSUi8TZ3IvtAQLo9L5+DlhZcKplHEoa488Y8huzKzs2iFDl20M7Udx13S92dfuU2Ok
h5E/5ZH5uif/JBuRzy3fhJFDnTfDgyKh7rFz6Hv1ezcb0HX+5KrL5L3CrKACriEjoghtqVmGnUls
3YohAYbMcCygXxB4tXh/iZcQ/sVk6GtGRyRsOju/Gb6gz+orTVyApCGqxDBSqGym47qyhjQO+5kI
Ge033jNswpdBxtAJMW6IgM98nV6nWexqV61FUDgdNoQ9ePq/FVRSmHMuU9Ik6WsZC4WGj5Iq/fP7
7wez1K0q2BbGV/EDYMDh23Xn6EDJxZA5cJp1c8LQiiOBUw7+cC1xdbhxO+BH46QSN6NVfijQgx55
vfjAnsv5TBaxWayIKB3Q05jFB0pLgBaiRl4dQgIbM6eYPHSEOOQxmBhyargke2O0xwWEsJTxtyUy
oPqOM0uHVAidOVmQgvb+FlHENYgwTY5uI5v8WWZY4idIhIGYOHVqUkBgPlkDY1Z5iUi7Pc6G1Wsv
X2a3DG2Iyhpi0mOTpFMfZjgBAJqensv3oqsc8eXMoGAFrsa9eSzmPg4aSHgwlQdrR2mZnrQ1XMfm
9vrSL6+r4aS7uDe13tHblVF94AWt+8i9Bc4iBsVPjyqPJpskw7r71hkH43LhRZt0tMT9WGLebuPU
Mz/P1sJdCy2+DJet8qn8DmekRji+LYtFg7rJImhMwDRUttMfAiICboenF39npUl2UoQJPO6nrBS+
csUVDL4zkbyHJD916/I67OUHmFh1R2zUGxYXW7eeFxC8SQ/WUswMLEihRu1wQampKyPxwz9fXzHX
m2sWWSUrJ1qIKPDPtG8RZ8Ia8CcC+YI67jQHBaTvn7HEBKQ2ZboBR7eIePhnfENRW9W/ys9sqX5G
P8aBdQdTe+0UYKZCuYr3/OWJoQF+rD0jiFWxrxExN5Z0g7FcWsYSKjk6LizqlN3Lp0HcjS+IVBYN
1Uhy3SeRxrmTp/6c6yFjfOGEP2Xt9gzj7Z9ugwa126CZ127KGpNJBFzdhkgVR85srPronSFT3kkK
jp100xPByrRo1djVuaQhgAXImoFs3Z//I0ZyvIpv5wXTtrmTCcDa8RwBs81B+6FjTfWjSi4u2R1Q
gRfyJyFLOcAo/r5mytuRnAKISnAaaJof/zSBR2QNYzg/P5J2wzGvP5GDu9JX/muwhGIQ4o+EBw/8
+zQnpDuNF3VNUgvLYu/hBbvoocDiv2Opl+gDT3TsfsmTMvtHF7vvRbGPSUPrMEj3OJch/uPPrSgu
ivNzKT29V+One+Ebax3Oby+AgC+5917nIbT5B+WI4QQZO+31+V4gJRcndrptkCfN98hNkZQvbDmG
ldqSzUMjjqDYfDLNOsdclCjPBSdgloZPHebpU6bQDB1P7CdPRztwex+yTfwVxpbxHRwbEoZ2Orbq
79kvYBuNFGm/ZMre8+4SlxsSPI0TcsRBcHmbJ/m8mFoLa1141CNBuKQn1evqWzo19+fGgLI87pPR
7IiJuPail+VXlZSYovJzfIIVJiteI10ZUorioR52uvgPLytCGIPQYvGIMuep4KnoZOlvFvsiBl1w
LcjNKXAdxVkE4tvpfXp2D7n+ncxvuHsxIpR1F6Smw6ieTj0GYdSyPe+hMOISBwenEBYLskl4DBrA
bzOGhGdwZqDuPEI0A9hr4nyJ/+G/dMH/UFK7REfxxVj/RY/abBl+B3BhzTPg2CFI74mywS6Uj9tY
702/IKm5Wk55Gmx9K5GBhmDmEE6C705bQxtOssULajnZSxzazGcYKueOFO7zisGvgydk13t8PFSK
jAeibCHlmwSqBfZFjDcXjT0RGU2m3Og2XWKOBVupD3oyYHq2Sj6M5WwZH7XV6Cvb2e69I2x5yRVN
Ts5KuJMnU7LEJGhF8WK98xEQGVSkZkV2SObdbMswkRQbR3r6mHi+5BOe34q6pFUm2t3pz7mLgt3F
xCldYJ8ToSjFeaLZJgNGfBvkI+MKvaN7hTTKGVR/pPBbCd2n7A+TENEkxEuprHlF+cXEMaDvI5KO
ub4ZEdElWiUmUTg9vKag4ym5Cp8gWPyxV0oO6gi59Pr4/M7dlvCtzu9IUkk3xKnx+zJpfukBS7qA
9FXaRK6uIwvRZXor6Mm7ECMcqluTOfxvXtrVRdgrpSdpiB2Q2jAdxNPCjH+j5EAwFk+xu3uR5Yc5
lbxidtpjltjaCfAq5NAScrATz1ZGctV7n8CLyYEaP8tv5VZsjI+MlNoDr2Is+lyFqwHvWyoNa34r
C5uPdJRhY5rjmky1L+WGQ9o6PY4g1NNy2vwTdLva4pIJOcFrWrvzZBuXeOf1aA7EeR3eTrAXpGW7
qHf9avZR+gd85F+/1WPYok2a7wre4+2EK/LiGMrYYWvH/SYjL05EdH6uiPDDKWvFMYLiP2K+Awp0
Ioq8xq6CctWgV1igcu6SKxQfAjkCq5VBR4g7NStP/DI+xFuLXU7vVBf8ebsDjv7Y9J7GFbUSn8Kj
ZldHr9U8WHHpEkInIboHZUUG3K2/VReOP/9Y1K4K7GlNGF4ZmaaOlS/qc3+G2ssVW9jvAnk7AT/b
11K/Spf3bzg4s8jPXhtUjkvagL6AS2eKshN8t/viU3GJ3vij/HMN2SJEGSbZaEWP7SI4CWf9hwun
8qSL2NwgNqhXaeahTgDkoInQxNv8fWooSvgkn5PE8opDJXrVsvGr7ghdWs091YKNq89cIOgkcTH9
XTP3jckFYIWHjfyID43CMNWtWyf1W9HNWyD8Y6Q5bedpWARn2LqBDLmzz5TQD3LGPp2aWPIf9mkD
tQ4xOVegptDLf1Bles22bRbYfcrPC11VuWsu4hf5d8Z97uKtkrxczAQQpNX1BkMlPPOznup23x2r
YyVvpMjqjrPcM5JF8hH1JgK4+arcj7LVGm55Sr758oR99pC7LOwHgf2MaFnuwVlR99RY+fH3+lYW
bSFaAvPXO5yJ+NUcnYrkv45Ks0h19BaYe6AxN+PHWFvPbbJ73vhELYjUO7Jewa7LPaZrmEDRNhn/
VMrzya/PKpQDwuYqOukFVAC//SmZqfd3oFh4/UBajLyWqkQCPMc8w/Nl3b8h3aMSnAQu2Haa1Yzw
HdoyHL0mmv6sx5e4aBfIcufLvwc9fBnLyYtqPq8ez1naLRl2IkBs2/959vfa30Og8FNDVKgw5rgr
pAwqcYMk7K15kjdQy705IEij2qddBmgp6PimZ700/M+zTBD4XPH0k1SpkeOn3WoAv8bSbvrFQZ01
L///+ddKgQGsqhGc06i+HmPwlgj3sgo6R35RKar1H/eOPrOd/kF5TnuMCGSbGIiSMwkbpQ6zROU9
2vWTKB/jVbLt/z2dFbT4Y5r1lrwH8IDd2eQ3SAK/kYxUwRI3tGhEXiRWFDDT9dTKy0C6Ohv7AHI0
Bhh/3MmvqUvpf3FgXFX+TFl0+nJOMuSXJplz6A1mDJ6/FekkCBD7UNkpLAxugPvrGBKSSTO56chn
HYh8wsLB400VbdtuOpPQ3ZN2mm0IEMvjlTB3US5AuZd14thet3EvOA21qAETllrfKW4IzJ7r0Ao2
7Yf8QYP0XvHttzE8c1OwGp84m8MY2q2rfLSb8kHXGfQOegbibRmiZnPceEySmbtbiSXfBwrYvfTQ
Ts0X0S7BL1g6B1r5yD29dwl95twTEJaqDsI3+bf7ifc0qUV6JJnVVg8YQ2BKkYRHdQs7fvh6ua8F
hQfYSLFu1oAcb+7CfwJmMvfEH39DV3rE1H0f+gF5BYcOy41t/ENRTKfXE2/xUf/mjzLAGMOK8dzT
PWnFwcMkjH6HPwuYfUD9MUz5SvLd00aaFRY2PHZ1PfuS2f8OtccZaaiHN1hWgLHYocvpJuZuxGrW
fPnqoVkGMLLM2XaUGBU58HIxusCfRfzpcaUgS5YIh10T+wMk3smtBk9dI3dgcPFHvBXogl3fn25B
BliODS1mgIWVp1Y8mr0brLkqi9h6fRGdSk/V3UIOJ3HEN8H5HqyBdSxaP8+6hUHBQiMNxEw2T4yh
nNol09EnkYuAu9ZrvmROwQ/vWs6s92i9fPxBa8v4wqBGODWhQ2pg4vPCUTiWiH02SgH5g/39SP88
WzFHkVYSC8sJW0fFJGdWRT7YO8DWCm5Tpn4UcRXHSwtR/k/hp7fqSYdPTYWROHRK/Myc8oI3n2Qr
y2BFFiVkEdLIqOHLIyyxInK5jOYA8BBGIUF6WHCy2BobkfBMc/DbS7xTc1u/lUsEmRjD7PJHeEJi
Msvt8Qd24uHZOTpBw5fmyZVpcV4Mp/ti4AzLM7yNPa2lFjnyD5bicC9A3Onw+R5gWxBxnyd5UfnD
jbNReoZb7J4MhD5kQrcvkF6zDd1LOxWBfvRQCtegESB8q81dYbaQjhTnh4Ik98Ce6Ni5TVBKSdIn
wCCzLeAFXyGrneyS2iWBQ1OOzP2njTMjt8cUpMOkVjpNhmef+oZ2IJv/GxRrJmxUXCzo3b8p/mhP
Na9YTMMyyVQn/Z2j0qFM6UBT20UqKA3ZP1yOuzV9pBhY/eO9fnafaMhDwFj2iZoP4ZHliIMJzRBe
l+2n+pX5eoZ/l/lmOhm7pJo/YVrjQHhzxeuwKDAzg6NAEeMPxAqKNobMpKeAl3fMwW6vj1loEuDb
orcTbUxRhy8JyfcKDsU0b6mt+jFdRY/5L1MECIMnLgzCNbkNJ74uoWAHpgLCneZb/eIiCbFLNwfB
Kh9ERqpf9XjIUEjHLrFt8b39ZYkLPwrcjRI7J423XXX7egvgomNIeitkPyZrbcvnYjix0A69ZjPl
ivf9A4YBowwtsJhjjeoNH0yBJMrSEX/TyqkfI+awHLR+g/fgm+07sPAWnP+rmX+lLo5Z2QPGHKzX
zBMY+xCR2m8Mmmndrr+eCAa41DeksGbXtw0ndaeT7AXv85Y9jOOobsmt61tbkqw0PaTJ+cnKdAty
CxlpV3lErNbDNGaZJGHxljRNkpx1hxw7EtRPomohnwNPRZttoiZgoWe9jMr1+9btyQjyn6cRUAj0
xnwfGGuhbXA4u9VPcuAmCWYnXWUL3bxnKBrdbPSycGkg4tFM8hYu+GcfMCIB6sMr55IdpljmTdFf
mXqxEz3VfWhQKjhsOdWX7uhbJmjIsG7cuw10iE2x0/bjHoiYICNSiF7rmmIBncUSxz0IHub0dgec
wziPZb8YL9NKgTn1iTPPLSfcUGbND5OTEyssgXbFF7tGPXoxRMAZLI6WlXeVX5JNv9cfEBcNC/9/
8XdQ/JZbDq/0r1YldNkVQ38Ml1nhzpmERu5AJhhlBI5TVDE6cBL14iIXfv+ONydGccRDxyIw/7CJ
kg0bLzNzdUWf/fSKXV24KmlP6NIhBuvgxsswJ1HJIjhSovmE0lqOWDp4jLDmv2y1MH6j0RPSuxYT
ZsWcaDJYRcSsS7SaZnPuj/Jvw2k+cbuRBJT1DiNxZnekE8my+1Rt4tb5BxXi2nUTxoHAjSKbLPbh
FuMGen80kC23tfn6DOEpgATcYTdn9/HRb7jTWLDxVSKfdAZ5T9qk8QX2GR5c6aJaINocgQ+5nMhS
ZNVSbQG3Ktntdeftc9cKpD15Cr6f00I/o7/ls3O8lVPd+9wXWr5OcYBazR7q4Ogv/LgdiBAlZtdz
rxzcebZruRp/Iof22EVWhp90kmHHddZGR698UpSIfYCOKZItsChO03dmZSkdZp1cjsD5IP1O5qtf
uOYz/OSEP7tNWPiBvk8iKMlcCnSVbNvgskiuyXfKLfxIUtlBqDldKERGGG6THgj9IA7EbEkqxu+L
XHr65CesQ9fYsvyavaORyWiG1FDyKjVc7rv+V6pPxtytO7rLrXhhU2Qo2NIl/eSHOljkXuxG6p6T
Mrspl+AQXJQflfJ/26063FVu+PcgdiBD28AantmvLX3H+wACkdXlC/yOuUcVNtjCxImQpHHNFC85
NybkcS6JW/9L7UXEQAM4ZEFLMI5KYFU76WvsHAaT76+BQ0E5d2jOKsKQKyY8vY1FxfNQs5BM4+iE
bpHUsMJ2+2N90Uj6TY6ioz1KfD1D7ItMWDIM9Nt+Id2gL/4zKj94WxKJ18A6r4UwfMMWqT0k5J8s
vwqX5YVNEhNg8cSBJT+Qe7f+pRZHltTQxZEtU2yET7b0ZInz03K+Ke4Svqj/iFoZK/c9vzTwdGNI
6qLHxCbhHFpP8sz9Fy8p02BVZGTZMtPJtvT8D10HcaPak3HPK+yytftL7wTXjDuAAq9n4yOCw8fu
LINCYmr/QlZgw4RqJeIV5zAHZo6JDF9eDmv5H6suDLjobQm7YMVV1pxePwqUFPNV2QNXgomT9aEh
GucXTy5WcK2wCuZA8fIN+NH/4gqwjPflMfC5Wr/5kKRF1M2aYWmBLS8RicvnQqF083CBkWnbH/Nr
uVWcYRV5qQthsX6bOLQh5MAk5x/bspFamFVdKL3UVUJTskzX0k4lPxf/Jmbk1symOD+yRlUzX5bc
FICMGAl1KjOe0iqYr8OCvsdtsIfP17R23Zfxxc2JDWZ342KRf+TG5viZ2Cpfn0s8bbj6L8NtJPrV
DG0O388jPb/X1am+sCgSxwx1RD5HlAmOvFA+3l/GDa7PeCGqOHuwL6nKDsv6cPxmo6H8f65nj2dp
h9pq/k11Qpj9C1v9eBEecaiPzuqBlNP5KZH5yDi82dpaPuNalN46v/1N6XuW6S7ZkBRxVyszX6QQ
HNavlaI7WFvQ7kGjhEbeVOAtprwoHGMT7BHQhv7gkC7yogJXHcgwLjawZr6OnJlvuK+9sRr84djf
JW++xg21oFnCu2aqHHDypoqPzdDlbFTmU6aQcqguQnwLv1AydCfWSELOcKdLv6QKN19cE8wAcdo0
c55j8UI3xspHNVk4VYnVt6lAh16rHk4AwAFnMbJppkXoM3OyhG3CD+ZMeFsLQ48RJpmTGB7Unhye
z6ltzdeK6DXthS+zmeCD2EG5sOXd25r70O3G2aVgYSUecJo2LFtKZNlPJYcCkVSlb2lZLZtHf+5q
V+1t+U7sis1Jp2JucVamOdzR9VGYHvHLkx4otxf5hY5vBSCwoLHQL5PUYZNuMXEmipM535t7JDHr
D5FJK4t+4EPU4toRPp9+fx/+kfLZ56awKe9C47bfzRVfPqP300PZWO0Lgb+pXucr8YvBldo5yk1Y
VpIXHodrXzlq4zK6yH9iKiQ+FdN8bO0L0W9mS7j92CfKEQAAw01OuFOQAhM6AWadwHhIOImqXTek
BpHjOjzU0BLXzH3G0/hezxzUaafyHsjQ05ySYhw/iIxhDGOSo5I8Or5RtOjvUY9GyCUaE5eHkNn8
mkn6t1+TV39ojpy28mkiw2HwZrZPcy7ZIyNylhHEkqbw01j6v9kV0ANxZBZ4KhCb5Ef72XsjpXbN
ZWGRr13OL3XrFbWL/0RIG5zCgPQLkD3iDBMbkZWPsatIktALTxGLieJ3YUpWcEe8SS7Lm8m0PB3/
iKwBfJ2OEmElTyoNk7uAHv59HHe4q2rTUCrfz7/7yueX6QvSEfGZk2xYtfFqAs0IfkYXlwoXbHFf
bmHFIFNzZLdYZtw8lMpsJMFGdQo3/2yv6lezjjszgyj4SWQyeRMsv8m/fDSzf83HfJg2KrA+zauX
9YowI2xH/s3OJG6c6yW6JRr+8aH8G+DeRtY7mrBRtpDQh/vFnYYk6/gU9gQytIjEUgzJl5W4f7+3
vGPYLof7c7KfNQEkJU4bk/8WddBynixxi1QVLKpMQDoSjtPOkt4EtpjRtGddpC9MX15zXzI8QEtC
z6Aj97jVzL13fYciX74B3SxgosocWu8VePJUR4CJ4qXTWvBOy6NCUQ73GIzuPiPHFXeRwM1JFBWw
WsL03J5/Uhw/txq8b1iui35JQQBeSONnd9wA368PuGcvwWa1fBkHVfWi9Kr61Uky3HFOAWPG3yF2
5GxZNo6Nnw3T88pMRTsBDU53ABy9wVAa9NOncSEQgntxGyNxM8VN8JBZx6juHRmjG5+zRwVMpviU
CjR9gvfczA6YFzP/xAQd3ewax8xNuIvVTY0PGH4o1KDEB1iBx5K95etSGcd3quWsWL+IInjnPjWa
8alfCF1/XZOfQHO41LN1YhnO/INJgG6OLEYPxkzZYVgHW+DT5gxFf469K4qRMz08gKLxUUEyY2AS
30rYjwyhcr6BI/z23/MPNjlZtacNqfMNio0HRsJs3+xwMA1ZXLsT1qe/2aGkxFno37lmlk4SuqNM
3MIavx/NU+943sLbZIflTkpcsH5y5QmbaSr7NaIEhmgLSOUBHYZnu6wIrzTByzDHIbj9mw10ZuG2
eMnnDuRuyrR8kyW2eMXrZCewHMkgU29qm7LHUtaJBcIE7Jw+jDuN61oww0vk1id0E6Lk4C8xf/nh
IyVGbV9c8tzXYc5PKe6OFDOzIydoIcX7sb8asfPMqZ1ZKCg2+Chu+5Uw5/E0xjs2sCDXuuLUm3Hz
Wqim4DM64lqgsiPw5cJcdpxCTs3kpO8xpVd38pLtUbmS9uDWNxy5CwE9g9VdZKyCYua2CAhCCDHk
bBAOb75PwfV9glDbzh4R5Es+IDAEUJY/Z06eOToBzVNsWD4hVbq2IG30jUUvhJTwoW01p14mHKnY
qu4RZIMppprPGn0OqfW0nvx/5o9YyYx7AHMAo751SZtnZEm5oQD6KmvAU8IurKcDjHVvgSkv0l5Y
ZLvynB7Z1I0KzECwCZf7ATAiODjCoHsB4IAdv5+cRGUXL/ud1kD6tdLf5028jfS+FN6L8oMg2SX0
f4epzuyTYXfzYP5fLHNSGCRLXlWPl/N0hEVziU58HcV+Sg4ox2wRLrAHZeTG9w43wW7YvDwZVjBD
pQmhwz2Ti4baLj1XZ27N4cxFxoInl656mt1RfQi7oTWlBQnbM3nd5R8iI4zrFCTbeD0Ki5ebDmCy
lt7YwN3F72u2qsjeZiYEVsYWzbGn3Mn8evTxMCNYGu3++HRUlpfeJn8oT5YxDnnFRsJMTl+0BS4g
Tqt47wEsA6c4J3u6WsLVbyI0AX9A0DtvrRRTgOSWEuzcEPwlbKUNGwuuBkBfHD2kWdPhVW1M/RMd
PNqcfVS/0Sn7GlB1/gIIH3h7rpjpt5Y1ucJTNKwV3epV9VuJXCJs6aa+ji+FYs6Pc3H6djP42iBL
jLZKEwgQBxciDoQzZ4fvSLTkmzLsRiK8rW+0HTQhS1zNj2CHQ+XoP/jgkBMI3m3pAIX4qsUrbdV9
jt+JxD1oxv/AORbNthrMpjRJc+r7a9BupZkzo0hLnNchuCM1zZns6hvdw3XoJFLbKgCd3ru1Z61N
uZGB2UFQl8zxK7rRVDwzr8IDD0QH8MRpl+RK8uby13xFXHB4KC4pGgJXWLA6iDj9EwK1NnKMTXzM
3ySH26C0YbHKZ2Uf/EpHxAn19zy1GgtaxCX9FZje5owlbPnGv9e5fHdmVpv6JvqzC5CiYOcn4UM7
Dh9B7EsLWfWQa33XlCg/GA1fGdypFyFY4PnngS1e9NFjyahP1TJEjXkLTiwKmriEiEakcIFGfBds
55veB2coNMuYNA0WFvx7yeu/k30D+CbsW9Hkii8usw8FkCc6pYpdXOZfMK5Vhj+r9gx48ianDrN5
bx6Z45n3aA7VQfxSVskOR0O5srARosKDjzJc34/KmxGsDK7EoIG56AmQWTXVpwP7Tb7LdnYKH1x2
wUlk2GzNd0A+xWhn689P2uqECYM/eAk12K/em82lZChkYXgD0x0QU2HBO8WX9wluANEfLSt4TnLN
Ak9e6N7ll8HfGOt/KQfUWKceem4WTrgLYKOn7GkDKwPcwpty0t/xpLnhoV5NFfLAxgsRwIRCcmFg
uWq22U7bCjanNH4U3FiryK2OxcFYqHv0tfvBU77IUZz1JrSQleyr+7nhNPfoxq0bLgnJOaTb3gZd
xHJHRHd7UxjLU3YebGnx8hBkyS7ioVH34eExZmEwf0TFBU+eL9Hemke31fi2wLc/08iWbNY1KOXb
DlcC0Q4cZ9r10HxdFD89Ekq8Vv+V2EcxvvZxnYrKBef5h1lMGDjkCbXkSwP5QDikBXM7pg6AiPry
fZjJC21HiZmUZ2MprjKWT7aecs11WSzTSx7Z+qf2xWstYXO/LBFcKNJHDJ2Gyv5WbWRbomKLqIjs
Ut73jROD1Iw4Y8Knw+HX5BsqgTejsy0txs5Y9HOJiOfqAO9TAHKjoyaoIf6kei9m544i6e1Iskfq
oaGa4ne55p0gy85n1uScfu1PuFLzPhERsUTAr5TVM7SJoztnZ3y4GLy8zBxBDpPtbJmcmo2wTM7t
AhaV9ofy0zUe5XVIHvmCSr1g6eMjsmPSIIb+/AaEjSH6ayN9MNf9Haiq1sH1tZ4oYoFN+slzXBi7
8jNccGu9mafe4YSA2xAu1JrpWmC7hz7nFMbuCSMWPty1uhOrgi8V7kis28O9BN1lOrUMrjA6hLV2
YCqAcvv5YKc7J8lyfoBYdoDmemg+yptoV9TRqVt8smITR4CtwozLZ7ZjB2Gn0ZawhpQSGhqDcItC
Uyo3AWmRB6psfS+NaJCsnPK4Oozn+qTu+1XlpckiUiydyvZaeSwwOxSEwso4p8FC24oQSNiZGX+8
vwUc02xIMauYwAjIay6cR8YsVL1jiP+/N3qGzUpwr3R7uIJ1V9f4auBLD6mXib9pXDD5n1N+OegS
l/f0ucFSRqeuZWLMqwYGeCaQ6vgP1Ztxj880DA0nMvBSmian3FfbmJqDtqa0sPDMZSplJ/tpPulU
o86Lt8bjeaootXE8rhZNZoeij6c99eSzX72KbSz62rf2nZBLzKHiIK513VYTHxg9utNTtXdMJ4fR
0QCuxJ1OsZtZyb7Hv87PT7H/2s64MVtL/xT27HTZbJcFHyUclhkXl0I/1fviuG5633gdo/SA6c4z
xAMBepLV/ZbgfzdqCDzpKTNyxliIid3mEnwPiSM/GXNY3D6s1OncyXK/L5xSsobEa4k+JBKGVk/B
idysJNiyPldZlTNdBndleAXWhCkqhKhNvmo8K33wXuQ6jbzO0tI5mrbUPzLJKbz+K3otiCyFkL1S
NSvE1bZz0JkrBBIRWkVCKcqdzEHhaGAAhtDnNPrN7+Dht8cd1E3YgnqubwkU1cAP8zVWbiTkhQrO
+T7xgFhRQKNi5UN1k0Pi02naLOl7XIY4gFnReyph6W6YWwZWTaANexVuLAeUehS5Q7PTF3Ng087H
EDgb1uzTwNJuwIKDznQ8Bm97NixLSBCEpbcuFQkfOEvv0hPKKD5CpNzG3QKvSIlNBTCC2lqeDn8p
O8mOoONMWCEGb/JjlOzkbJMVPnHFEgpTeiDhKvSLvtu/RrI/rAwMMgeYWA7dZpZ+jdpSmUMWu45z
xjUvn7KEuoxaiCIBbU7FMISSnbJbduaRy1rJ6XjHcPXWBgGOkOoQvuJJ19kaciiGh3flaOyhJ7Xk
RTdIwZAJIaw3KYxehSvln4GyQPyqDnA4rizMkbboLtpXt/8D9tsJ7f8Pzv/3n9hQ4HeZkYP3nx+E
82CajlTw4fgD/IBJeEDh03uqHC7+XhufmoJ6St+TN20ssLRxspbBWFxzJxQCQznt/WyWUdC3jFJ4
phcw6vtRUhdltZ4LCr3i30t/P5TJXbXrhtH232vS+8WPyUFq//vPjAqr7LI0vEaBYp/FMh4XQ/Qj
9RPX/u+1avpBmUC1/3sYa6QHf8/+84O/3/vvP5kr7RQ+FnWN3SnAW3+/lKXzGSve9EZ/v0rYII1J
LCdL0hqqXdAtBhx2agX7JvKY/RkfVtKiuVf1de4+g8Yb4QDJcdOQJqWNtvZyokvSjpsqGA/Ds26w
j+Ss5dlM3WmvaJem4acxy44zRfiUxa5xlVQhfRt4I0rGRSTETsX92j53w2uYYRxDGEOR3p8CanCi
lQc3hU+XBN3gvZs6cLM4p8ljgmAQ/6Sm0GJHvG2Qjkq0NHOdNrmFJ5rO4q0QJfesy/tFF1Gfojhh
69PYN7U2Ariq28HPNJDtqP/MxVxeKU8N3nXgj3PF4azgTsUxUsXOrZHpcg0yGu33WSNLK0MFfUAx
gRYNLH4+cwt8gUfiT+bV+EAVUpvpm4Kj7bSM/CsPnSCFURoBWUbwO1XYFjVuA87YQmusezbCBI+x
sReHRZqH9y6WCQFni0FIgtwVDK0o8OfERCSKCW1L6SNUxKRQvkuIlwYRuWoEyeutxJDpum4TaPJv
LUJn1kIY/rXkvt/g5UXYi5b81n/iTP0kvATRa6T+L/bOY7lxLsu6r9JR474duPAY9IQECTp5pVLS
BJGSMuG9x9P3AlRfKSO76q/45z0QAqAXCXPvOXuv7WPchgVsoUwYbbQvZAEdMb0RakBrr9ekdMGZ
cMITSgn8VQw5M9Yboic5nHEZ5x/2mMe7gQD3MbqHn9Y2qMXqnmlAPAXuqM+Da2CP34oF5xmFT1Hd
5/d+QdoFobN3QLjJc9MgmFhhkXt5NlOJa9Ls1Bhv43QwcnEit5yTREEmEV/5riHIbCOjdN5FWffs
K2F5LLNfSozyAZoyk6YxHTA4GieHXkCP6SGS1BxqGLfXcQtFuV3ONWn+I6pwW8jruKwQKRQ2ooW5
ZUaeWK+wyltP9c03J5yvJjWlKGVLlMcKuW8R8tqE/yjQqW2qpJABXCceLy38AzRaBr0cakdL63ZF
P2IInWbU3OSLiIyeomYWTxV74k4OkjokUQ2qijgy4WQW2+mvegjrM5QDYMzUROwIW3Wcc3z4Q6ig
08CpqqSMXa1XToHlLz0LPmJ4xV6ecm1LSEQG0qPv2iW0vhL9ZbankzVrHCUxowE9bkhV5lpQUkGr
WhpEtW4K0KQmJwM1/WEQd7xT6/jZilQGcj5aZ6t8UBKmBL3IqSv3dFUV6oZBzKUt1pyHTidMVCsT
w605lcVlZhDygZJ/uPXZkVy/pxihBrYLmwN1LoGW+/zXIJLuAtsMGIKquc5iBVWiLFrARsapY0gT
+8Ho+XORbCtEt4WqozPEfz62qeJhQTa4oBZ9WoBrNc8mX0BfUT3M4DxDmqUKHoCRO2DUPbdzHV+6
iIFK1jDqy8sEk+uPqBlPEjM3QkSbQogeHHTDhghCGyJKBmLcelqkUfAc4oDeFFYqN4WaeBC2um1E
4K6ndnq+bwgtoAZG878Hv/Nez3rEBDj5Xs/zk57cjiWtqZYe4phMiJ879uBwYfEJilgFjc/IEW6W
TMqdpWftTaEyhUnGd8VSXsaR3xqP7LQTU7JDlv3WFMztYRaBPFcn7cbWKTkK/Ql6BNfqVQI00XCJ
FcS2WY4G16jvx0zoLwnlRlWjVwkpTg3Cfp/q4jQwiFDBTG+sxm5PSR+9gk+Pd5jozkSbWqgi4SwZ
PQ3SMcCW4KMSiabqzpHtxgZwei402sRxxcihlRopsVVR7/Gn3qjkYKomyRmEAjPtqbUlkGhxEVMz
xAkMNwww076ba+w3VniTy0C9VtTuuVa7bwWpLEVHIlo7KkzjLeoTIYnX11nJBNSgaT8b4GWVhGI7
szlrKEtel/ObKvx74Qf0KSqRnNAiwsY9h9D63NihSe5cfE6Rhf2sJJQp/YzwMxOHgoyn9gDWeSfM
9JszLnYFs3tt7dDH089weDDfUjP7ObWm44E86aHBU4PPdqFpqW7iIy1R1Sx0sb9JUj+RmjuyIB1d
Z77UDZS01MD05qC7i8omhJfvPOnFEkqVUqfgMEMp18CW1O3ZDdjLUfptmwB/Dx3nIY/NY2rv+wC9
ITA02OnR8KR099PQPDUFADVQlr4VslOFsIC0yd+QyWawn6RPkaOF+xB4+gn8GZpjKCe0cdB4ECeL
trDlUATG2e6djsF0TuOjN0WHBFrZElMhtnMY+HuQZjdwshE3G3qxc4hB72RIynuTAr3OJkAplEdt
KBm6OpOENCNsmAfCDDJw5lGWUmO0JmOfJQ0GEV5kZIbTxS4Yvpuc3HCu3k3vTkuZmux4BBH8po7S
wrLr0a6IUm7MmuJyORNmIyZqX6qv0IRoje+pQtEgsy9zK+adXqGeKIamRbkE6rnsYzi95ck3gnRX
AH4mfwVrXxxQ5S8Nv9v0Pr5zn1lYApCfDhpTGIQnA5KFwKZqqE1w0az6TpOl2IWGQpOQaOFtrFP1
aEzmfj1X2I1F4ym0nAkHYkoPU6DFRjlSTX2/qcym9ALY2JATjOtppGZcnBxc/tu8o78fWTqg84Lf
psYok8AsgMNrxIeIRrscU/hYCOTxTH+XNtVlwf69aymoFfEUMUkU35y0sV3fzmhykn9XtXr2oObx
k6jIFxw5IQddM1CHZzKi5KrbBZhe8ibGt8TFJKstuIWG+pTp15NWG1zIy4PoKGBOSoJjqyWysKbp
WtrOd9M2hueps9/9NHsAQD5fZ13fnIfgSGYD4kszGs6GCs0BKAZimIwqVO3YFyfPfhg+1vNeoYtf
xLcjidgnbe6+LZwddlaGNYzuygEqJS7QZqLTGBMStM0Ye6HjmvHe0H/KTP2ZfBTPgUy2jS2fiW9E
DUtT0hQ1mvzQEuOpqCvpjqUCSocED4LX3Z75i2v0xFKXUvfyBOlC2NzPlnWEh+7KCFGDKivPrgiU
ykA4u1oA67gZyMhs210ajRSxIGGUQP3NesYwRvOgzNS9I6S46fj8bmsENSktZHKI8GUa7fBgDkvO
6BRn+p3eKodgopqUqbCmKqvf9TX6H6Whs60rqTeOTXz0oxkO+nBbpUXk5VrohRHVKxmi4i/iChtS
1GFWXKZAok53JNLJBmw2+JrrYJDT0eqovtRx4Said/ZKSZM+DWOXXBeT5O2tGdBeNUyMjIr8ZQzt
u620PCy4RQY9nRnf8YWV3/xsto/VBWiI/jCrJr5buSkhIp1nBife/BTGkb7HAQ6HVp7KiGaO7rPX
ytm4DKFBM6USJPWhFYKxTxg3VfqxUSvmObdlkGG4nbCSwq6wbLJa7TIjDn620F0NV6PDVWKg99NU
ptw6E2rIoXvSNC0+pml2ixBhVGsMlwjqK8lPTUSNBsa03uW4fZdED+s4WdVZH/XgvowTNyAOuamR
KoIGM/d61b5aTjlcMgeMpcN0xTFKrx9fc+NKLck2wSq8E5ZNC2iCoRhZ30NpPLQpmZkdn5WvKUZN
mPkJA8jkcQrsN/LmjYM2ac6+ydt7ch2DS6ZzKstJKjESQWIRX6hBnZSM8mNolC/EWfmM6ZrnTI3o
ayjFdeRXcI6YcA8cuW5mAtluW74FMvaYlKRYmrQHJVNc0Fg3UCumjfSqwFb2dtFvnZaRU5XPl8EI
P6whI087ePMTKjt+Mhk7BmP7vC0n8pXkdRaSnCLIq9X2uiyRHJcU1TpmvZz8nepOceiotFHReOWi
7I2r7uhYldgSNkxGKG7ZuaeIETD2bHCIVMb0pI8ZZkU7Ij8lbuTOMapzpWS7orFfwP5Adkmhz0lq
R+QZoxRqKL5NYFhrrAWPCk2zIWpesjFutqE2oJscEsszEOYnZ7NXmUKr/dnUuH60IeFDVp6xNqGd
UwKNSIAIfZqh1bsoQqpRR0Sl9O8KkfNb0eb8p3dthQd6wFIWyinYmQbm0KGPkClOQbz3iaVERJ48
kJsDIqOjV8uvUWxJB96B8mx2MqNjxCyaer4N5pRpx5EkiFtQItS7mn2iTCeBbmIkG5GyZM/wPKd8
Sjj4josWnIHhyJHs3DflpU7BPXVLxQ2tIAcPGqcSkGY4HLWCAGi/pq08he0dNYVvIpX4NjJx0Hx+
QCFraiBj95p0ObA13d4xmhfbplUu/kS3VjEyVJCUGyfE0oZ5ZzIbOknjblBoiMXTUxx0ByeJKR2E
0JGyAMCvwcGukuMxfDek0LehL5HVOotftnnC3D2egSpHmxs9zx3wPTM0VL1DEWuEnmaOd30vmXnX
DGZ8LaYUWtnXmkntNRDB1ewvg2XJzsm4FEFOc8V+nrk2VEh/ct7suqupRsVnKfpbctOu+MdJ9QFa
StBwg4e9r4hZjl8TLQHnCBvZ7UiyI+QXlaCV3EPPqna91iItmfh+leV3B3u61QisUH0n/a6Y4KtC
QSZbu/gUM7K0oIkvZC/hpYBoh1Gh7zISR9LxU+oAabZGUqdX41Lna0jcqcM30jJP9dQmZwhW7B22
TlunDnD5IGm1mVYEk0bTesZtO2jWMYzvCzhPdDbad+K3f2k1xYGqZdLj0Fcf9dZVLLz9+cC3W1Kc
2UO5IhAjouEtCiYXZoVra5pGODJUHJyk1tDpokc0K3O4CgtrXzrGsJQy8HiriOIi1e92JiQubEhq
fuxq9HWdPufMtvXtoKEmJ3nO9jo0LvWCvikIR677+tfEqddwwumSdeTSxQB4EDGiPhocw3d13x+u
myQ89P18NStqcs5tdH/jXJ6drm3csvbRDvrRzoj9O7gslEZn9awt7R2DqL2NnjVPZmrRglNcc/g+
B+Q9AgR56nUNMVffELHsowTi9wwPuoBADV2OfiDIHC3vMEq1aKcnCNlDJvaaga9hetJSEhCJPyDm
pURZBdFzE7DXD3OhECYEPJJZ8HekGaVSq+9z9QD3U+6Wsz4pGQxLGBlH1yr5ZZgHyFFH2FGqKAzL
qTo0CQkJUvgPSo1DBDgrPdldKtPvqante0KqG7wVQovODAvvqJjMiC0GL1fUX5woP0JQX1srZ3aX
d4PkCMhIOdbFpm412mtqujVyu9iZkcOE1nYeycfgIDTZUS2ahQNz+BuVkw3mLOt9jiI0IQjfOzBR
e9UcXnBQtfyINfBpg382RFFdlfm4F1VMn0O04d1kvtnBPRaHkpoU5L/O2VmD+qq0NFOGpXs0PVsD
M5fUbF5VhWlduW98/dkv8JZiwTopLTqPtAt/tApFoRhmQFzEYEMHhlUxTcqmqp455Cgw+QQ2aYr+
UmvdsJEawlPFzFVk7sqbZg4Pc01PozXJ0CuQAjRknDpkqaRD8hGSsXk7I9VXC1plxTKPNZjCScZw
5RBcBMYJe6AEMqby4s+R/WDUNEQGmlcTxa9Ai+Q1LEC3IPHHbXqkmkk55g+zprzZpQzfmNt8GD6H
tDQfc8egqqk1H1zfXjKT2ovRBoyyboqqqw+UM40xGPdBFb3ooAGxiHcDF9RIx8wLttzrODVcMhQu
U45vv1XhkmWVZwQMYixYDbU27Ll00ZrQYT0PKVkjsn/z1RjuHErxwmd0Mvm1j+u6JyUzlfvR5vSW
T/JH6jvf8jnGv5KuJyuaT/54DTz1xZbN4M0k912qkTSbNhXSNSOlQJBT/egHnZQPjvKiBtg8Edd0
dhxwVjHjlmKu830v/StOdPEZHLK+Ccqc4oYtH0unYm6YjQKpJ6Y4o3vm4hXdJWNLmKLtPNhkTu/8
GYBjUzXf7Dx3zanS3bGosKUW2oPecv7LpV67aVB6llCEh0ZVLbE/Qa/LuM5R4xk59+WjUkMdgfOV
1fqpLnLzYKE80FKr83zBINTGyan5OWehTMGPwChJiQp88kz1+pAzit3q0ErBy4ughGQeOweNscUp
KPT3KBPOTRSXt7OCqXNQtXFPGB9UYBvHS5YzkNfNnRkbgK6VfT+19CydnMTItwHhScaJf8uMsELb
S3ih1dB18L9reb6zZw2Rfk8/I4x/1JD/b23K0cwapo3ZW08O4rsMqx+eF30CKih+5TqRCKZtMnMT
N1ZXfwQU3nZFjVZiKLXZc1BikM8bbCufYfdStS+UrNgHFtmFA2Cqw+AvSZAjQU0WPVLDnxjIVQwO
LIGi2BdoECaVM4akfgXJUEXKOhK60nUvQSCe4sIy3NRklhyW+bM6zdlBNZKz74NEnwbsh1q3iCzb
1s3gVnPV5ERaSIrNWnNbCxsUQ5BR5whCY9+8dmTy1A2kMHUeMHWYNbyCpgP0FQqClSReHiWfG9eA
wrxpZ8oRI1e4bSyd9BCr0N8rlW9VjMq7CfZfazLjxSHWOLbj8jU2xx9KK67V2rxwrb0d+GWfSt84
AeqDXUh21CluOAazJQc4fx6ZFR/8Go6MQM2QX4iIf4dTSA984OTfYsviQjJumI9wfTar9zQgkTyS
NvJiwLv56Z+vhlN9B58XQ5VhEHLgGEV8sz48qCx7olG9TCL6YXKZ+Oe4Q5cHLYuvzawyYSKs25+r
69P/6f1fT5/7ms/1tW3ZdBgHT4rhF28Z4pEgj3WNfl3X1sUa91ovma1fm+vaett679eD/7jtj831
cT60mbJ/l4RmTYT27dbUWD8p+W+m5V/8XF1vXbdnbeQuAe9yrzrFA/OT4jMylr0Lx+3Xtpj9v7b1
xWeLjyZ6trKZLL8ZPC0xP+pWp5R5SpN25r8U7VH3s01akl3nj9q2JTGMs3NPCFKohMZpJuXVhY2P
ZGXZbKv573cky0Msk8xAdqrD1xPWh62bgqKQZw7heb0pMnT9NKpwcJE+JDr+Zbg96+PWe9ZFkdW8
OZPO+zjSMG6Tbsfm8r7r3S0Y7mOhvk+6aiAYdnrcrSCV3QiK2JmBA5SthVZkVTTzoVWD5C3p/upx
+9DGNGj6eqq3JoDJ07pQxxZBRFjUM/rGGYUI1BlQkx+jQGuR2wbVz1gST8YFXK/pmIVNQ7uQMPgE
2NgB3mZ+ihdQFHg/dpdlc11k2YB0u7MImqsJQixkj71hvacPcjnv/DL/mQ5U5b+elzYhF9SpM08+
HGwvWV9hfe0yEAt5RPRn/p3I+3q/z3dZX/bzMetdY0snRQ6A5b9ePPnHJ1sfvd7x22v/y7u/XqG0
48Zzuub49djf3rOI7EOU1GfSc/otzCxOf3YGSMEAVRsGzsOgI1xUJT47a2ovCaVncFLQM3o7pxkm
IkqXPxJdVger8hdEcngkQzg/ggmuL6Ib6Col9PHJJ+/DfhcTYyMCdCtVAcoLxIrrO+JHXyu/TD3M
Tn1FI75OGerXjFyYcRrMsiEVCNOkJkbPUvWZeTq5NkKAgUFEnpDn0/uANku9va0pvDmPDMCK62Tg
lOZUgGmlouyCNvHdMugrzEo06/u8RvgJf3Krj0ANGhgeefazDyKxq0s0UIwFwIkDjKZE52KXR11k
Fo+kRVArCiGDSJQUPVUyl0E3/W7wmOgf9eBYjfJBtfIbhrfNdkwVhAhRfEi5BB96U9bk8MHgkczL
gPojp7LxcxXdbSoLLmaR312PksZSRwdTarTpukUNngbOqS9GaKkJpq1YoCU25nLm0AKKY6FVhvsx
IZS0S1HfFvQW/fgm9Od0m80OEhrZfhhBYu/muLJc1YFZHQ4d8lMfMTrM8sDGAKJYzncyQGBo6JEL
IBsHUYeiB4CzOYsfXQdItc6bN8XaJ2na0mg06OgnyW1DJAqagBINdYhf118DNCP/rBuvlqH9UJMO
82xDMU2f5MEw0Y6HBcKA4qZPkBtaafUdl0G2cWw4J3UbBJvKpk4qk8jgEgjLvid9B3liMR4ri7lD
QA8WInl9tgZxTZ+g7tvHSmFcLJmZtjkME6JItzSDr4dEXgYir9CPdfGutYsr0WrVfjD8G6Hqb3m1
1G35OMA38Z6lqtiIuAMZmGOMSfz8l5VG59QfMI4HlbgKc2poXM5gCkWC7yRVrwMoI5rSk9dI2M6u
QgJD4qa6zRP5rLTaTzMRBzJvtgpPvaIcwAETzreZMB96sx5vqT2qBGzuEgMFmGlYzsGCR1NRDDkJ
XZlwTSXJUdrMgnJHnC3/IdF74w5Y7i9DxcUfpd/IokZBZubodvWXviFswmnn7+FBBJJpwqzGBz1Z
dL1m+04zcJn4DWJnV8z12gITn9aluzLmrKZlcqa5wphVy2lpI4FtcktxaWOpuyKx3oO+Dp8Kylu+
75RuOET7agDc5lPX3fsZ2VxJdKSY+U1dsp4rviHhaIJSZ2F8k0V7STMHDZzNSVTPBmx1unHotdA+
tKV/BTO4Pul6znmkIGl9xGCOCWts+pcqrV+Vkk+QlYhgM/+uLORtE45M/fi+e7HrDYaCWjd9yMQU
hGTjE1AbSngCKD2QZAtqITLw2PCfwwhR9ZwrMHUIkd6S17ltQ/+qmEFSk2lPdKwv3pmuoahQjjn5
mpugO+so7AaMPU0NUonT+V4boPGVIgvQ1GbVW2ZSNmggJLqaCXxPR98mKe0hfkmavQWx/yFra1SG
MUIZvlsEzG0orhnTA/CTiG6n/NxaUXBrdVyTA9pCuk7Iy6jJVzt2FNQwOfpLNfk26VHnNQnTcBla
BsE6/ntLCa2TBkgMFXnX2PG5qi6+jdoSfCAZ4nu6JhzdY98ji5k2Tk9lyggQTREruTdmQl5Lqx0e
u2KgbTk8Vk2joC0Nf6pap20rigX71kDzO0pVMobnRekSo3HpFifi4DjbeonebbIW3kms7kR/w0dU
XbUhk63uKH3oY1N5OYxK2vgoYcepOOfB0ILOQ02KkMObBbGXQ4ypAhpQlqA0NgH3HlUNsJAhwhtC
JMgoIawYnNfQ7/3Ybo9toNyQ4ZJ4NKu+dTPBLaRuDQ2hJapN7WMqJfZCJdBPg929x5BSKbTlH2MM
knCow5xRmvIklKrhWyepWRiQMqt2OiuGjbGts/Z93FHCLzQKPJq1YEBzzBbV+DC2KnpwPaJaLNyZ
rJ9zi7gGGHR2tYjM2HOtoic9qZyzXZ1lF+qkN0JZBegRWawx2aFTZdVeB+p/M4xzcppqfmhnhrwf
RMBpyGGijDC+WKDPITKNNwl1+9NQ0ljJgP6rY6xhGiYCWhlJ20bwao3jS2rSTFfM+Iq4KfTRE1YL
U8XCpNTaNjCQwk/9dOnqOD1V+2nI7tJSck7NnR/AuCnmt1h8zfopsZUIzUz5YNLUymdQy5XJlTkT
1oe5HKqmSgsnyS71wAFEzY7R3jy++eQJDMpUAs3hv49xvEsFS7adYUGuwkdIwYZEqutUR3Q5WYUQ
wc9OvBxRsSZwO9rM2KCW29Y7Zhs2XmXpj0XTBmcnNJ6jFLJhXBNw0S0Em2FZyCHBTBHk30IRhqcw
q53TpI/PoQBU0eTadJKM9pCXsKiFEeyMDDlBjA7qnFS5PFbO7KpL9dBvVG8s+vykWEwOKuaRdlNI
T1n4nutC/cfauvn5EZcnNFFEY2633tC3KsO5cfnk9iAfRZIC+bEGxbXxlqOL/J6N7ZJcm3sMH2cK
TlPSnmzVZpVGerEpzFxzpSMAkNSOl8NEzOoXLUD7Lx10nuuQfl3oNruCuizWzVDYVNCZsLl6W3en
xH8N9I7w1vVDaQ3o8l07NXfhsocnOteDFmT+Bhw8MLJlElGpoEuKZbGu/XEbGQlcN00MRrUaU5xc
pk9ClAxpA61DfZkQad51TOjy5bf8WjTLwLmLjGCr0HHe6hXNzoNcyKwrIpXkKeYsueKNTQsrYVnE
loGUad2OFh7rXFGNcVLtYIo+QVdv9SWKF8isWX3fky9xNC2IRfaymFOEvKKt0u2gDAupCljsqStx
ndWFcRVaBScIU1VPU1dop3WtVoR6KgeTCEWVUmywMGIrstQYixlMOdhaP8O6ZjLVJRsFCVcYkTJT
yVPb2PKEjr0PTWIDK2gmaoLoNyhDTPCp1KdjqN3TFilOubQrL4xtoGzNyzwwzmOul21pG1T8hIXi
+oHAsmM12qlUpXZqNLKUO66hJPGgPrBI09os6GRYl45FEPTCE0t9aAqQ0c2Sbt3U6CSw98xl6GPe
lr4feTKz2J0cpry7NhK/hmUesy66ZU0OPmL6WaMw9Bcm14Lx79YpBRGY9vk57yX2JcISMqhepYMQ
N45QOLOgvnos2ll6I/3R07ws1u9/3dQoKaYZxRy+7gCA3vIbMHL7+8IZYajYaAW2s0OsiJUyIVJD
DVHp4BUdipeKAa+zgIS/dsB1c4rxlBfT7LtdY5PNMbyUJZ66fl60kvEcN/tQGd807PGc963jMJbn
/8z0vgn1VozXKjDC2TlS3AG+GXDlpWYNfDLxiDdPdqQfHZTX+SNkAhFTJiTjyIXnuHMeqzfxWJxp
TSmIVFFqL2NBmMsxA+ItjibrEn6bX8CLfYw3dCz8b+FjhtbDsyYIp9vsFxDF5aAcPcqedBBLfEm0
AqaNphO3w8CdZjk11n37nC/AMRAke07q8wM86XoA9LrvFA+qY9gflPv5pn0v2JyQDW50xBAgjugB
vqgcvpIYR7d95q1MenHIv+qNco8ZjSZhhhsc4Y15id4ksxjsqYQ7sQdSfjoU4ox3qo13jJzr0cMR
oupEUr8jhgFWUwIafZQvdwCsdtHtks66wWaM0OJRUCkVe2zn8QKasi/Te3CrXlCnAS7Y4Y+FSJDS
ev0ouZylW/PB/DCu1Qfxqp38B+rxjPUa7Fga7N2NH14YM3BaUV/i79ON/zHiDf8+wMBuveAio6OO
gb/bDpy0TSaSe71yBV0s5OQX4LNzyaR7UzyzH+CAn+lO0DW6pOf4DcdlSazeTup72P46HKUUvQXG
XgAPndhUES2sLfI4QFHDLSMxzhtI4p27C2oLb3wLiOS4/+m0+3ZCKn+Z8HnbFRfDg14dHOtBpN5v
uPbbz1ir/8i77LaI8rb577+p9p85Y7ZC5JVhGxZZY+DYjSVD87dwvJLogDjVJEZNch4EkpVd8kuc
i0Py1p2CeyinKbqFveLfRpY7ZR5lRetiX83v7CGMa9HopQvbhWwDua99hk1HkS6c1DjwQvvo57cw
O4cShqqrCU84Kj12xg2eiuTvGaIJysCn+Rd0v322z16gcFzhAT2UT/0dKVqP5VNLxWFLUtvP+ASx
9jn9oWNw8frr9MS1Hx2mwg6Lsf6geRMdCc+642SG1uCAbAY7NfJpfPsaxqbJU4et7nJ0bMG8oSyd
ddxR7ZN1BYZ5pJp9MXsCVPY/6/7DfMwu4HjDXxgTMDRYv3BAERlvnpmluQDTXuI3xJDKB3Vr5K/D
A42Fx4ofHasNrGLu4aiG1yCQ9SMlO2KY9S/GHbtsS/vxHrFZ9R2JhX1d7K8xSuDVpTac8v2dkES9
WBGD7EP6hlZ/L+60JyiYe2cX/CRLDWO35kWP6cJpVJ9tbRdduqNyCD39Gl+o/kogIfapHdb79g4M
IILn7HsBWQTXC8qmHXJnzJEcpxZugLd4t42OREdRneQIm24WBMCjpmx/AiaLrB2jA7fdRu4BmCWw
TzrYIQbCc7cYL874FMCp7+Q9zUoZMtK5UCKHLr7QG9htkfFdTy6jDFdUB4gMR/7FYK/dyo8sO1aH
8QdTcD4qF3DPOFUv09l5YV7pMXLbMzY/CBxD7gJauH4xXlESohDdnWLP3v2bPf/PCLN1xzdVReqm
ZTqOuuRO/7bjA7JvUHSpw7Vq99d4lkJ3Ocewe32znGd1UZiSLe/mr9hmUDZhNPqGI6lZiN+LVvnf
fJglaen30Lnlw0hdR/GskMhk/XkUGjGBhLXTD9eRSq2Qv1Y5hvlu4isC0YbDhuuHi88uho5BH+ym
bG8CGrjYLL/hH4lu1o/zf3kX/ybvAnWPyvnvX+ddfGt/hL/HXfz9CX/FXShkVyDlw5thSkPVdHap
v6LUpf5fCsEVjiH5gfmRiXP8K/BC/S9FqiRDM/kwpUMQxd/+oym6Nvzvv2nWkoWhaIohLU7QUjX+
fwIvVON/n+x1R9MUTVdMMg4dU/vjZF9UBWm8kz1dmVLAg12jJciDwNLztWpai5ejj7rq9Ln65wP0
1NOYX3Z7iqdzti2s+TYKDTykTtF6uUXEqTk4T31hDPuuALo/VSjUkPSEFk3guoPUUovhhBRsMe3P
v8ZCRBh9Zujy0xR5zZjE+6IW5lboqEjMEWKQVquwv6zgOptxv9CrewnF/BzK2NpQCosOpb7AsYbR
U7OOKwm5IltHl41HbCf9vi7BNRsNnMLX/8TOnLy4WVeFLIDNrqt6NoMLtedicHuftixzOJTs611r
7MbnV/Hby6x3/fYtrY9ab1RMOPUNg9QuDntlt04ZZFKZ/fO66pPkvtf18NFY5hLrTetizXtYMyD+
2W360C4qneUpxEH8taqvM5P1metdf0RIrLd9vU2+PnHd/l+r/+93X1/o622CqDSOU1SPx3YgeERZ
YKjrWr9srmtfdzQJJqKvzXUtMJaMkXX16ylfL7M+Zd0McfUQVw+35p89WBrmTHtqedPfXvHz1vXp
RrBEoqyr1KZ7okA+P+wfn+nr/dbX+uOt1s1w2Sko0FK8+sf/U44688J1mz4WJdYlvLqcJuam+bqM
1pkPqe8wyJfVdJnxmFmFg64uvPWmzwfmyx1fD/l8jfXRnw9a7v7a/O3uZG3udDrzxc/V9VF/vNy6
+a/vXt9i+PqUSJwxJDtRgT+bTBdql3SfkuXzr48kwJQygzOIEtMLnMjP7bU1uj5offi6Sf4Ng7/7
9db1hq9Xms2WF1m307XX9Y/F+sB8bVJ9PccWIDW6DMhnHYqb1XjXyhxrKT356vS5ulrvMqnCqVxu
HHNcOaXhoCAUpFQYEqRx31m6OwjRu4l+lxn0+2SeNSff7ppTHjUXa4IIabViOpBli2I8p9dmLzWh
z1W5VGEMvk0cREvx5XN1vTUE0qDHQeitW+tifeL6uK/N315yvXG9e33g1/PW23wCQLdFnGNYDWbo
nX1WvPVTRWQEkUDzUkVQ8lRfCvTRxk/bV3s5ia8LgjoR7zADZmkut6KTBxNL5jtgpRHGjRONJ53Q
o0M+g6qZqutZrx4Lsn9ddW1dr21h07jUWUMZIea/t5f/e137Wqy35aYGA1edoYEt3wdhtpjZsirm
xF5r3/W4wjFvSfMQ1pXmBeEwnvyARUpc4p6M+scoGwcmOEGjnPzef3RM466h1bQt67YlfISRfTRU
CN+XzayuNtSXQCz00EvI0ZzJkx9aAA829t2EQikiRAoe5VJIsmq8jQigkHtXoO66J0Prf2g29aKs
CSrcsx3itQbmsuO0XCEUzd+PksQCZDxm2eFSruYGFnXVnAxh/X2tsWv9YEH4QjjCdx0tfFUTz8C0
1I7SpWDUlDZCunX160aCY2+0gfS4cTmC1kW4lHe+Nte1ehJyryGo75e61boghg5PBHVCcuewp4Sm
opxEcFOhrPDMmnh5UQ4cAlPGcNQMGAYKpux53d2qDCQ/d0Rt+eW+dr91bb2NPgZEqR7He0p3WxQ0
hkmhb04lbqSTUTvYL76217VK7UbezCFAydZSV1j9iPjKWn5hXFqAGEMmDut2aHPXWPn8KtS2trlu
tWjHfGAbE4qSTWcPsHqUWR9Pn6stU9uuUY/hPO/9AelQUMNfC0rF3AQBB+CCEE8Wovi6QHGsL5hx
swM43i7o8WaBkEcLjrxYyeTjDKTcIvw4cRdQPQcydsGREc1BEgcZ76cHbCra/7B3XsuNY1mXfiJ0
wJtbgt6TIkVJNwgppYT3Hk8/H6CaVnVO9T8x9xNVwQQdCEIEcM7ea30L1+1T92Z6q5EEBooB+/Jz
tBZ+p97KVeY5IiUZ3qEdfuLiDM/Y2TMX8Rvrmhfiuq9fFr+U7IjBTC3XTBZI/mwQBywM0mYw02o0
2EBGJLjsh6ML5bpf5Opn7bwjd2XVQWErFr3WRdTNq3HmAS9O9N5jBU8ZAWGgqna1uSa/2cPDSJ0t
ffH6TTx8yTLhSS2xSFu/pXeyQQ8johgwIWHaBKMuW/Wuq5jONoqya9yH8aVnm167axYuqEUhrYvg
kOrPHiSWaO94CxMeVL9Tw33iHQpxA6bNLDANYy20VW81UBCqq3mmrEp2J33IkhOOymb5B4koFBIP
8efBVvzdZThomZW0mK66OSIE1uhkJy+exQm1MVuo9715TaJVWz9iZne1e86qT71ZFVtzZ8DoABba
rDQfwYNtdHPCDj1Bs01zTTOEhC03vNL5qFXbEY9us9XNNeZaIoeV9xa9dpKuKMln4YY81Ljc0ERP
xSMYkpL8ZPavcvOVZwrc8ZmpFPyrEpoYE9XfaDHFl+LZFJAkrZXfTM4lxmsn6RCXcyFaO1D0POTD
s9RaoYhtngNI8ov25AL9u1cHH+IfbXs7RN6n0Pfd9PqmYwbrbWglacVXZZCWsHPTAyETEuYg+D7D
3pQ/goEhNafJkQ25F60L6shUX5nFyhu2BXDTehf422bguKA/NUKN8Ye5z2p5oIU/7KiEsr9h6GH6
Dfhu+gw9moupCkQV8QAAsL0t/nRXWej8AZsVAl3tN8esqtGdXIDDy2W8OVvpd1oQy7HJaLGK4w5j
P6EhnWEp59cpG+vc3ATCSNcD74EFhJVVb2m905j1EyKTLPGNCmNyrJ0EB7+mD2y3wCogApKh0xGe
kV0JkJXUmxVtB3ENcqTcxIT/wNykBZnuMNa2BUOHvdESR1QAu8G5RrbAEPazRffGNLuYwdMhHoq+
MuUTaqNNswcs2AfLbsXXdKlJaOQ6VJt22JFRIX0Fb7rApkKELVdEJbTytYUloS/Fm0wMi/AqJgff
OPkvGHLorejNVsLlodrxq0XBm0PBheCPa4Tiqn8dKAQOsFk4aintiT5FP29ONY96oNHbEaCpdifj
B0VjLQEa2LJMDa9XbCiPlbAPio8qXoVAwwPpVpsnTERFsI6t2dDbFCZRFNzRqJCAdoSMDC2CSkhK
NRIoEP02ddm+hrDeDbQ4EBExDa2YFqUvAq0pTpywj/W5mM9ZSymsArzp0Zx9fuTHTB3rqOziVQI6
bAG2EQmaWc8AOwCap1Fid4bNllCzRBrUVHcmTgoV2V39oikveb0ea6fr+ip/OsoiLNZsmjHMMhQz
kXksMiJkZw54+3gvU2tTZhYA9eyBMwdrqmLtop1Y0+RcpvJTAppexDJPEa7dN+1eF5do5v3jYM1r
yD/vEX+uHPNgL6yQYIPhKqBzB7Z/Tx7xASPFSaVcXg1XMKdYfWQ43wqCkXkN0AN4piYtsHE2+UqJ
DlKHWPhQODsqpnF279Nlbi4MICnRhXZKh/jr4sczbNAC4n1wPtG6OlsP1I/Wr/TZ2EXquluri2KE
D2fqxr0MuxDlprToHoCazX4lJvMWnwcYPo5lRMwv4kiwJBdZRtezLiOudTaZ2ZY3p5clMArm6CNt
9oZ0rB5u6rDt+0vLpLR8t8R9hcK7GWmkmCozQgKh2gWUh21aAmr6dKu9Wz9sTez/sA78AGDMwtBX
Sf3kBjRPXpsx3w6YrO894pL0j+ogk+hBEU7kDlyrxsYUFplXcM8RSdPOXu/WDWcWn9zeuZ+/t9le
EnZluGIPUevELYwg2O/GCARgfdgY0BoMLOOw+AT7G8xO3ouv7lh7uGNC49GpgdwLmucGeGfVXgEP
SGDaqgXdCDK0EubZcwVwP878DwnC9sorVuDbbyJGBZsmi439fElltJj/gvGdPZAj6GcIVRv1ooRL
BKvzZNef9WIBX3YNyJZGtrHgl2YsQljcn7i5gmf3RllTfDKObbBgy0F30Qx7dBZJXWsADmCYzyaB
Au7BPXwVDwrtGmb8mQTxxrERcGNQunNHWBBSQYG9nHcUGsHaz0BU2hKQWO36a/aVLepfaGjmG3QR
8lk5Jmt5jG4Akxre1XY8YpJH8BDJi6G79NCuGEjIPojRSmcL54Z2nn+96MBLqfmCadSrebgiesDB
sr5o5DsEcjNYAaWGiKCBbkE21NmkmTGEIs8BtEq7wKY7wwfhoWR6K4GO+wssCKK4cssr0yWoPw5u
kmIJ+Hmrzht7xENqIDaWTXIctiRLx9L8w5qB6EOjuwAPKz1oZMzbNwcfzL5fjL2xGUz8X+IznWiQ
ROU7JvVFvE0v2jq+iHeXpBB47XgnYjIxgmODZfQO9JqtWvkX8xUKNc9JD/DAeWoPHwZbvYDYj5LS
SzcpUWg2hF1ueQz91dy/lDQM4dWx2x8iRxhlImZPd+kmg9t/kp/LYwLFtDlr+w6U6BlbFxxkfuxL
mO4qO80mX2NfHptzsXFWb7QFh/2wz48K+BLbXSNb2Vve4sDhHUNUBHu5R0td3DDpYqFdDgwQ+uSJ
V9BOnDHT2WtL77XaaBDj3vuFuXW2b+V7t4+P3XwEaq8YfezlbbL3gCstITzbsOgX0dya0byBJujY
8YyXzNMDTZGlbAfnaqObdnYLj9lNePGv3bx+h1s2C264Wn7ncCgzCJDZHHVt9eo+UPYgELxB0tFR
yhGBwq+HLsXYOvmoHpzJ+Omwh0mfoI3FABFRjzuew9vzcIXx4tnZJjwKa21u7LXbmDDg2MnKOtPi
WxqvhGoJwH8OemEPr6CI7Y5IFs5QsB1wEr0iowVMz8XlFYiSvQKpucQUvuPn8Bzcqn37OzyapBzk
2BOwE9jGi/j7JT76V3pbv73X5BM/NXuCc4y203b1wcLbjRCSxMz6gGZwWb+Jd/+ipzbKEn5WHFT+
7CZ+JSTh2SLIyzuRJ93sZn3giEcjvAh3+SWGMq7ei9f+yImQE6T6XrwGv3AqHYmX7J7CXbiT77rd
nPOLeg8XdC7IeZMP3NrDHOD27GMMzQS2TeblnFqhtqexTIyg9zL+6NbCowNWPtHbOcPlbxjp64OP
hX3cEhIN1smJS+KWiBd05HeMYJthFyzL+7BzOcdUDzq06YGrU/g1/e6rB+JFZIJcXTiK5t0O05YK
cBB8ErEGE4Q+g5Kd2BzP/ldFJPWD5ziY/HquE0fCHIVdo2I3I0zERjIK8aL7GD6CJwj2QTiC3ckR
wGyn9iss7BVQ0rvwQTwQBnZbW3YbSOIcLWd96667TccfpD8S3fqKkocWEib7WXJrGZL/gluAkPFZ
OIExX47NVjwi0pomnfjcKi/hSty4G39DxCNm/XwJbnMrHJRDBZDZuIInYGhXwkX6RA0JCCWWuWR2
5/BhGli0ofD1V3FlnIZ93V/CQ7FjSKHBuyzhZqeQZeE8nb/8S8uu7sA1kkwxbxkqb4OTfxke3XQC
nM4SwHA5qeTqrLynX7RtOanARf8AY8D/EP5Tzh9cBj/ag86J4LnaJGQFSEzV3qtTvrU+YtwVOL6u
FkjId5aKV++FfPiTjn0e3NMe9kqJSsOuC6Qfs+bJeIj34hTiKxlW8G4ZH7xJHzmY89lopscB/4U0
aXhwQWw+kGuzeUIynow5sTFEaA9ExMwhZwBQnPXbfvHRrBnhoRa5KkdzDpmLcwV8sgXcmi1Af3LO
40Pbr8p7dOKUF53aA/s1XBOntxB2UOUkqK8eRyhDIFt6Eze45fU9YF4I3TM140F4Y3PCCTnd6Cvr
RPv9mK7xdWg391EsM8j0yFs9TmPP7vrDm2cLbQVHzll3F33fzMB62cGJ7e7yhcRJUrS7JbOxB317
98P4HF4r9Mef0qt2Mrl2Q50/Jo9sp2+qnTcmPsjQdowF6lQuafKZ4SB1GH60926tcHouNq1dzIWd
9ETaw4oRKmtenYlkujKmIKJq/PbuttmlqwHye8N5Yg0b1UY+vw6WwRPOo4u2I9PoukTDKD1kfgKo
lgi9uDccmReOWeeZ2iJ/QPVLgc/oL8Tn/r1/z87gW6/xsdojQzkav6yTdzOepBNsh2HjbHVyqEwi
M4N58PpBINW12zUczsp6/E9HC0GgIQL9Z/mdME9Y8iAnojWAiKqxhRcxWkOgBjvNfNafvZjegSuN
+Fw6e/zcjIu3+hY398qivLthvkCaioTmcfzVyndYS9GS8zQEqO7mbtUNqq4kWGKhHYwvsQeE7l5C
HRLfaYDPf6tuljV3t6OBu+CITa/Wg434cFcM8MfY5nqshIZjlLMuGwpzI+ZHU9lNGAuR6Shymm6+
Hyuh3U0R0WP9yZy6A+OSNJaopkLUdzVqDJpOSZxmFkIRClfmXzdTJern7rTk9i1t6xYF/FSFmrbH
FKNR9pbNW0N6Ctuhg30+qqqJxVayFokpwhcJe3bS+LtSeGso5khDs6Slssgbss57MXW3Jkf1uPm+
0K6RRadrUXRPMjX5VTGmdU83TF10UYBanCPEKcZS3rSEMB4ZoQL9vqPWX34HnY854BSAUOFI42JY
geQfPHQeelSmm8SDLuGbVDDNO6CweDG45Ku0SXJNhxy7ZaIw4cWFB8ZRyc+FSm3Q16k4SONDXUuA
uedJ5bzqww+p0qm+0JQNPEbUGap8iE0IoXwKEV0YHfqM6PBpO6lq0REQA0Q6WugjeHEyVB1DepQV
hRNuLpyo0aIOI4ad8PIYP5ZCzzx9dI1Bwz/siXuyxl7KFME+LdadTknDVwnamEq6U413qutOS8bU
rGvzfBc7brwKFMrf000/9u/kUeX181gm1P668Nylm/QNJRWpJVhgTKvHbENk/Xh3uhEzCldNywxs
qoNON5kgAO6bFnXHuVR13Cynuux3rVYe0BTJuc9tC0Nm7WcRmPNRzTjpGvt/L2lTFN9YLZ6e+OPu
9LrpbeEk8YuT/g3XGYXu8isUyy+xM216q5wAQnK/BbR20ILSnVShrbOKY1RlfK+OIuW2t8Rim0sK
EOQU5ghJCLULAqhWOBONRLps7OJ0I9VuWgpNazckXjgPhu6cYmaVFk5OlTHOa6PB8VCf6hy3TyPo
+Ra5LSw8qurUSPVnQzbrzfe96QlLRKznu9Ts//bg9L7v+9Ni0wGNMkjQGai5apzw5YIicuUW1I9L
bZQhfi9PD083Cb3KLX5QogfHl053f57NsUt0eROt/nj8ey0KRnBY+v9+s94mF7M2qmWaGwjZRB/k
fC9qB9+iCzpDrg5Cncqm06loVsa0QyflaBTURsbH272mERmFqaVufp6bltxRPGcOA99heoOi56W4
mJ6abnJZGMPaS2RkaQZefHrR9Caq1zg2pamNOH5ehzqPbIxpVT+Pft+f3jC9dVppYIz0gmnxZ33f
r5we/Hn7z3u+V//nyzvNBVdbNE9/vGX6wBbJrN0W1LR/VvPzuj+37G/3/3HLfj4618JoJY+e3Z8v
+7et/9u3+16c3un87OO/fdL34vSC7y9o1cwz9Yiq7c82/9d9Mn0ZY5QTf7/6b5/88z3/+DLTav+P
Lfj5iOFtqNQ7bbrXSYw7aXOH0X843fzx2B93/+kl9ACoa/2xGmlqWv28fFr6ec202jQfjZw/r/l5
+p8e+/NjplX8sdrv1xjKcK3oty3rsWljTr1YN+jTVV4G3zLjSfE6PTupjn/uGlOHk/PzX3pkc+qq
Ts9/L06vT6k1yaZWr/5pFdMrppuf1Xx/ys/W/Nf3/WzJ/7ya6XU/L5nW9/NYN3bB/r/2KKn8qv+/
aI9kkIRI1P679ujk+enftUd/veEv7ZEp/kuTkI6JMuox2GsKKqK/tEem+i9TMmSeZVwgI/KUf7RH
0r9AH8q6pUgG0ife9qM9Mv8Fo0OUTFWRdcmQTPP/RXuk/iEzVQ3LkkwctAZacUlWzT/Udg5N+AaM
nMa4LJobuOxPjoUusNHKWRy72geWKbT9H2YjXTMrFe3IUomzLs2X3DKTJe5euhCt6ywKtdnkLopm
IKJzSwkwG5rNOUpjDWtq52xTwxjou+VzzSoumYSkPBuNdFIbyzYIx3AOxWHh+p61GYJjWsmh3UdS
OdPE1zCkiWckJhWqG12lqB+8NXICF+2dvJVKfDh/++v9k/T2H3aJLLLP2Suyouvjn+U/BIi1WThS
y3V0ELDZubKPSSYSjlFGbGAq0ONNZLJfygwk+aAcRddby0P4JkgYBMBhzoueb1plTIBrK+HbuHsr
Exu7DGCdY/pemg2IL9fSX3qDNuD/vO0Sf77/VCyqpqJoJtpJDY+gqauK+Z9bDzWSmUkNwd5xnZc4
dxQ7U+JL3OmEv1RWuuoH6ZS0j8THYdhnOUVJg1a8WphoUgXa04VLjwuvIKQcYtaNVF7obU9TJwRg
Q7AwZgy8Wz5GrPyjyTJjrsg0nVLMrKnrdQySop0SYfSJg2ElycPFl5jLJULxFWuUATOn2uURBYRs
jOOiFQpZ8BC2Kk3BznyRG/duZJXKuFraiAMRG42+kUL8Bbp5dr2UKLmsrpe+Fd6HfdQ4w1pgRhML
jkWbeUCYVi4aFZ+dYnXY+dAnDepHAfuFFn3zq8d1kps0l3if3XonE0QTsa+jLllviLypPmXPI+US
EYkZgKp3IxetsRyvI1V/5G3H60pgu2lIkVB4zvKKApgs/KrqkLgao9JOXkS/RqYXJTZUmiqHPqtb
i/u85dfCtIXyjWhsehUACrQ9u+jiDMYfG51Cnfdr8HJx8st1KPPLbbMygtEAAJQk7G9dQwsk7NR3
08PhCVXEyauzr4HvFyGq0rV0cF1hQEbn70bB6zAAFnAomKSFyhxe7UluistDrg5j7iYKQW2QkS8k
7zT2kFVoMVW7AetyU7xkGmKOtKWFktddRyVZBthuzqvC28UWiq64gkKiBUSH+TCkgeKQLEXLQXGk
UU1YX0LhyVTMcB0VjEgDatODJBN10G1jo/pwCmrNHt1rLMNLz0/wXxMsGVct5VKxgS2cDhfXJPi+
z/rXuLkX6GrsKE+es159K6ryw4AjFaj1i2F2Jt2W5LMM/Ivs0UWSfP9UMM9kPzYPPc9eyZAQVMyM
lYHfYIAi6ZqEiKvOLhvQGHSiis2MEn4qH3Jx7OQFMqov+DRhQZk3k9yVkUkoDeC7otAxe+ph/Ub0
KMp5xLpUzalv6pUnV3s4AqsKoqfZtZsyLH4Z8kWxmm1txfdScqKFK3bvgkQyWo3/SgkWQ8GfxWxH
MExPJ5k5kUu10exhD/cG4g2v3mgwxgiuISJLVB9maNwisjXhL+2DzBPpFgfg+gNXXCcqMKi4P8FF
uwZ6+Z7K5asXNSvVjZYaRxLlMUq6tOMTWC+poUPYoUMvAQgKLTqkohAAQHA4seq3IUUZZ0QfpWn+
dtiWIqKMpSrvQgn9Ra44oRslZTvyWf1Gewn4e0qBN5JDscvRNynye8eULG+wp2raL0fjCyTqu9q3
xcqQMOsnzhX6yCGwBGLVXbolgnaN1GIB3BKhugxD33WIiBzihoh16SvhyENdgn0GHcyd2TelB+av
gW44HEMQlOQBt4PSOUz0EQ2URno1qmgphSHrqGjPN3pPIkikkE+oz1OaTqz50hvm2e9C9P79EcPx
OjOw5GdMB3vmuphUIPZY6DHa8tj7eAF06DY2lDcY8PUmKDx8ds6HrMV7IfGerL6iZNV39wxPNdIv
khOdVjx/fy6Ejbmjp0voHGR4Bu8R6M3x+O7LFJkch1IR+xsHeioE34VEsWlQ3VewuiSjN91XFNNu
yJ2GnaRkTNLOTiZdxicCy3ihwoPw1vqQK+cK+RN6eEEJ0KEGappvZqfsXXPnhBujtECg5s3LsOlF
oLG5ZMExc1ZpNHQLn8aDl+N7agUaaGKmr1LZQSiiFzEGJi1f1rp3c1qNqqBfb2TY0sTgUestJXcp
qe0J194mqaQHLVM1gE0TGsZRN6CHW8UOF/5LBa+S5Dh8Ofq7iIGM+IZuP/j0JBML0CPIQi/wzLmR
lNksq8Fv15VxK4smm2lkoWBHCzatRbHS4PIG6dx3uH49K763jiJAB10it0vsuqcoK54drzvrRmPg
9DSeJcJtgrD89HyDzmmtfCpE4aQVkumEhcLxMY3HDXmEPNVb+TVTrX1igYHOMBTHnvImUyscMvIB
g4I8KAsagqAKrQ0mkMxtWHeAHISZPjS/OwWQrm/ZnRt/6GInbjvw42tfp1DcMk1z/a5AftLALO61
k1sBQOoxWKRRfesEtJuuiOQFO0/ZS3znUPoV5wUQQpLLjJC+tqFor2FXEjrqyO+Z4DwKrz4oTg2F
UEHk0bniSlF11IXiITZgIspQUWZATugm9KAgrV49ZNCr2958CrRuLpjGSzxyCOqYnvhbkPnvPaTD
Wge2oDEQCSpvWQgyCAi1Q+DnVwlCA+OomvQXBkr+eVbp58EcMzugqWLE48zShmtM8sVZhdTmwW+a
4Sglcj1TqpMni4mNkjs7AFUUdxD7PwdTvEFSGlBtWR2+KvhHZUkaFW3tGoSWqKGWwG/55Yt0lMFa
oEIghjjug5UrWRi5c/48leIsTO1Wub67b5zNhBouYuMsqlSaLLX9HHwSV3MZO1EvI1Qpk5UKdp+T
C4oow7i1OldQ19zKVXPsqOR7GTQYWC+OwNZy3nKGCg2EPqw0fhKHpRYFh9apH3AE6ZunOPgEed9C
U406enxVWL2Ou65ygrERKK5aTXtx8/pzAOfLT0l8aQ0YewJ8Jl01Hq4UP8UG0o26IhctlV6MQs6W
BgHRlRp9NklD6ZLRduXT6eysHKWEcG7r5k3lgmgPONNbJ7nrSU9UMcR3Sn/ps0nGR6sQsa7jmu71
K/T1U5ABZfTDG8PPrVB3N8cDdYJvnVMTPkdIhCXvmg0usrPx23F5tFXSOGNQi5vxYxVSLuQQ7Fig
4zWiW9t3xnNm+JeGb6ir5QJb+9ocUxnzk2AVbLjazj0ULk5EPbUg0aOzrOhc06ZpoH26YV2u0Ela
WB7oV4Cq08p2U8W9scFSQ3WrjS/KWL7iVC/1VDCT7N5W/euQGzi5W2LrBSyZSoQ2TNZ68Nitj1Sm
8ClPkmqjEhuxFnRGPhYQ/ExXC3yS/kLNiCRJrfYcGUjyhDQgbTKRQSHKylYqPB/LPebIusn2oRrd
pAppXoB03A5V5RfIbGnXxjBi8gHYmw+gQoCt2gl+RHKLeQtCCteAt/gzEkjihOKTVJO0SySiowWr
OnU5/CXCJqoEcmdiffkulCekvK5tBux40DLYBinHzsOywASXIWyMneKIQ1a8JknHhdD1L3kcQl21
YDlnydgei+F+Zdg0o3LTuYChhYjsYFjr88zUgSNj/V+IWErjqBXhnQjIZ8iZQSyN/s4lmj5y4oMR
w1n0kPNhLScFxPN2NfASOJ0cHkIeoyMb6A5HjocSx5ep2Sk9qX1pCUTnR28/KfV/7k5LUq/vCr31
iQGlNA7inz43GAciCWkFfL9BOUcFPYk/ZPzTc71IH8JohHNeq0QJtqI173ORa7uy8txB3wi1ISHw
8z3URxluOUF2cXJP9c7xBvjbXx8yPZZ18jkZuzTfELCp9DQthqLD/MJBLGaarxP8K/HoCScawUFG
IAsbzNWbuMB0oxhGvvI7kj+MAkwfEzh3y+XjyVBJ7wp656ZqaKrHCs60mmlp+gh3qn5ND06SeVNF
bVeC+Sa1OMzpBuuIkaVY5O+Vt3u/dI1NY2D8jwklzQIp2ViFKO4ci+5j5JnDMbDGGZMC2lgRyjVp
vUigysI7FYLknUBSS+SeGWMLAGhrlJF+5EplcPSgzi66Vka352KgBan/1HZcFDqnkq+G645yN3A1
jGAYzUV5s3DbXpurOql20GS1iyZL/laOCQUk4UJGJNtkthETA+hjDY3TXjikjpkzbm8TuwwD8RR6
AnrG9I3xSLpRXcvf+17xXMVCxygxWeSRvOylOD/AthnOcFCWEoCohTf01lKQMo3kCj6/hPW4bxvt
lfrCr6EYQqCBjFLLwtkSORdBdN74sQY8XsjUK74iQOvI+TRt8Pd6yfkhybhUVHHGKNDToreBC5IZ
KDR2s6bY5eN5VjUbZZG7xSVW1WInS4WxoJ/ypEpyd2gHJlNi3JfLCn7HTqfU4emFeyK5gLl6om2Y
45Mx1DikFFvVqHquZww1ko+mQhUpWNtU5QJWCjHWeImRWJC75d3t/QqXEs1EySBqyfGa6MUw3Evq
oEmSwwCpJhzZWzskv5Wc83eLPVTqimpjtY6yBa39modxtzJaYzjwEyHBWsYr3rauu9blhjEmis5W
F4wd2jZQ/9e+yiieRMkLVRimeyCmT6qOYCcMLNRe7gdEzn6TpepH1BneLnSacNHpJWLFMRilcir/
KCgtpeiRl17L+rYf8v4m6BAuw6ThbBnJV82yzJsrlOTQN0itU3IpmNXrZ9IwSIuHZQKPPGDEmgSm
vM/Gm0ZUSbTR0NZZEoHlQyXffQNxWdbGa7/uDmUvZGfLcpCNSfiHgQPv3K69Rwa5F4zLKaRDfJwn
EPWvBalNez/CrOAiLWNqcu37hB5/QfRBm6kvPpJ7/oghPURNoa3YuRWUI1dG/8pVVcxfSG0i39UV
lU2pBdYmatKFSpPomI3dRtJU1I0eIaHVlLPbhiI21zHV1YqqdVRCQWpvUknhYVD1g5569EVlA1lb
JKerrnG3PrRloPLOZ9WE2VXqxHmQNMaq95AGDpLGDpOG16bowrVfrWAyphtw0DulgcWu8cstSKkR
ROUe+2NXU1M2Rjtqcb3k4QwS8mpYaZJTQOXPmIKKMY4Lgx9EMygCwzl351KVMeA5IB6sEqc9ah31
ElPvLn5PFHKqDWNPLdTWwJ0YCmkZguQS/Z4seMLOIaGxMQnnLEZpcl1/BVHlnerOfHVi5bmxGMl0
Q7HKWmiNBb9cL3fjreSmJPANykbyiCRsPCyF/cDgSHXQZRX+m+KnzTV3XZSu4baIE/cS9NkR3G6D
QLNKmIDEtgdeREmEMfCGb6fEwUIdngcxspZWAEHOB0JDtZTSS2V0FBRmLikWO7VFg00CUlJcND8+
+wxpQEOZarfS+zIn80khvLVLxJ1HMgnj6dGpmGBzF1ZDWCPTAKTPtToSFq7RH51wkLdFpMb8bGRr
5VeWftR0KB4qKRorUQSuVOvJXRPal6qRxEPxyAvBv9VdPdpy6rPjVXB2GDDGonYFaI66zY3URaKS
DC93MBYYnVcFON5abzGxKCTJdpoDEqkzwZLG/Wpo63zXRbB5NIK1s0ojQ4WurWtSWtPVe28hy27Q
wmU1FTj05tY6E+vGLqpkX4T3Qg4ORkMWulu1Dv1U26yyXZzS+xyicienpXihZgmfmx8nrreWsCor
t6ytMd5MSz60kpw2q5ALwHuLcbEr9kyBnW3ieYBdm4AguSZeB1aGzEykliQUgDrtSEgIZldGCZGQ
CdvIy3/TvcQIPUJTAurFiIWsekGuF3BJmHTK9nvRzzqFikIe0bfdmEkrOic5ipQ5WUXAnBiXUF8M
lrCwyE6wmMBXcRAjMzdIxCvVuWfUBPU4aKimh6abvrSeu5pSRwicLCY/QR62jSE3fy2Gae5vxAau
WayJ2368mZZkrUMW01TtX/erPvLnYoB6PJy0F2MLd1pKmIczwh/9ezhdFeY7hJCNL6lpIZMFEmD2
HwcuuEezrRzo1lxMCT2bHnOmocvP0zrX/oVbhm+c5lGMhRZwjX+/d1rBdPPHYz93RTKuaN8XgWwX
LnPQn7eAuIO3nSD++3n19Kxkirzlb4tSRslW81xsLuMW/+2Zn/umoBMBWwLL+fMbTK/54yMsUwIN
7Hrw7MYv4+UOTWkZPfvPCv94xz+t5eclUseR61ficur7cyJEbwlEkrA3f3Sz6ERelilepunpSSog
T6l4QXH1XUPcTHTP6cZw/HpL8bT7C/lpjvDPrsQ8GTpRusClyeRNj2OCBhvSPPJeeIoS86ZbyP+m
1j3H1S+Lks9CS/tUXEwNetoa/1sI4BR0Fk05eoKft42dLl8JSuz1u6gsKArQWKAEgOEtUMW3Lhk2
RdN+enHaLgmz0F3nUMvZNomxzjCw4ALZa9ANDFRO/IqQ1jFO15q7GsYIIsPsyfeN316anYhnmLuK
dU4l9x3+TzqTmvBIJfY3obtl45/zrhZnXQ0LJNP9DdPul8bHjkCrwJZi5UMvsSpQ8KlmYgGdEcyf
PhgunhXyYfLuVxjHCrWPrpt7AoYewyWjuKj6g5IKv0k/JGNHekowMQVhe/NyWF61bJ6nDkLi+FR4
o/aXAoXRxT0PBSx7FOqX2VHJ1czmFIuwXOJNI46MnKIFD+pVX2oCKF3pdoYX7mLBXcmS+yaP31mg
XQFyTJZwIMGtZ4Do8WkwLxj/BXW37GpU6K6bPAlhsms7y66wDoTo5xJNPcla/exTDPMopkf5c9Nr
Vy1FxJaq6qryhc/SVMW5VfonGVIbmKx7SB7KWlIR5BVWihugXAPE3EaM3cLQCbcZhlssIv01c/Xm
2Di/jbRnWJQT5uq1TJAdVP+lrhxyF+Odj3OWPaGQe+QUpKyhe20lms9WdO8UEx1iOyzNXcFgy85Q
tcwt6hBWDufa4JwEhZ7hvyvk1yq/92Hf/paZmtJIAxv81gvtMu8c7JLOMdeITW2sQ5XgDKoA9fvy
UTSDmyphqDVS6wmjVtAfck21k6o55Ka21v0e0uNb05YA5lrQheQTA8mEdOQCfw6eMzl4dA7mHtep
FfJcgh3I63hhtS3RYp5/NWViV009+0gV4EBWiZiUE8kK+p5h97XiL9tc15b8epDXyzk0H8cCPEoz
aWx54QegCRErZC2rmYZQEe10aJrweVMG8u44kdHTlGCA+BP4QGcPMlFL5VqJVItB9OhaDZHSDQE7
MGsJGLZ65oLM1LdmQ7T41RJ8ET+w+WnU0Uk1VFyonYNkl7ASN3UucuFkmN2gfVNSvJmK3i8Mzbn/
L/bOY7lxbduyv1JRfbyANxVRHQL0opE3HYSkVMJ7j6+vga1znvKeuBVVr/8aiaQBKRAEgb3XmnPM
qLCIBmiemJTtmUuYgI/57nTZwV2kG9dI4wOXo4H1qp5hn6ZfBYjYMLkvUue3PcikWRTlwUmgt2gz
sjLfUd8aGUmg3ozenBBjoFNRddUU66KF7DqW9RFleFyqz0WKyrnILApBKfJjg8QpUkIw2nFKSXZJ
iWuT/tOod/aqnKvjYLHfnCB5QTW1h+zqUiiCrc4uKHPJ8EYgKFzkNuryWyvNjEnLoYSmt/zzYxSO
6O3gmZZ4h1qur5JRP3DAc6YxEVQ5dYt7pIPvVVCyq1KqDETZkbOHgFWvEa3CBA9xvSDcDmf0xmnh
RUOJl2pGylurMB9oFXA1swRI8UYj59x0ck+eJEhnAVfudMgpFL82lHuOTZGEG6IyJz5tPXpF0ji0
b4d1bScvNeWRtZYRV6XVFVZfAmtrPb0Qikm5SXrJRsBMM7JHtPkU7Mw3tXB8tpcdqcQ9/S8jOzNb
oavl3/f69NYYzmdNPYRvQ3mzt0ENwBLsKESw8aulD1knyV3kFCQwIKbzzQAXZn1Lt6taEcvabm0z
Jei0InA8g3ILlLh3h8rGluIzpFcAGuLrgxI0DfFes0NksFmmY9RZPj6ATs+uGKnXmkElz9qm4G03
oc58cNRM/qABS9GQr0R1DeseXrpahc02VuFzVvK+oZFWpxmHoKrT89N/9zaz4QpVfy9dxqVg3y6/
SILa87Qg6LyLTHhW6N4d6VMN45skLT6BeOgrtY/JN6VUeDzZTkBy8aKO1UiktswdkVDl3lenT1h1
NpoqgEjKUx9Rummn6NUff4/StCD+sXoU9XlQaO9KlL4TDjqZ0qls/obnT8GtpHVARQbvGomExpzv
mDnVRKNLMioxu5jIl8sSrHx000D9vUYKXeM4+dRSNV0b6UxFMC4t1wmG27m2PxPOoaVkPFqJcsxm
fg2qol6kDDFep+jvbYP5lt937bYN20SulpdLGqGfuXmJkwx7ed6ABxtbj187e9+0cSSVh7gSX4X+
QGMNS5hTZ5yoJg4InzQE6OV3Nj9LLGoteFc0+kXuO9tRcxKvBaInfdVplVI3oLPTGdLIRRTUcDZW
T0l6SQuUxNM8qHCsXE0r1VPXYbIaCblPujO5ldW67KZ1ruHGkAmN1GMGSdXM4EAloVk0/P+bCPT/
UuVAyzHErvoc/1fwVXjv7fv/+BJ6nvN79vW//+f5q3//9f4vupzvl/zNBFrAP5pmWqbCdcGUnT+Y
QCp6nz8gQDIXBkfXDVum5fQHBMgAAmSYPGrrtMEMxfyvCHGIVwM19C+sKdQ8FmofyI2ag4bc+AcE
KGz1EcZ4qZ1CwkzivjbWVo0lKXBoQAVhR9OdCF435iJchu9dR1xWm4TwIKrBWs1q/egXwLR70L0b
U/Ihu6k1HToYxFTIW5NiKo1a1PBqDS9FGd8V8kFDf2jWXQenYNDpDcjIs6kd71KwiyiprceaczyN
fB/rqJJffa4mW+z+dRI0p35Cxl0YljfXJYzPOYoJtZrx/INqrmHvM0msbmpD56obEHnW+e1GqSmG
y0NvrWO130NLkA8UAouN0o3NE4rYB4I8n+pULp41hyZfPp4d22/2ToctWesZHNCz5uyiV5fQIlRs
MkjyMALl05KcYE1wKVYfZPBHX9UPqQx6T7IXykU4eI7a2cfOrJjwx+mtxIm8TTIyX1T5mebQJlZI
bMG4XPhB+VoUzTWSpxPqk9AbyJmlEDgc7BDESVSjCBnl+TYZXg3mGDQszWZNt4Be6qzcOUHPCGh5
hRngDbNNZ4EN0wC1jA5WQEjtgzY6f3tEP1HHPUy15Eols9y2RQZacaNQS1cy6qZFpbOzy99dp8Ap
lTsasFz2gwiNhJaDndN/mZBs3YZY+TTUzONAR/9MAhpupnlqjMtAT26dJxe9IqajonPk6c7w22oG
KuBZtSNBdU2crwUSf6AzPVpeHEewDmLm+VFOq2H29Y2RYBM18ppkZAsnrQF7IBxU3SVUzMHK31pA
PzZ5k6xVuigHyoLxNrJoXWutHCLWBrXeS4t3e0hORG7Ga7t2TmY6yQRnJxoDBKoJfX/wyRWWolOa
9AAO2DfFHEuYBL0yVZiQFFm5SakOrwGpd9uAIDq8dRQOrlQvjj6FzRvrnjQA2uxNseR6/zbq3j8R
DfyRkym3JaCp36ixg1fDDsmmLOXnQOdSEdgD1ZrEP86M+PZUuOi14wvv+147g8UlVDeoj5pWeQXD
juekBJ9JQExUG8lxVIjssRztGGtAUHNfn7Gg5xP1h+DRMYfedSqNw7aF8+1n8lkNx2YbNmpGlt/Y
n2q+xSHqHDIh1drtpQQTUaWldFbTvTkYuJua2r6y1TubUi+pxqmxRiQFhTDJn4n/bm7soqD8rj1o
adi9Vl1+T+TKoywDziEe2diBkGm8eTyO/RAca0WCMgHafDNEPn1uZZifTNLwVmRcSu9cQU/K0Axe
KjvNulQ4h9h+v1MkaU83TD7XUTeQyCxZGzvKnlUrK04k7hSEnXKxtMgQ2NIywmNFTGuoo5JaTld5
5WaEZgUUKV7lVDm1st19VV1Z3FiyTzA1AXqIwoEtKn54BECP0VoN6QCTw3mKJAJSQ794VY1yMY9H
45paKMOXJqkAAbUoMohW8mZpTFEoJs3OpOm8j0o9PRFzNeDK720cuCTOGq3Ur42mIaOnB69RmSGS
9jon6KwfyZ1WDGVbMyby4mwI6JP4T22rxw/kZ7kkKy2irghwdWbapLDTJgvIZudztpPGnlAXLVVP
UHYRZzdhapjfizSOT7nh7xtL5+fGVy6ZSBcVQm4ujjZ+0TMy7pMgIjQlbtdBOfXHLsfYarQUYmST
+V2pb+0gO3LuJ8hH92tXAvcMgBsGkljADW/w+TQDlprlprgvbuWaibNCgJK+n58Wk4W4L57/ufu9
pniQBhfvJJ7646Z4ajTMadOMyE4W6oxYRTz+j3fsNKohWqI+2u+iE9ct7gAUYsgfwsVt8H1TtObE
fXFLrCQWP69JhE1APE3Bkpf/PPXzmp/HxKvFE/DDaFosSnrGd4vnZOkK/vstkMR2iRW+/5x4lz9u
fr9M/JXvmxrCf37u6fZn4/94658N+7ef9XvNf3xO8Zpx8SmMi2Ph531/1kMDcz8tXod//qnvD/jz
0X9eIm79c3Xx4B+fTvzpP7b05+Xfr/zj7cUusITp42cLy8UTYizukFoYRcTrxUIXRhLx/n9shHjq
Zx+VCGnLxZnCKfA1MPCq/DwnLU4WWlKLwCPBjN2CIaqJrzrFBSiBIghIewmXmIuxvM0Wm4w1wdmL
yxSO/5gvUCfx6M9TLZn2W9OXDv94XNw1lheLd/h59vtdGmHw+eMd/ZBpO71FzDsJ03Dci3JcH6Le
xlskbkqLCen7/hRRTgwXUvYfD+Z+0u+T4vl7FfGEeJ0fTiTOycPFx4bGeWDxLQWZUyhrSIuc+pmY
p1ieqsUFNS0uKHGrXpxRxC00ro6+zVMzkEvzOXL8cfvzEy3FqaBUz+riuuqwX5FOzOVqcWQxBs73
5DG6TdN/Wc0XZ3J9lWPiSoWdS1lsYPOymBYHmFiYiyHs3939WU+8jG+jXCU9kQl43nbjWB7HBbet
w92O5PEjD50a987iBnRm8mJ0baDDZN4XPpf5yMT9LMBgAhGGYu4vTlg1QkUz23w3DVuNIc7BXrDg
8gIIdxZUuL9AwzsBc18WzbKwBV08W0Dj+hJiuEDIHZoaB3m5Je6WC6K8twuw1GZ4FIuhSMCmTFzN
yfDDXMoVOD82C/KcoZsNKPpvS6Y10zlbEOn9f/LCxuVWB0mduASIAkW50NV9Ldqao3mthwb0ujbT
S5dG2jilvegxmFtiUJSYMu913bEW9xcypG5BukNBBO6+YN6rBfhuLeh3adEnZ0Mse6FwENYqqtQF
Fm/21atSmqeaEQmXM/ZbPN5lAjAvWPPk7hFLvADosf2Rc6+tDYTfB4e4k4OiH60FWo+3gKHfwjwj
1JXFcmtAxF4vuPtvFtqCwE8Vmdgq5i2HLOhUrlj0esQthzLSljnBqS8B6ovvgCMbyn7Q0UNgADC5
Yv9by5cwLGD+Kr0TXlgZdcHBEoxMH46/vAD9xTYIPFsieP/Dgm/7xrUtcQAhwzxheVWXb8T4Tg1Y
AgSiSKMOsegyBCDvZxFMIekDC7ptkHJlYxk61EDBwzMmmxwbWZ36XQySSiSm/RyA4tY/HpvaDhXQ
iI7HXs6GjoWUUwo2DaNABDOIzgl04CP9cd+0kBsxP4MbFi3uQXPxAP/Q54T9V3xkAq0R8MyD74nD
SXw8cdRl8wKs/GHS2f5eD2l0yItTS3xgcetnIR5rE+pvg629+P8JB2T+mB8kEULxQwwc65KufYsQ
QPzqxCEkbv0sxD4Qd7maMFyN9Z2wvmqLFVbYasXi5+6Uyq/oFFI3n6hyRQvZVZhhv29q+qLotalM
/zsP7D8ssUWjbzIt8LfCByvcrz+LSQoZDi222EC1qy2HxcEeNIhacO2+WnlCZrqYiMUixKixHilH
Q5yo/J2u5zBbut9llMC+W1xeYv8JR7W4JR77uUuB69CotbL3Dd3cdoa56ROKrdKsqd40WDWiEVKV
xhJYQUz1G/WnAd924ponPpDOT9og6dEb5B5RT8MkEJ0XhH4ymeibKPV4UCWyFvXa62X1YvtwMNXe
MiF6Ar2eJ5WWcyinx1GLb4IofhiGFqJ3U6ZrpdZraFN8gC5B2If9kRP64jgXn+L7VyDJHvJComPn
pvUG+vLHzoIzFEzSThwdrUaRbgzTBxFO+P1NLzEePweDVWnxQb/Px5yirB+Q8rTMjfT0fVRo7jp1
bhytZSExGZSqFh570eBdFlc1xLAHKm85ciTElhV5cXK4QTPw1JWA67FaB16VaqiT+7DOKPkZN6B6
iacPh/jY6nm3tZrytkokQBGzBTElSkFaGHqBTqwjyEuWEejalN97qyCHalYRpZJPo5TNXovRO3Q5
Ib2iZSu6uLovLyzi5eSh+Ag6HAr6noOC8JDnuHN04jhcx2bMKy8DbGFVtlT6K2knPWkxJUcVuD3x
EWvE1Vc7ptdL/RRd6VZj2ut+v7u+tIDThOhE8XeIPSYgSSas1vICyJfUD4EatUDhTKLAskaGgrRc
51Fx0z9VCmkTtcpNSfTc7IrHxLNzDFGqbtqHsONcM8/Bo494fCPSahr9Y9YJsVGbgMppjA6Xt6MZ
MByiqkfA0KirIMv9VZcCopeTuVmLDcuXaL8uIaHBKS41dYG1PNOPlH6HDRE4IcJxsknB8AwtAauD
uult1KtoRL/7mqK5mUtSQAdT/tIbfot23VPOl+9tv8LIfogLuKDpshC3uiXPxncU2rEIK/ZWf8HB
Ea/jEP1IzrlkjRMV/bFYgV/vPjHfrb6GERoPhPXJvte3pA3KfjN8f7awRPItj9AQREe5WRraPa6J
Q0+RhUB4TjPT/FxM9VMgtTOT7VmhEUN/wzITggvMdD0R2AYiKppOcZvbnkYt2m65Ooi9Q6g1510U
BfQWpMJxRRaRyMwRt2w7wuz686DIJpKaiT6mHG7F4+py6hW3fhZiNUrTf79W3BfvmkR5uC0VvsAB
CMMf64mbsmoioDLN39+vFY9l8bCPcplkX+MzkbNuXaRp5Q1FG3j6pBNXacT3UHbnk7OoiKYao1Q8
3MW1I601At5XtbWU0KSJdHDEK3hUiAdwPoIhe5pLpLhzOtheh5aIHlSPeWKuTNra5TMBf9vMRuRC
d26NKh25Qx4Qyqj1vkebBfFsWn/6I5CooXTeisy3iWehpuT3lYW9vEMirlOTlORkPAz9LN3Navip
xNvR1ghJ0GzYOsHgX6wwqE++Aos0T6Lp3aqjm3kszEeV2teOElO3URDHvCXSUTyPDnpYm8qQHnpi
ne8rpXs0x3l818OG9lXmW+cqKOHzNF0uSi7voVrc5aov3wT0UQg1iYx9Ow/GeqnHvGMiUMYueW9o
7226GYNeHFj5Iy6ys3hX9hqHOrmkp4XDfDGoC+PI4M+1tvQaxnp2P5S1CjqAaMlsol0mY8oFXACU
YnTm10oZLXJSjA7CiTM/DZApxYeY2kFykZRqN2VTKVdmP/wgGK9fbbPmND/Rk6Nt4d9apG4du5HA
A7G1MzWF2TGTl0yq5601tspWISf8xcARJ7aqm8BLhrGp0kpM7VsjobH/vXcCRExRG2nXPpiUGzKx
QCcuO2Cy9F0/GurTlMftDv2Ds0madnjNwvL7lWFhE4/YaNqhITnsvuvHN/GOcorePAv88aJOmXYC
JE2wx7JnlLA426lcPVIZLPbNSCNGkczg3Ri+v2BkQfo6qhtz3w9y9xAl8514w6E0Mrc37PYcAvI4
48MiAG7ZRMPOH1UZBVoF5GPdkDV5UIx4/P4C5YZUMHV4m00IMYmq+TsVY+4jGAzwe2zNHFqKKw6x
zjf9izjsxLvqlfxJNVq902HDHEM7cTyx+bnC8FK1iqcIfhAd43EzVZAJyY5ybuOAAqszafln3ukH
+jzqMzFf1YaJcnAI4nq8DcaFEbms0QX53jCl+EWK9HijTzWEC05It41k0DMnjPozGvWtb0TTSxfl
zjrUqhm4M9VRpaBxRzLl9/tkU7cZ9TR8ZbQFdjbQ7IPi+M11am1Km8v7GBGhIoPUv6YGlTCJfiXj
hzy81nVA/OeyRpAVXiD3/mvjWOU6KbPhyMRAuVAmzmixs7X1iNAc5d1bMEEdan2VC72dVRcZocD3
e5gWHtDWsN9Q7DuQ9pT4Jqcze07Duf9eo8Mq0s9z8243BnaWVG9vsimSz8YSiy3+ysg5AJ/ge1rY
4NtGSbtpzLA8Ww3NYLGhTr8zGy29ESvIJcGqFh6AU9tazolLhP+9Fm6LMp6sj74zM67pVnMiJHDm
EFRiSvhN+pn+tUGFQoyTPmgnTR9gxfG3vKQelA/qmt/bU8m220lSePal2r+JIgJpKk1PPzLpKLZH
mUlsov/anhEYyzedTxo3uanqe68/ixXI7Z7cWq6IflGm8kZvMtNrgxZKVMfX0/eUqaWy/sWQnFLk
0MpIs0NScfy5AZSX93ezDS6uV8zqV4OtIjU7/b3SMomUKN6j4vg85mzjuo8j6Ulqg7vvd3PC+9Iu
jCfS3InsJGHyaCHqPnMwoQQPbf/d5ssSqyZai0UFezDKGL3fFSiidlpRGHeFSUNDrJIX6Kopzr7r
FmqdMqlItcH4dUyMRlurfVk9y2l1Favy63no5Lp9orSSbFp+EodqtsPLAIWEkQ/5rxpmMMTb9S+N
SS0mW1O6VaZJ3TF4QptpavG9FVCSzgHdkEJDLdjppbdY0nMv8FKpCc6hNaJUDWyMaxk/L32GxL3s
HlO1n3q5jqDwthWuqFE5qMhDL2MjkeOkl8vI6FmsOXfoorteUW5HH2zDMGFlbpGHj13V3Q8WXX6x
2oR+vtCd6U2KywYifWucBrzdNwir6JH5Vvgyd8lJfBandF7kviOQJpSAKeXAexPiQi4IvgdSvTjg
lP4kdlDFTG4VzHN92zdDso/Cftq2SWDcRz3wY7EKEoSNTbvqzZc5V9uqM5wsVSpufB0OtRE17YuS
oU1f9iGVuvcozLlOZkNBxmuabRVpLPYmpqVbc84miq+a/tll9Vp1auk16TTfG9qiucnx1iEXSyKP
QWT7kdm3U5cZn6OERqV3LND9mYx2pNLDjV/03XM9TCfxXmEr/5biIEY4klpkgHTjrpu5dFsB6URs
tfHZR85unHzlxTHmfj2b4XiM5zy4ELyM0XDZHrEQd7vAkc703YejspyaxMuW14s1tODw373x/x9i
haLbMq7//zuxYp8Shl1EzZ/d8b9e9De1wvoPnRgazbLxZ5Fu8zeywlH+w5BNmt7QkkwicWR61D+d
cp7icV0xLbZgaW//HZdj/gdnXcvmJfwsl3f8r3TKoRn8k9AAqcLSHEOma28ZGgGH/8o4iEwuodAh
QoTaj03hOPvJh1E3NbTEXya9btw+01UP4Rs2GatmsCrTqLU5cW70JPpljuXvuULmYZB/4ErkpawR
hbhD5FynpidWIYVG3sGI7LF4TKWegQhvhlUWdZyHgyNXOuMJcp+tfAbaYN2PlXFDW8p2R8Oa74YG
rmCR6fSNFcLZDDwlzqgyMahSEGoV0py6noZdOsOV1RoYkunLgHabeELYGb16M6YJitM63SpD/OxM
Dn4xO5i8NMXlQQkLRoZMcjllbhK+omArlYZx08Tpkz0F8xGPA8Z+ldPhbmi5bufmFLwMJn5Asuym
PK+vapa7k4GjAhzHPvNbYv8GklxiTSP2a0mhSDv1ppUb7crEyD+XQIZnzMiuMfUUTqIBZ0RcPyPi
0lfFKGhtIX7UUgeLbWik3kYGdD26vY1fncWiNdW9jRRnjUCIbWBvpDh4J8rTu4Sk56WspK2zmBA6
ggKUxdh3p2NrORv8vaYucWQqw7GsUXtFE6YpZfbX4FSQb5UBcHIHqzml4H69CJKmfFZ2iT59cfba
y442rNOG2BA7LbZmMV70sYUTrqK1tJLxWqe9tWKU5I590bpVj/C0iXXsAhL4i1hzDjMerghwpKpb
67JsHjI6pIk05kc9H0a0AHG6CTnxrrSh8A+zcyH4U61z7REVRbfOChKHdcPcxQUOu6qdbb5BaZUZ
cfYc4SKx05CWbUCtXLJeZF85Jqgzb6XBANerY6jtcQtdTZXOSG7Zb74RDptck1y1S8tj5FgRaAZk
IFkUdwe0EqNrmiU1pUli5EOlq9Vwpeed5rUj6lyra7ObHNHB94KPZkxhet9HKTHE2Nqbmq5uUF4C
NX/1/cYrRh/cnVqBz7Yx62Ke22WVHeFEk7S1FmIHy9WuuBY9sXlWIwOYVMlvXDD3SVKdAlm5w0vu
quHcXmwIroqmRqck0TZNoClrtdMwq0jDQ2VNSAirbC8liUHMc2F/JIQRmnl8k5Vmczc14KhDJwvW
CBUYPADEV+IvEwJk7isfOjAQJB/M6aW87y8g4K4SLndUXOPkzTIOHlrwiE/NyPfk8RwMpoPmOrql
rgGnGikIpU/l087Qw0sMRuXEIOB7JGbCcWrPkjpy75wIDjX0+4B+hlvoBRoZP+33ZRYXLlfvZD23
5F9jgd8kE6kstpLgU8bA51ZIWqYgSd0wQ3ZK5ZvoiXlWP406eUAgLW0cOefVDBIhXdjPcU+mYQWB
wcVlurfjEPZ4RfkCZ+BKz4Pam8riKg/AQHMkCWPBkK7AFqMUFPgX/ew2yKj5YKCdBk+Jso2PTNTU
M773RLqE5oz7dRoe+yJnJl+X1MwaPqIJcpOIPc9UCYoh/utD1YonwDEKWJd2Z1QIxH0UuoxQRpNo
7ao504g4w5EZ8XCEpcyxrWNKS6BKVMiCYUsDWnlFZzVuvsxMVd1B/ZVLC8QVbcS1bSH6jvAok6Z6
mew5Xqd2jzp1TopNpOOC9wvQMX2TwwWBbmrkBN8To/O7CoZ7YrArNIceaky8z4S92v54iFAXwZ4g
B6DTQoxt6H5xXH2g2dsHJU1+tR1+1znqTDkpPtu0bEmu8eHNU27tOGt6IHTILsUbxVQ+33YO5e08
i69IhkdYkoqOhvke/8dvFCG8SseoGCmUwMBOXPN53kpDdU2dh9BG5oP68dnR0Z+Wqe9NtbqrON6m
pjubZfMYpdVbPkbXJvVbNzAlLHwSZaZyRoVCR/0NeRUw+Ji0R0OlVdHDLcXfx6VKRctEWRE7KpWT
kDygvD+0JBUscAgcW7/yr3AIrmmYUj+e5LPZYnVLR2QpmX1SrXEfZpgN9EkjjMAgXCJl3qGWxFNY
ckgOq609q376lqaA8q1g+lVGhIwAtEcpXG6qXnsJklJdtVX0PMrKmTIdsq+XUoa7X9WB6jX6FLpZ
hJmgiizgwGbzHBXx0e/8gVzWOV5hKEIa3cz3zGh+46GufPAhGnRKgxA+dKNo/9XfxRwWLgHx9q5s
4+Li4Itdm+l8UIYQzz0woNSMbwqcqwDMDYcyNYkeTjjAnzjbbQu4Ro2ITp/ydc/IGKM+k5Y4hinC
31q1eJCWoKY+st+jKDr1ygIa8XE4cm55lOrmHu8IqpAYJ4JRH+06ls6aJeFgDy6BcfArUrLLnDN3
HBk+nrJ5N+RAIVAB+pu0l4+zhHY65vdRJhlt3omNjH5HjfGOcBuibaQ/VjRh3YTMh8zpYYgAnnCd
F4Tgd1NQ6acOYNCqn2gISdE9px674d0bs0q8getGm47H3JkfJ6tQGTxgr5rMizPY74yZn0yacb6G
v4Ir0EZNk/VAkraeMe9Qp9dq0CRmbBMYYGzNKc6qVaMpbwwjMB7Gz1YEe78iTx6lDobwyVJfM78v
z2weUFANmwDyREYZyY2lyeM+UuwS3DXn8KGbHqluKDQR3DbIfvFTnfdSOHAt1ruNyVc8ZUzv0sra
OvWQ78YGsXgnHQ0sfWTI5F8U6fZORRRsB0EGEbf80vh45zBS1EGpf1bjrV+RoTGb4DqYVOiriFFU
gPmDjgXdztm0bsoOFbpBGGF4mWZ9qRXKPtcNTl2x8tVlXEpLU1khTtOUcF1GISeezoJ0kn2oTnpp
De0k1/mH2hpvQfM09v5RjRRSEdW1oXPIdvaDn+za0Hjs08lcd+DBcxOXAC0NDvRNwvhjTjDT1/kh
Hup3OjP0k8ark+p3ShWc6Kf/Uitz31QU41u01VPsdkb5rEzEwZocYnIlIU2GvxpFm1Kew20vayTB
ME4n9Mr+yLvfbdh026JRIfwP9EMoTn6CTZsQTXfUsBNKFEpgvTS5f2oC45cJ4MAbfesrSs/l0Eun
dqbaUsRjtkoN55U0dt/TZPZYmHDuK43dYEiBO9n5dUpJwZF86y3KyyOioM5jgHAKSkNdU/MC41rn
hWs56iXEdtUw9OOAJdvrY3bSzWzOt1YdfAR9+2jG0sFexpVyhbfvl64FV0PhsAa+u6lCcmgpNfKZ
6k1gcSEFs+AqjbQvOIMXkrGixrKJshepTK7z3NEi8deSvSv6yVOqde7jmB8JkUF1co/UDLdTID9S
UKGUlnFqGTP5oZvqPXKtfTLEo9uOz3NWL2Sj2N/ZI7FRlqXuxpD06tk0FBeL51ZxYNIxu8brkMBm
QyAYrcoChDZ8EiKf8gGzi/Kc1pKz9XuK3I7+OSb9ttXVNydpT3EgfVBKuTMUNBW5QggDtkPseIaH
5Wffo7fHnmbv5uReTSjhaKbxoNR56Q5xS2Jtc1KbWNm2KV9/b9bAm/J9nXCi06N82kTk7Jga18Gs
jAfMlBhL4ibYcshQ9s2Xi8yiPhFakbBaosXETcNGVqqPNIWEsgQ6Je1H8Yy4H1Wk0tldirpgacf9
PKGy72WqXH8/+PPMz2OWSiFAmaKdeKufx//48+JBsWH/WAfn+VFT6RUkHZygtViPK2zz103O+81f
2ymeqiAN2QSxMVj3D0bR3RdWUhJPxScWC4xNf936ecxcuow/d7taC9ElEN+xyJU7+z0Tf0Ospf/r
qt+P6QeZcSrTZLqBzWLs65bFnHWUqCI/9AzRLBQPinXEwljMoaMJJqkxHxZPjPuP1//c7RO0D3CN
Qnwqi4/05xlqueS9sIco9v9FkggpYyPrQ2wiHiO/LXGHtNXcZIz8TTOBXteSanbDxVQY0kNEbbTc
7KTgmrcZOarbaghvpFOjU1o9zgbNk2McP9prvDsMSv01V+qDHbvj63Cr3VPuuhRuNbj9kZELOUSP
pBMBWXqenxmRInMuPvMVU0fOFt58iB4UjGa0Newbk2gjE1nKih8PQQrxxcFktJqfuxPOh9v0wb5q
47z6JNVbLTb1dEMLI3NTT5FXfemVZM5+8ftlrkLfSC3A/BMZGB0L3ONoa98x98rZWs624OKVQ0tt
Kdu2n7nhEj6VQaDUEbi+jb4L2STk0uJpH80JMR1F6q32zKkE+uwGNHsDut9/IvfjSH2VYu+QeS1+
J8hq9wi6Oi5pJwL1kKI/6Dot1+0IqkNfmwRNZ4F7TS/2lV4hTP1k23YbGbFvwGQ2XLID7gKwzHcI
hOr0hqVBNhuZJ3MIIeuFwI1RxnGNZV46sVTQ0hLL9gXNaTY7ElFWQU8yxIo8iggwP1ECjbQj5J4p
6+BySc6Jq+I8igctkXYaDv2CYR1+TmJ2Ild/wCWqP4x3MbET79cGMb/vzTsDn+Mxvc/eOEGnVwAj
pIikpH5UtyG5PsbGX+JVPXJlVvA18c+ssndn82I5lwkpUuD6k7SS/EO6yToq5ocFnUdudaKSbAd1
Dd0OrIHMi98RFezq9fSiX8r1JxNTYJandvCmF8xT0huKixs6gMbt8+iql3QV4aFcjeSlQ/bUNY/p
IdQ091oNq3pne1dEJDy85CiwLMgCcNG5/7L3PcHi7U5/9R/svRGstuY1Opl781f+wf/EA5AcRCTK
R/SI1sn/JdEZJsPS41BFPr7Gt0DKw7IDtB0RUdlb6Kr+gSQg0/uSr/kzFfcrV0XAW0BlyA8pmIx6
0Zv/+kni1xW5NWJhUifWow4x8+AUXrIQh64UkcDNWRtaBOlqqxMyhj9zXTySSvLWSu5GBrrhvRXn
S3D3gttLwbvlUnUnQIIkn7SAc7rDJ1cQ8O6vkHLYqqe4I7lAUDHvyC6KHsmeP39pd3dRv5fcr7Zc
1x8leTyFRyTHWuKvk6X0+BB7neEh68fygWnBjW7HcJu+1poHqIhLGdWcZiDeI4G+UUlfwW1+mdbt
TXmBKjjvkseBZsIx4oyznY/RyJ6i60FCihRt9sVjSzHpjSCQvx+loLEJDhndhZZayl1X8AvYIADx
GnZvcJhnr3rkfeNLta2+SEvhWHbbXWS42AgIc3xqbpihqM6TvqXOQq3HnT852D5P8c24Qd+yUY1V
dO5O9aW9b/E7R9PFPtGNcaOniOAUcjo2X/q+3lXaKgXoSSbD+vtI+SIWx3FT5qgra/Lq589kW+8k
136g5sP1O2/JUmNTMnr43qR7yUk6+6TLrcbV/+HqvHZbV5ct/UQEmMOtmEQFy7IcdUM4Teac+fT9
0atPH6CBtee2HCSSf6oaNWoMJg+ids2OwWSWHRFqjA7bw+x+A4kfT5jXZKG1Ky91eQ6jwADjgI15
FA/at4CjkJ0F65Uu6nA/6Kzk/dwEyUP8iLWfZdjVed5Fd0CS1F7fIOVgNpHdEzc70AqWHMhzqisB
E0+u8mvkKosr7Wc74yslSnHF8xogxOShBtvKTvFwr+pH+Tr8Q12Bp9IK3mCvzR5JRL1wW4unBg2h
+ew21x/cKFi9ztTe5R9o76L0SqQLlIWiT+KDT9KQUEs2Cxlhv3k9UUW31M/xB+uYsj83vUcrqrW7
rxgG2ea/RLykyu6L+qNOzcQRHpD/y15gor01g4PykCPA/0PFBMcBkChkbS4x4CaovlP8Vn4r4Pxm
K1/TL1I5K7ZWk8sWlrjJrjkzWTBSdmk0OWjMppf4fbhO/mhceDrrEecENLd27Rc6gCvidbYMHcP0
ctJ4Gl/paVxO6vhRnSWGqLPT9wz/VM1fd2Tj+E66FWKzM6ymE2sEF5LySdnDZ3mRHI5U1Tz1UIyf
UvAaydtMgXDKimzsUCp3ZuinX8yv8D3jxLgpXxyWHIGwM4/oKLA5TFFQ3TFiy2hmd3kGjR9dEw56
b/5aiFThP6EBxfFHiWwb+80m7hPZdJyH4HmJPwp940yUMzynPZZRuJJi/jq8Fv4YbsOeEOKl8hPA
Zf587zgFP6NrfltZUU9covjb3rjh7abPbD00fCfxnvUWpOaO3gJvipz1od+Pu//+F03B+oXgBqZI
XveC8kxCFxhWONkD+k52eC0fMQh7iZBbVPeo8/EkSqxAK3vZ9H/8/Fuk/9r8XdUL7n2Nj2AK3mCr
b2HO1qBSZ4sLRxICGqngy/Q3vRS/nAxsI29oAkqCzXlO90R9YZ5zvIWHZie6IjZmTKv0x/yndx6y
Bg12qkcoX7uOtdL4HFAeJyk3SN/lVfoqvQ5VPlf6kn+Lg8F2nlvfBs4dMv3buzFHJO3WW96qXZID
ZNld6XmwvbQOgY7dQW98p+h3dKhT2DTwpXJ76FThdQ2SX23Q7RTWX2U84HsLg+g1frbQUGIOPGTP
JN54eokvLNTf2KFBNToox+aeOo3N5smegVww7mZfxnFCtS3aebDmPvVDHbAM3qPP8C4claA5YmPr
AADgx+FxxB7oGms68vFd/ih/RseEQAcExMZf7m9jcticHKgfbWznr4/9DmlcHg9MHGt8YHC6F5Me
OeyA6E9nECHFcb+p87xN08anBo4e3NFE6jOFfLPrvBlHwiXIP0tCNPY6tF49bCAp1kq2+VgfBfZC
kgaMi3PcIl7X6o72AgHPpsCAHlnxqI75UeX8EjIYco4enjBkkmlAK/bGcDNMVH9uMdBvgiiAiCsV
Q6ungabigupJT5lt2L/0SdvC/uiIPu08J+FmWdjmeFXh9tZOQiYX3AGK3264t5fYS63Hem+4OJuB
Zjmhh+YLPmTTk+JQ+q3c6TpfwukSNV85RnnfjfAMN9CefxSySVmxzmgFleIhxi0w2fyDH6WhPqxN
4QqvKQ4uus1c3hzLorRDUnf2hX1vfOYmk2MIaqenEydcn1Uok0jk4SeskbnRhHED4tRCCqM7PM8E
Xyi/ZaQT7R4xANLEZrRpwQL7PofILdxVByQhZqaw7Uj73CsvqbOqe+WLvY3zhEBaMoodWxvLf2Dk
iisejq3lEa40LxnH7wwwFhCosvAu7DwxgtAHWqPs5oXWOsmu4SGgFMTGTr/myObxhOyN9tToJ/D4
UsMJhwjS/V4328cVr63NmsmRNH/s8PNzV/kFjR8iayS6WWNOX15pze7s9oa8Bwpov+qvUO87W/+F
TG8SRnygJ0Ko8UYdPBDRekfOyZXpEON61h3oyq54kjSmMH2HLiBx2x+ASrIWBBrjKmeOHH1hr4Cv
5CXsYqx4lP9s/QYln3hHno4atQiQIFgoJfa/9PRgO61egFTW/NwmnvCEgWE02xQr7sZ7qDqm+jAj
3QcE/IPs2H/Pg70v50jJXJVr9jkT6irgaecXgcTj2KVBfSN0AX4UpwC3Msp/SDwp21i6LP8he80O
KZbSyDnmOwpPnL3P6rTXopOGiZKtn5eD6I6DW6+nKnucj/RdbSIgXo+1TH6MxV9BPaWJW5TOHYUJ
AYNTwiKEBGAT7rC64Hx+p2VgeGgfl5dqciFJitXT2LhNBrHSAVQRX7pkL/S7gSvQCdICRT8r3W0R
XsP5gw51qGdsLmgdFfcexdN099aDMBOCx7sK7Yin9TInO8szLA/VawKMxY+GCwHqipksRKRcuwA0
GihlBriiYQTp0L/WnMPt6TGVsM1DIeWZos5hQV96CrQveuni6TH30NLEww1VFLjFJGbSfqz3bXHV
48Nc75XwOU+9kt0AxU30JbbwRWE3k/+837rqq7WUHXxkg2xLeRykC+EM5yONbGx2eIz9TkgfAsm2
Trp4KCA0qpcNQFLVcxxR2hK8WrObkPZ8V+XRXCjSRqOfGuxt9lTtlNYrswM+t0ZxbCKnSJ15+Eee
MLHP3sBCVJisOHvRQ4r1qWZPGuC3U6aOWPt55oWWuwinkhZdmN2GU0b+ZZt+e+tSUg2j6RJ/xcLR
vuv4KQ1KYy95unSo0xM9fVsQxjmCHqFdLdeo8fL4BBxdWuStpwz2PoylHcpzWD050BgTAQNmSMPE
iPxHS3FPMfOFAVi/iAYRscGVLONcbrLHIvOROYMEid/alB3h+hjouBuPreg14oEjW5JtuCrTHS0C
66sW0EQg3+FUwj70Vw7h5rjLsBcf8b2m+HVSI85ygtiZ7qDSXX7ZbES40GhnKR7HNKVjMfdVfL2I
l4UXzesLL7b2Onrcb63kFvFPiHzUL0fSbKdVkMzPXDR7DiQVBUo/WAhHEQETe92aX/F+G585Hjif
dv2FdWMeFErY3kXix0HcgId7xB39DRs5dnS0gh+iz+yzP93roNrd6x9lP799Iymif2A22f9sDrvk
aSSlyWfCxrScGYQ3g5iGKfoKLNDt2kdy2X1yLq5pvbn3Ui4fSO8+hduf86TOQ/pUnPEy6276Tdhl
4P6noK3yXHu14OQZG6oZtF/jG3tp6TRXRJ8psYMYtn43khpRTaKKTJTKv+WlOGcHbmjX3zR63nfo
1U5oVhCi2dZXKnhsN2R62aG8lPV+epp/8CwkpEm21lwRvWckRzbT1bhxi+6Omo+A22zlWWgpk0PN
iIAzMxEIeqF+uL1CY0MNEvOUUc99jJ1mwqy0vMw31hafRObuNy9sY9V18FlwGdfXoB3LnnUqbyxe
VmTuUSsHL2BPx2t32MmET9M+tlHAnwPpBNWKWbb8Jm79gxRb7BB9GKFT0EO2JbJ28w9/1yvLnU+B
KzQ+9s6Q/aAlVeAMWVwNnAFxF2x2+vnveqLxkn6LLkauaAGQOBLk1/We7tvhUuIyYNAX4XFT0WbF
WBSOiW0HEAJh8VYwHV4UAirrLX0nJzdg7OL7Kf8CMAlfGXIs30btDFfZJdJhgyw9kz0TWHV+ZGr1
FzJV6Y3wUrf7D0V0cLdXvIsYMOKGj1ckonKofO7WxENpQySi5eEkFKRs6RvgKOlQfXQBq6no5yGJ
C9Kupkd3BNtsctc/utpj1dBULQu77EzQpFnPv392ufLLPHkk7QiGVqVjflS+5Ji+UQWkGWLmKtml
1S9J8U/aWW98eD/RiQ+STgC80UJo7RVHJ45c8VnwoD4Rwq/aqX+MjN3wNEGL9OQgRP6faFZVHqtw
L37oYB/6o8n6+mUC4aPLPch2l9hsWRjFrsHoZJ/tqZV39bMW+8I3OrapYhcQF9Bv9azHkSKOaocg
L6iDnfTSe2u+NX86odJ1RDgcQWVqMjA8dlOHAO4uvtpRb99a460SHamyP+dDiuQ2p07hORWcYkII
p7TRIOOwb9pd9hn+G2+VdaqYXvUemCtLblMG7R528a7SnxMLPiao/ake36dPzjM+5l74eCg3/cdb
/a/oKX6AN5GzqXTJdRRV7eye354rW4lO3ZVoZLjrHNcIr8nHHuC12JXVHsYFMGNPHAs60P1ioxrb
rFkUxlAaFX+Vo289EZsfC5cMk7qoM4Bhyh/yR+oxkGL2ED0sU4DL8iIf0cZM1xNUEdkjmeB4Lm/E
AsUdqfBng2oYMxVX5i2hIwjb9uldAvrsbWDHb9riYYvK/nnJfL4rykeBOYThKwWN7iyuYM1ueurw
NcGk2XjBEGZSHyuwmjcw39qADbObiUPN7li8mv1lbp8Y9TNc8Ho4ZkgVlherJRLIvyoOAuzX7TRC
E5/fNk7i8g5CV9LzaJxCfHbWL/4DkbGg4Gz/96CExwKZoal+sYzr3B31LQ7Vk0eU5Pd1tX/OUMWM
fxA2HIUjnzGA+Pvhv/LCrP8GG7FUf95jhW0abkuDBbgeOf6Gj9BZuA9xXGRjRYah2ndPRng00WYi
u0J+6QOcjhAeZas3Il6yJQBLhCRDO9hESONd8xJihorb/Fv/xv9tiNtee7OeGuwdQZxDzdY/BmFP
4vXAvEd7J/NHFIzd/u3PmLSmK4TVlV7INMzyE7EQmmZss+QGnDk/s6PyMcDXZG0s5phdnfA38drN
wfTPLtaaXnmzL5LLzGZidMMlIl8H0JWPeJzjjk3y+SY8cAwh3MsOA+OEwg9BVO3KaL2B2vhy9pCg
wjd68357IHeuiA4ZA64xiS4uBuUGK8EOQ3AjM92/HbA4s93eyNXrW0FWo6cP8xdPa3zbNAW2cJ/t
Kt5mH5secWn4MbzE36QuxMVguWyQice2ZOzl9EhicfzNkY/4SNQbISYGxAk1oY764xe72/xe0MHK
7yActh4nik5nNI/SG6AGS+uBqD0Puui8IOyKmSen9BuCa/OXRBHbxk+CepLkZX5Aar/D9Jf+YRG7
8jcRqj5Z2DEzNotskTJl5grJpTNd4YGHnDR2ClaIzhU1nPP0orrLoWl2xNUei0z56m9wyU4AHg1o
DQGo+UF0n4MLSzboP6kQIYUEZkWMoDMGr9FmsdpwDkBjUfZSehlgTe2KXfcPFVgiqky3gdzVwzS5
GtJwPmEJzIiUfkVQpd9Jw7xoB9MK9+LgXbiBibJl+Fl8AFLishgg1R+n3wg455/KodjgClB5iOkT
Vk2pzxOFmJKRImUHkqTwY5nOylt5yVzOtg8em5i+ofvHXHs2QWgyB7hLEL/mnfmR3LMoYGvgaoqX
+Yt3YlvRSNjRXkSRf8C3upqfdZJa20QisjopX6p8lNng7vFtekg262U3ew3Ri+fuz2l2MdDRKOFg
3di1ZJ4MucVN2Y+34pVKsracGnt6xb/4zu/X0Qlb7f4LNTvrNh9ZyIDVMMEezDMTHKTJ5PCpahBF
jG327F2opwD2kKhv6Qjcjcm1zF1qUVLyxexVa9+QoqXURjGU/DV75ncBdhqCC0Rd8GNn87O8UaO4
5GJXTMUCvDgxHmG88wV/Nw0OAToUckhdDkK3/AFvheVVBDiqvVGdMYPS+kBCsocdgw0JCFNyAGuf
9XtpeXq0p42CyLlTjoX2JrD1c81C6JStv0RYCPmzuGyTB0sKau07xozYhOQK32osoBtsfJ1ctcX+
gpA8VxQLjsBJwFS5EZioKHMBVlR7rp5r5Z35QpGYz+DpjG4DQNpsz4b77ZUXPpCdjOdRs6XMz/y0
aNFqo+vPBU3ka1Ku6gW/dFV6TrXchjpPYb1iecc/9fzDQx1okVl8PmdLVxwedE96Xu6UI4+VO+K+
asKdkRFxcHznkiTq9ZTA+PEKvWar5xjjI2chT5znpQp7nlEqOua6hUE1xlq4s0FpAOwhL64ZRSDK
O7OT90TxmXOP3vJKfOeuc8DGJnsF9ucFlw+y3m/hiMaPZHBrdkpOPlJqqebA3W6TFAX1oAHVRpt7
JRuke4nIkUHlnOepYs8mAGhIO96Q58e7cAOMej/a3BVzqyVkDmlrtLlGhohdgakUauxwV6G75Q4l
yrtFa4mXfsce/IQRk2HhnwpsfzajPfbqXD84CVDlYNKd55omLV3vzBVeArnK2vbe/30yn2D1AZeA
/xGYhorcJvVxh/SkVtAydtmruVDuFcMMElneda6xaHf4eA7+8rasBx4rf09lfBvQyOaPuHd6PBlG
bodJr7hcFYuIn/ArDMeEizel4e22uVt5RvcQcUUa7bZHwDXS+sT9r7XD23Hn/BHXyyTYBgkLpcFB
JZwSEgNIDroT4q18Iy7dKTyQbNB4wGbEbTIdsKlaztOdDx5vVAkEMiaPz+V2+G/tbrwh/YC69sDw
gAtnZM2qejPQfDIhsgQs+UI59lowUBXQ0ECkCCwi9U7dFOkce1sYaJeyGDRnaCjWPRtHbCZ602Ng
WSB8Br/IsHOH3CYNkCin636DoPQeL/dmddfi2kCT3OoH0ECJfp1xW8q2ZO2LGiM/D+EGokLpWc+P
gCdCBphwY87z4SGsZwEqp7sYj2lv56JTGY/cz8RUIh7cG+uJYeB3Udfb5iLEFOBneZtSG/UVxJ1w
h7kKrfNl+kVQBN4oT5mr4PcYBpTJGAYMNoi4W+Mcw5hUXviDWDxN1ol6HfODoZzR3Sr8RvL5JGru
OJh0ySEVWOoUAa3jtK0+g7SPq+Ky1xOFDZYFBvX9cGSS9Y/DEwXSiK5k1iISbM+buMHMM3bjhrAF
lg7W7TNSsBZ2zo4Sf4qlz9WxjrXYJXKcB69LXREn+YJGtDKgA8phO7GG69h/pNDEOmx486BQz1Da
RNkz9V0n0/GEdYK3IKGOAEDhW4oLYyxDVlrzRO2NMeYyx/CZtWd0N15yuxuDq6bXfk9cHkp7Y9y1
aAqNzFvKXNuDjY4WFB3ZJXmC4bjWwd/j3xUuCE6J2AXZZ/OizsF/T5i9VOjRwQZR3WWlQy6c4bxb
uubrHMB1484WwWVIWIs8Hw3nFwSytqqT3T6qr2B4PI1udZE5ReiSWQinwJDpg3d5YGW3jwuPoeNB
UbVWYheuTg7hkwfLDsRr1KW2RKp0a64bgVWWItq6m7AJgcY2OViQ2AvWOw9M7of7Y1yZliF1O3XD
J6f8aH0115B7InFiMiYHHixpHpfE/W+EIJT0IbLqLl6VNMVWW24KPzJREbJ/WdcjH79NghEoE+Uy
HN9s0HMt9FVQTrKyHZULuXRnyzdaIDUajpYdSru2z+5pY+hRyHCBnhL9ncVoHeNvWKrF0zZfBZt3
Hs1g0b20vJM9MMlIcMmBVbK2anpGn0SdT+Icuo3wJsLx/Ft2purp4/ak8YNnJwPlK66cmYQWSgcV
zqmZY2WQaH7XwKhwtweuOyoVKcvWXrHzA0FDQW6kwgh7CssYGAHHUblC6W+ewdlgcljmURJKqFEg
RFcjD32WwbZ+6OxC6kZ2auh3j+1wqIYT32CoMTtvG5IKB8FRluT0EL7yREX5DLMrBblHRSh2K/YQ
GRXhPZrBSrdvza9tXitXxhKgVaQgStmzSWzskNhvbCH3WFkDDh3oLXNtKz0NQASWX6DaYtBPYB7Y
h9FUZPcnxW8ekFQBVbQsO6RGPu411S96J4twRHQq9cA05C7GyCeBFgjUWaCtm5KU3El3mzSw4gea
qGGCRiKLx+1pTo72rDQYmWYaVNOn8A1jhW1M/W0OAo1P5lNRuejqaIQ31ruBtWnnwEHcZtIQwCzH
YATBC/GMnFfH41mPSvRAZS9qjmN8XDBTHN/H/nmregElxC6aIQortD2wV8lATv02r1mLmWirn8AI
SIgqft3smZgMBVMWxj+QVJn4ywMrUAPrI8gydiyRMnrhMDIrm9lOEW8yj/yIrX2LOeKguwpfvMZR
kreKYsTPba0OGDVO8lLktD8I2RPNYcWy3QW/WdX29lJ36GluIUbG6AQQ6SELsN8iada9APfzA0SE
jzc6HPC21UPFiXM75zjFNYTZSNF/2TaQ7cxGz1IO2EkgKK/oK6B7BRikXVmWkNPD7rVho99cJg4y
b7W6CF90/TcTnhpIqFxZuj3SirQrrG6cPs3cEGQHVoWAAh7ec6KP3gC9JbuVPna2iHU4Kto+mva0
vdPwHkdOLVwZnQkv0vGorqgikqbYQnnFHlRnY/nbjFis9WP+wZxhSXFl7ETruA02v8RkZjNi52CI
ItEX84BBY+cpIK3oeEdSXoKo5XSfEELYoDjvBC3g1wd/Im8mXs7tAs4awkPShW1sSM6tCc+Y2Jze
XJuwgQ/jUzn7AMt4yTMkOGO1iDM56iMVHM0Ctt+KDAwrf1VENObAGT/jCOJsLTnpjOmjSp+oQj1z
i/d4K0KQDM1hiALIgJoQhFPEfcuR2R9NtjgErBnwtFz5xGDQpiRDJMbdG99s8o9goyTr5Kvb8Q3z
BPgTZlFuaxvNAAsXRQ5gWgAmczi3IEwhETmqvYJkeuZsFdBJkV/ZWQgIAbr9j4aM0vQzD3N7LbTl
pueh6SlvzwbbNGt3GFrsiNooJULSp4fVzFM6hXqDFnvAJiUdnSKDyblMYuLjA3b9s5r4s56wEIJE
8BMSVakWAQ1r97SnjaLoF/mQCcwpsckCcYopdAs0teAjU7pCi3ZGiDzRIRrCqEDQXGYlTYpoj4gU
MdkBzlrEBg5Lm13qRBc8aWVEukl9mfSJNuOwM2ismNm5elVxx/gZpwISqU1f6U/5yFi1n7aIPqeQ
Q6ZWOJ3jtfAHJFGJayLsT4MM0vRu6q3czQzphjZC5f1pB/39eagjzxdm5uXvW22mFAQ54u3vZ0WR
LfsZ5Kbc2oJKGfuDosP5ADFrHtkwnnD3ag/Z//tHjlaImH+v+9iAISrXmAVsNg6tiplIlMX/84/S
+ZqG9ms3LQ3hhvj0v7+Q6um3ueiDq5QIcPz9g28rxqb/+/rvqxETUlQxiuBPAin5U3j6+xK5VwiN
QlWnflmuR6GB2Slk7UKfNpa7pWGwRhL4/k4fqv/3ak0BRmjbZH0OzY4v/27hvz/c/hpmJz/532/W
WRiMLTlY34H1tAZMyL9P/vvnT4LpP8Gpvy//vqnR42yJVBJnhW6lqBBxx1U56ertwf79M20v/7/v
/f3g73vyEO+VVE98xZhOOD1IXjlGDVSXpnanlEQujnCSzJrXVpQ7XKNiw+mpb8gRcpziqGk2Nkwp
MeuQmjpy2Ubld0L9MoHMrJDF0CkG3k5BBsr5X5ejZh0K4VeEXCERQXOoQqt3p0ajMLLCaUuB0FJj
hEAw0pRbChBlFLR+pXprpEMbyclr9BwWo6OzCTOYpRF5dstg7oRleqx7DuRR1OyhROQN+XxSovyh
nbduQhNb2G40VzTFza+iu7UagKDWSuWzSCkkIV0Xk2LyIhOLWE2uKYQAkqitfl1k6bERlwobS4iv
zRSiiEt4ssA59LUW4TWLBi1SAvC5ComSOE/dROVIoy/5qYNXWYNaofsTnusCt9wxEBMJ6628bRxU
4agaYkseW9q47/IJHKpWXVrKaTGcedLR4nVlj1A4dl9Oa5yySGrJyJufmaZ/Po8wSAdti2qK6amQ
Ua3nEKL30LCpKsSOlJIVClRl1rxGfQJ54XocTWdC1Mq2RMWrJxghBUqvdlElr4jkBvDpEx0tetwQ
IE4ZRhJIGCBPCDonJgAh/kAhZaLhPlY8tLaZVJDXV8Uidyhnok0R7VqaFZ2xoKNtvtMfOEDNHGH8
K7tYid+bJRRILLGtNoZK9fMq/bJAgDQJ06dZwX2szgke45ICzABYpYfUo1awHTFZJzht2Feu1VCe
i0a+yVvWRStEYAIhQvWig9aAeWRdZowg7HYUDF+Mp49q4IoFIYMUKJinoZ+1B5GzyxjiQ4k8GoE9
ZM86zj5w5G19UfuyUks7RQMHXKHRaFon0ZukkxnCYx4CQV6OQzzODloB5dFS6MoXxRY6m1Y5ubSF
91IV4lRX5mfawaZqGk+oZCrnUq6vmCjBkKLQSwvKekRg/r2RFagEo+DXQ4KcHSI2jennchRdpxKh
D91CjREIUcPaQjGPxVwGaVL1wVBraFDWOHIJ7dkwtGmfNf1dR8jLm6YGrgqL18Yp6TpICedesiRO
jkHKNonIcxJjBM0xfsp6nXbrRG9bqqo/jUA4FxUKwtvEI8KIfNYm/eOqBSZqQ4JPlSFpwQSTNl2X
AqbSRPNeOnxkCcrdxdpniFJz/i7qjxEZ035qaeyj7eNBGTMZ3dX1EFU50f8SfmpInJOJTOdujBA9
fC4awxtxAzm1dXOin6Y/0rdyzEPpn7J0NNDUAGccAdQaICT12lHTUOAR0lFmubp9ITUHcX3qdZpn
ceGTDyXkCNr8AnM0YLHJC0lSnSJfnevdgQ6pwRZD7UcsqsIvKh2Jz5yToO1epra8T8hcK+Mg+StO
pdtMp1PXEl2cU+WTES9fZlYnjpzErhnT8jbRotIgnTZvIkbWXlCk/ZTUtDTrtNqUFlyPdp2SY8o5
YvVjgukyzd4IVMUbaREaiNHQAdtoxmYcCT1brkRPjoxDUY8cLEa4ONkQNzZNw4EkCmswKeVyVeN4
n9bakSlSfOWhfDZLyOt9Nb9IBXkc4jm2PlFZmzpgw7j9wN9jr5q9cFwTaBrC1iBZz2vkKWb3soj5
HKBAf2oYGiBH2N8R2oIYpPxqE/kNHVcTmABRkSQtDzP13SlKSYQSbb1oqvLWWqjEbSqqQZsoxIQV
QFS79OSENGHpdQbfrB3noJI22fWYKrLg0QirOJVCm47Y6LeF/tfDEqmTn4RWjLJyuUl6jgc9r05D
UivXoUmfQ5ygcRzrskBOX7C4FnEArE9WtCpHmXqWniXyc7+MFHWgYnU4TqIbdEcM7Qeb0mRfTMm/
JcZVSFbiFxRkaDkNKvMuJOt4surqHDZL7qc0HdM9IOKnC0VCDKlnmXV7Eus6OWVS/FrqI3kelYwF
hWgJIT2vNsfJEzIjdqWifmWW2nUjYCCM2zwnzETcjDq7m3QCVUCkM1ShdfNV011aSn/TOTylnaxA
py1weq8JO/Gv70852W6eUXZpVMpAZibpxyEcn/tU7oKIDh0KDxtEQu9w1KbJOckaTzWKf50h0R8g
fYc0qdMEOuHqriSb/pb81hfR5MaqNvvTWOteYYxBoy0ctaqse9iJ2rnRolko5q/SiMdP1C1XwYgo
iinj6hYmwjSbdncsW/1JntGFa9haBnWUvUmUh5NcF4/TtH7MVX9piw6MIJuV/SqOJ1QYI9yL4hEM
erohTtRdUox3MEr2BRnHpKKPDMfQNfzJsgWKi4AxdyiHgTyPOakFfkY9Tna7TgdUaHo5f6b95zIt
8wn5zQcB5zLXWAu6IAjom7ppOFHhzkspCEoqlD9lWrl5qrnE7+pnKNL7zGR/wuoOqNwwg4QIfV9E
0Dr0eDgJi/Uk0YYcla1FycQsIXA7QtWl+3rs0EeX2NoFUEUJfwI888zvZCXarEz81xsdnApXmUAX
gTSz0kCUa3LxCs1mkkNphGrSxzBNqx5szmxYM6I0+KqxWY2k45muxzkr/9G4vxt4Fp/1+o6pNoLg
SViS3XD/Oh0v62ol5yW+mFoBt2H4WNQZMutCNiAf8R0/9k07n1psGuEN/0SaTmAeIW4TC0+TBh89
s7rGC9PxB3HG8GZRWRKrZEBOwDTPUTR+R50R+kKgaPW+qSndyv0MDLBWQVMQ0mdScUToUEWEq/uW
+tFv0R8FSgEEb831PQkhYjR0CdfLwjK+G13nqtHau5o0Um6WsLzBieVBms8LZuinoaaEitWpN0nW
ZntAkkMa3m+e1msWK/ZcVWgNxsZHm1jBJA8fHDhPOmL5GECgKFH7E+vUrcNQO9VWjq792tNtvmFM
YnWb0TYLUDY9LvnMTco0+GoA9IqlUh7sFPqf9cZtm5OG697FSIbmjDABsP5CwAJCYMZj50pzfVGk
Xj9lFqXXmUacLEbgf0pXFLvlDMmlMD214QA7KM18XdeAXGcNhYdJrPaT4SDaTo6kHaVZwBFzkd5Q
Nbqsw6Sfpbx9pW2dc9KEvZnSkC7LbDmIydCyVFqPmc5QIhQBq0lWULaLqXOKU+3o0hXErM+LjoQC
g6hVLM+l2qUg4GgiTXqtYUvQHTBmaF47aIteTX0ddYcnHU9YFABqhiwnoBtFqvSNVAINt2pJ8151
61PE5TqNhrtZ04JkkOVAtazHrkGQcki7LU4sQc6MbnwmNa39jjZs6MC8LMy8d/NMu2P6iDUaFrUT
TcaAltK9VZtLUSk4t68rtmosHj1bcLDGhELSdHXj5BKSCoVX6vPiqX2r0Y9NGCGwM+VDix4gOEiY
qijxzZ2LwM9v0ZbU7MUJW4ypjY9JszcsFmktR2xjChM8pFybTwNqp2Nh2kpV0O/GNolhYwqJhl7Z
sHtWxNw8NyPIbiVX+yrZ2hAgfJaSJh3ncMX/ZpT2MuIQe/JpZVq3qADqehaJyJat0BkhhJFQH6Ss
za5DYqV+PFBcz7a2yKoyEvjzi3ISw8yXilEHNUtC29LmQJ9oPzLxAdqZqCEc8nyMOa8yMKlNrVFa
FcIT38QwnNbvJXo1tRG+aVbSO4blevSeG7TgpwT1DsJl2amzgFOaqeTMk8XwYcF6iH4Byiehlr+I
4ibOpErSY23SDKsS2uzUqFjduTPplFfQglCNyIMGmPp1iPtR3FdH+hh/m8VIEKGvEpCT7j6gHrgK
ZQfkkE/eWkkHnAMpFBkdEqvAaGXEzYpmdOkVBrfDZ6kRVxJDTQSvNkVoZEg3OkIqal5Vdu+CkCwc
vUhYpXXaBu0CHZ0sAsgpgfXfr/1hpf+l6x8EeYzOppheZHUSnkl3Fc5O3JUxSlW746gnIDYmtcZB
eKpKIwhLEgVjoKophhzfeU8VvTQeSIacMlO+p833HIhF3KFuWFJ2WOFv9e9jOL8CO2ikTya7nNbt
q03idIqs+oSP3ERBIg8ykvuDUbfsLU186Kj0C60Y+lmTjfREMpy0NPvCWpS7ftK2LFREqBuVsSbD
r3oYCJ3LHGaopNB9Ik1FYKAT/6hOYzACj4xRmJzjRYDabjXNA/OT7TRVViStUewiTiPc1oUfmc6C
oykl73PCsYpsIBahEs2bFSEs7UNz6bVS5XXQXjuJbXTRI3QvIxWTz7z9qJRJcfulvYsTTlBakrBE
6xrob32XEvElTikVriNleRP3Zuj/lPrDZVkpUDf3OGkkV/k/7J3HcuvolqXfpcaNG/BmUBOQIOit
RJkJQhbeezx9feDtmyerorqjet4RGSclSqKB+c3ea32L2HbuXXz4BfL/oKT7EQTdHG0SH4dQuQlG
37miRZKaaAKX/ux95NdjUCDVEPSUxQMZN1VwSabxPk0jFjKLAnCbp/As6+cpyNZC4vu3RHupu+5r
iEiwUwK2kgVljiVvlygtardyLW7rIcUdgoJEygf0CuaWeLFDUO0VSXyvJpAMqWLtDGgDtqXpJtrb
7lpbaXeJxf5HAeoMyRlXCLAuza6NOL5pYfKq93eQ59r3BCE4jC/pUJXkG0+0gaJhbjrTCaotyq2x
ehiYkByqUb9dCdOvsejlwa0hgC6biN0qtZjKIopG+C0fwkRnQdKJSBvxnglo+BwpfmHA6lZt5KGU
zBjfiy78CvPkuwAISlW3PFeS1+4ztJQds6pBIqBVi5Kjz2iQsJnuH60pDUexFRwL2j6VczF3S+CQ
pexUSSifpapbG3HKnqYn1oYRfEGMwb7rfGUj+woL/uAwpXlHLcGgdVFM6wG6xmIYR2wHJJVTdtuk
8lxzmY2JfUURg1xuCuJtuQz6icWUXJzw+NK6KLl3g1J9zSzrB7Jfvora+jPTOeNy6BUueconJZGo
SEfGqhZYFRns7QoTK40q4AZsCVlhizxGA1C7ysK3xVnn9lGDZT0YaD1iglKHLpAZsLEKCETxHjur
+A5pUzZN+qt5vY9CHg8qzF6BkcazxA8hRU4k+dPojAl95JBmnEAyg1VXn5mEC8ozV2Nd5ptKzRle
VbZyXhe8tHX9OnTTdEq0s5XiNI5bIXFhfmRoF4EqgQhmF0kt3eI5hKS+NHEVrIK+bu3/D3r7H4Le
TPn/CnrLvsOP7D+loMF5m//mX5w39R+GpSqaIRPhLqq6CTeu/6mbf/83wTT/IVqioaqiZILVfvzo
X6g36R+GZhnEoRmapOqqSXbav1Bvxj8MfmABj7NMS9YM8/8F9cYKkqf6eyiaCvxNMnk6S1Nk1qcy
b7D4+riGmV//+79J/6uVa/jNwSCAeHMmtXUTnTByIQrTkzcGsQ2Qjgys1jjWEWtAPaJmrI40IEaJ
dqgayUsFqCp7mx4ZQOjbQsO6vO0TN6X6xQb3o6lTuEix/Kkb8KbUTLpUOvlhXRx+lEYQUAEKUE8y
mezynOJikrboSVOUTL2OroD705lymqQlw/GmGV6bFniKiI+uaJVuN/YkxJtytYzT0rMpr7a2kuZ7
K8m4DcZu341WjG8EFV9iigcNeB59VYSLZRl9jnIDm05FSl0Png0Rg+JF017BkmJTUWtQ3yyOvBSJ
XTty/ysKYZZyCwEyAEOkGe+5MASrMUVtX1TJjnqUza/gwfN7V/CRMQLExIlXO1WVY4JQs29N194I
wl5QcAcJOxW/HTVwaUWbJdm1OdUi7ntrKQeUz6LUcJl3o4Uu0Db1fOJ1VQI1Fp1EEQefQUKBzfE0
PMl5kRLD/RG01k+MELuUjX2aIPnMpJPoJ7JbMjpMal/etTJbFkW8hlQewC8YmiOJuPuq7XDEhsE5
JRHUkXP101eD5hSoOuixWC/XuS/ehFsaSKzGaohUSlogqspaAtskhxKIdSQjRbyU7W/UnCxZ9l96
6CDLtMcjoxjyV6saBpkX7YIuFMOmFU5HFZ5COhnXMaS7N6aqfiqTSwyjyejAyeoxtOma7GSYTo2x
SRvhKihk1ZR5/K2XdM+7CWWEpdH5j4TeJxMtveYdZh/wuhPqCTaoETikJdEpl9pEQgrliGmySL68
3Eq2kVG4MHCAUPc9oCVDqNehKTyH4FGsrFIuQYBPoe1SmCGjn7GW401nNMXrew4ieyPjUaHeIC2V
vK83nkFJSdaLPbnjjlV71PSVsrUHNDeyNva7Uez9I6U1C7zp2GKg1G99nBcvTI8j/jIz8VuC2HKV
7ZPA/OyrpJU0SbOcApQ+LMQpto4IZtt+3QjhPS7yWz0VGVV4rKlyXa+ExMDJJELB061RXkhxVq6Y
AUVNRfqsCC0wCxVLw4zW1t6NXh2eWjRxlsfsOfnyuIkE1votIQajPAdx9fgs8hJ2vNoR/oOnuk1p
fcuGsZfyeAUqRgMhkfRELaTBPhTrj3DSmaNG7FvkphpW+y5HbPtHdB1miLEkboqrYPraPikvkG7N
Yxyh0YqihNzqToyWnfFDaFe06QkK9yY2F5JqYJls/E8BMX9cj4FrTekX/LpjoAijmw3VWuZ8I4cM
GGng/SgaezKRFgCJEXFcgDmQaMEqUqSzWyU6Tid6bqe1+nnMRKy+KrEEwAh18toWfUOnFkjlazSW
u6g1ccOhC2rN6StLTBUChn7wowKx5FCgxPSbS6u1P7HoWwtBblCEhCMcJ3JLPYMddkP7JAHaeS0P
CodLbWASdFkLV0nxgWXtZbk++hKQMX88NmXns+6nR5ACEDDIMghyYHcGXPKFqvmmQ1l+3TXRQVBA
jCl6Abila7eEFqh2QYYBQiDRWLT9XuLq2AzZsEbUjiXK16l1Z9ApMmNcdCaL/xZiINDIg5owtIeW
ItgNG9pOUq5iYRCw2Hq03tJdL7wkchsCqohfBJXqEcsTYur7EQ16DDPRItSyAV/+GuPdtAYaTWKT
MUboeM5E6zXoB4LpJJxuk9yZLkvUD7+Uj10YsMCMc7iZhYFmRROWQQzqog9/pDzvL5aVAVCbzKe0
E7yVKjTmLUd679PScpXcP3tTex1CTGO+DpBLqpp+azGOSyzPkKhHrM0oqFjmry+F6Ink9rlo5tJP
+GM2Q+PqKU2SXiudSBg0N1Lb1ylF/jzpr1TXD7mYXClCXRux/FZNOLthlzYrozf3XsKUF45tsx2H
kyTWK1Mi8MEvBtb4QtEhmxxw5xOVOIl0EGiHFOKRGKLi1ErGcxZI08GU6hFVH2INpXzLRJWKuiTs
lZhEDiKlPoYyKtxJCn6UKR/2kfHLTgn0hrXJhLFEAKFsxoKoqkhqL4aS4DicTooXTVfVYwyVY89p
h1bmKETjupqAY5Z1CAag106RNWq2ZuDHFEmLh0QI9LCmvOKr7WLAjeuD7JQFUTzpjWcrg0a5KGkp
HrZCgaJsKve1OX14ahZt4yK+64bYH61Cg/ZHBVQrhuKaDiyVYxP3m8poQKeLhouvHaoyu/RygOy8
Zq3bUqW2s0qAGi8WP4WVifsqlhn9Q/JEZR2fd6VX2xGngJnK0YFeOIwRU25draXukMDEieDLrXRN
GReSZ+U7Rew/J4UeWFQSE6JXTqtanx1lX6cpTc01IpluXEoKa5ZnZ0HTt5LPfBta03fctZ/R2KqI
2/Etl0027hiUSGJSmMfTYJeZ2m2MrGEpeCKyUjpai3aSIK805ZMYs8RhzQ65RAFUJ6GrGejgL+Vs
eiqL2QHbkJGZMhcKYz23UsnQ8KWnoLDQq4wMZ00xRIc5/zvSBX0DkR81ShSMBNPXKvVUoEKD9CsT
EeSaZEwZjUikk6EvRxqtYD2J+0qZoMs18RLjOlZ8io+FzupLEQ03aplI/SDG6N6Y9JuJcJfG17qC
tNno8CBDPz5o9FJT1k87Nvxnn3omJuIOYjrotY3RyR9eSadKN1rj4HdiQJC3ILlkDVgLUW2+JV8b
9iWtiKWWpKir+CTQqUurWEh59T3QCF3lUv6sq+V7Uyg052qmEV8lgLuhP5I3yS1sKjyD6tWUaBEW
QvrCTl1FgQwDb0ww/3SZSpWM3nRcDIIjC9NnWMMqlKLsWOUaul4N34oUqne5kWS6KZjYk1VnVffi
LHqCm5spEibQZ0tIHOrKbIDhRF3itD6sAjGfvoKexo/MSg9fbIucD1NpYaSM8EW27eGtu8WIRyid
pDehbWoWcRUDW+yjbkowVYzUea1wXHCjlAsPCfck4WrMhQKPTCfC2cS9mmOsYopoN50W9uRjk1DU
isB7BNYgRKzeTaWE/JEeAsG6hXFDzTpsOgqko6OWPYyamjAZc9o2Y4jVZEJiM7CptChBMNAP4NjQ
wfQrMzFXUNUxWgqRvKpoceN4YBVogElpEO1sGu8QEOF6jFWRYgjEKgLiGQRSVGyRCpx55wVa6Q7E
AMdGdpMNlC7DI9RPqSBtPYL6LFkENloUs6sX9+ojt08n2hwVrfcUqsFT6FFEGLuqoycbI9gx1Sp3
mhwDq0lC71af/9FyVDBEkyPZeHz/+Ic1trSJq6vSWxDUqjlgr5zDePjbCKkpn1fIQ1prmjogX+sH
KCHzj7OwEVdaK57KViVwJkQj8/jqv/v2v3ts6GRyz2M0co+/TaqkQgisF4v/47M8fs8rJXz2+kAI
NCsi6lzzqz/+0eIUZuKf7xvW8MvATJCf/fnJ3758/ObjOX1dmezSrGib/vVsAnBO2/dzmXIUi6l/
Pu//9FNKPvQWrcDmwy3wPpY6YJG/jtI/P8HjqeICr2+qCNY/X/jxWF5lKLKM2EQjBorNop1VNrmy
fkDXjErBUPf4QT6nQD6+IhwxXaK3Gv/2A6Qa08KYr7JEBWJM1tJcOH+kklokz+LzJqb08Y8XZbDH
SPiUEs7qPNT97Z/HYyS3BnSyYtlOs2hyCYBbyzMv7hFCFydYmpqAplBNIDEN2KwMVkmaPMvzCQ1S
rtDmr0g6cQ5ss9Lhf6e2Pb56PKaqxBpFXeuOBuuWnVxqmQvSequOCStAjVztZk72ewTSydrMgBMr
dr9Bhjk8wLndhSEm4Nwndnh+9j//jPMr5tSz//ZYrlN7R35GOZ50okcOnj91AhbeeB/OqV9/Hu+6
wVqNuYyj2Eu3rVGw46a6RcYqQXJWoF8DKcOD+AjU8/2S+vvjJ4oBl03uqvXjDf+Jdfwv38pEMa4m
dccVvX/I/uZ3kNQN+KJZvvVHuPVH3BVARrfNAHW9XpO7Wc1ytYcG7fHtPx/jusMzYLvx5jyupu0Z
FMU5Io8rRQaqrl5Ey3YTOh91cK2cfhXvM9s4vAzbzPY346pc1kv8OqBWjXXfLiJtdZ62L/3KpTlj
6/SqHYI/x2hveQ6mOu/mdvE23SfmwvVulaNdABqu9iCFFzAVFnSTXJLQlwjpnLf5xfYMzqBHznG1
fInMxX4GS70QCvZiCiv9NH7xQLvkBeEM3DTKHPm3BN0kvnFju+n+xbs1CeUDiFkkgZsLoHwbVsEX
3htWQF7c5bm5tn+pluMDlrbTol8i4OmX9KPyallYt3SCLs2xoGTJp+tfw/KgZicOC9pD8o1z7YvD
M0IPmKaNpb0S1TnQ9T9lVo+7EtE/qY81ZF0HPZYorOoWvr5jjadyOuv0DwAnTRu6hCxyjry2d0ga
30lYqffnfsUpkfDF0vCO9klMTLTd/cKOo2ZhwAYMFiIe6x56pxvvW5NKuA1qrRrpDth4sZkUELDx
sSb6I8qitWzTd/iCby11VUwbgGNkqoXYGFJHPQWIZ/sdbcg0h4+DUmWhWweTDfMXnTwZwUTPdngt
vXeew6NasSh6vGDLKr71DfQCaN71NkxWRnZk8T+/2HCU6Gwldv46qSvGj7glfBvuiSPoy3Cj+xin
bCVZiqeJee1AG9sKMUKy3CDYbHR0pCPUq+nXmTfzVG5M85R4Z2Ysh/+pL7kju4x38mWmGtGpS5ZT
48b3cQSIppwwJxULsIx0N67ZQZYW3SHYCnxSCFc2/m7ITygAzU8RkBMqdxpGbvApnglS44B1P2Ww
yN45Oul4966MirYlY0H/aJ1pFTx1yzBejJ/r+klcOcQm1ntYENWhmYvjP0WOKWOTLhRAP8lnlh6i
HrVDfEcpVyFniMuDeG1tAG1L0bZ+PaCAS43zNS2OxSHAxH3MnpNiL2x+VW6csn/rNgOADHltQAfa
aDP92gMgNHBFd+SdlF7jpIqCqNbWkq3yO/wqvHM730cfXAKtJqxEsmRR/0ROe4PSCKt6Ud2laGM2
bqosCnyu9KTvenGxZjFr8SSlrl9e6uyNP28qGzohx0M9zbHv1ZKzLrHHBvaHmC4BjH7ieuSUtYuX
aSt+ufywfaVW8i5Fa+jRbN4TmOUOF1IyrbNfC2MP8uerVADeO/Ha0M1NioK/nP4CTyr3DXmH0kUt
DlxcfrAMjPkl6Y5O5i2bDsGdD8dTckMEnFijvjYgKaCVwPpUsM9AzQQpSVO6s2d7r8ZWBWnxThVQ
x9xG+VfAM960H1zJdbWRpaUl7AP/wEWZgMinK6WueBAwLm9mZ9bb5HGUZqKK+VwWT1bx1SrfiKBw
5gDy3uTVRsSTRmGrWvGUYbQXqk8YrCpPoJk3YCypvO9Y3HfgaTPJlfpxLbUfinfuFJaAWH7LSzwC
eRjey+xNFNHG5We5OJi3SdqWiPwFzkhPbDT3t5ShRo82HXtxqJs8RZB/vyAFz+/IHPyKhdiSe49a
oGZX3JPxyrQ5762yAH35ZUr2CIF5005n6908cYZlcJIto+1HuDBPjX0Mg6vmjl/cwSCgGZ64TRgW
+mpND9VYp9apV50P5YJ1AhMJokiwlVPK6MlXnA7D7badM4/djLFvXEq8hitt2y/GVdKcOM/80bTN
fjW+cXgr++xOnWmk37dATs8n9a2PAuzkTfipKNS9c6vUKGS/xFXh4Nys1mrMmvxIk/6mn3CmPYam
sHUVCgapo2y5CHknw3Z8Bb1y5BhQd6OK4U7qaystdd/xTuOqJ8vxiZEz3HPigHRytIz2mbeg8sua
segc9ESv5rAaV8nIizP6MJQO3GtkiJpMi96a6F93njlUst6ccAHcO3WyO4MlLZ75QqXKF9Hs5TMY
rhnudfIbmEm56oVntXGzX+E9Z3IXVt2Wk0UZRz7pEo5HJ93AQ+Tv0+j9Tb0Jhx90JOIXh65d8i5G
acmdxO04P330QiWFYVcLNwiQuYP5KUP14+WV1BWMRb43isWH8U4mgi08GxfcDa9YPt+NC9Mf59Fw
OUDBR//FFy5ao2qeRXAAINigN8g8zMQucqLnmVDFi2NLW+G5CzhTXBtKdi5krkgkVAAvVtNl4oxy
afFeYR0t0j0bey6HCkDbsFU4XCwl4838kRfi1wdXHtOFsUCxvC33zF/mibNkXbjrJ2biejUtQKdf
Up6P+cB9Md7Zhu0LnjjogfItGRQUVzwJB+FZ2nKS+O8lug+LLw6Cfpu9qKSEMJFwxPmSz8/H4uJn
Cu22832q7QoHsXxmSxemF01favk9ucs3TmO+Z3r2bsYBCgmyS8Yo14oYsjhWxoHZT7twl+HR92G6
BtlO5vwtZN8RxjWvOLlMZfhnsYy6vcU1w8XCnpS/ZKikzrpiFK1f3/hj1igpl7SVEuDEwimb1uGe
E8/gk9wZBqUtdx79kj2fjDHglcldOyBqtZV3Pg1yB+ZQjiz0OodkFl7KeH+r6n3IhPrOP1Q8R2wu
S/+Jyz7djL6D6Fbggi4czgtmavIhPkibrZknN42jYhOdL1Z6PrwBw+UIp9VSgd80/9UwX6TkUXCZ
Jb+8LSZ/XoKt+LRuq3XhnesvbmvPcDkr0OyZskcUWHjNGFcPuMPCDasogQw4+F34vG7zVao6ieTK
XOh7RQTthj76OLBYUFeAtX6pxZus9vwrEZ8TfdzhRv0goPDaPs8yQMbU8r0SgP1o/ZlDkO/DczRC
BnNb9OIwcDGpZYQobOaaPld9gy1U5kwSbbdIDTq+7YHYLYqB64FDrIGusuo9xY+OWklQ1/xe1a7U
Tt8lQbieMAGmm8ZY0dQCjF3U5wojjv5U0D5IZEzB0kI7fJg3Nuk28meGhmEe5GTQNot+OPrG83ks
XzNYxRDK32fypEg1YOED3ooFgBpwmZtmY3jTfj74UvZYoq3C/vZCJplSrlg2FQ7TqtntkJZLez09
MUQZlCX6r2E7B4OHcxGgAGodvTGd9jxNH+LrjGaX6p7EEcdb5dahyO/agewW0CoJDRHJ9TziM4/W
4KjdfBmY+aGAQsErPfu1BModXMVqHM+szMUe6sMh4HJlRayCOyQDPWfwZ+XK+bn6B0KEFCR56Y/J
Xv/O1Go8R+wouYB9R+E+BXN3KlnTzBfYvmQcYa3/xTU7i51svjfS9WAt+zOqz/qtGxdgmhvNlkQ3
0VbEnLQbcYMdmsG8XUcq2qcVcyAq98A8Nnx7GcyjJC7i3u6spa44rusyyDXVVXiugO+oTv7KeMUV
MOARo6Y9rFrrkLIc8pdhcVDDJdBfN0fTyCjAsIIMkgIYKTk6tvB5tTIsRGywriI6gvjUdzveMDsO
ri03wFnBfofpdQY6y4VtPiF7pu7IIp0Zo27X0hGaPWuDhHUKC+GeCWqhHIYRp98y3ddfQ/0LeJgo
P7p7SPDQi2tb+Ul6J0vcUQ3Xg2JH+k21QxFgsjRmQMZ5ienEo8qeiMO5pCKNnWdtfFpEPtVq8FbK
AL0+fPDQbGVC65ZEYGPvscsf+mxRiQq4TtWOQ2Fu0ndIgIOxVbUlcR9BawfNAshvgs79FF4Eh7Wl
o3FxrVnYVg4XYFMlbJ72IgsS5VC/NdzuEM9NIq3s5qqvaVkkeBQx7dvFEcf+F7dcHjncxBFid5Hn
nskU3I+0GVjIWTgVN1S+BjA11JtG6vGgJqgOfTW/TFPGzsoc7EcCQUw2JzdQyfs75NHSF9aJtEgP
/YHiI83O+iKGiymFaW6XWzotdE+ClUgBkaULeY8kN4gd+iUHJXfl6LTEesq1+gYoUNtDWxwqGrVH
UzmLb6UwX0IDtzK5Ue23aQX2uRRgKaxSiO08EJxBC2XtvafTrWF1f8UShy9vUA5CCS5+O7Lzvue9
rR3HbIVtVmXkB/k8vA4a1upmUS/FFo/rDzpIe3xrtYVUuBF+Nn5C94igi2wlQvVuL01wQkxCQ52P
gvupyNY+q2d9aeSOLq4QST1drUW9Co6PhYnMrg1cGBR5BDtXS3PTH/95PDPhWSihwp0qQrF/ypH0
xP66oy7ArJuiNG6zfaSwDHFhnX37FOmvLdDnXcY0COYOOrgFsfnJW7PpxmvfBkq+zPVkK0YG9LGm
p9lz0a41hWF1GeGNbriTQIPV5bvB+FO+E+3EuWbnFMAwZA1rW9VCu3oX1FjKN2q09O69qwJDBvEP
4FRuSO0yW7tarW8Xn2j1u2xTlG5PMxJApa0Q82UdpHdvb12bUlrk5KlwWXbrCFO68s5pVrtN6Jry
3msYX4Yt4w+XAgB5lqoC+Sbr0thrzbGi0V7txu4Same/f5qSV6LI82B0g+BN4Q1Q0bWhwKRqiU0L
0cFeAm1zSr4mZdlesrf+vUzYys/kY0bJHf7TZbgfl0BZrG29Z1YGwNw1dvXJ/4NTcpKfmzONGIzN
4CooRuvdCVItsgdPXcLkGhgvIkc4pDKcbqek0obw4IMRg5i8iIAhSECUaGs0yQ5AoD1kAXfczko+
NO/e+7Qa9to+YHQDVe4Ty2miNGR58GG6B389PYHIwTJlBRmxfLeh2+Dx8fV31As4zCHQbNE/slZm
v7eYgg9sSGeRAuGy2KiL/N1aSSvGTCZzp7z75tI86M8UWRyZ0rB4UDV2GFtIw+CpAKbgy6PTTuGO
Pqq1QuNasL9aByuJNQo0E8GuEpwBM9h757Ogt07CbjemG9oY+sXfwYZ+lglyhknl4ofSKMydGE3V
t/gw7GBvKGtgP8oaG/qVCAsouQHDGS4fm1yck7Sk4s2oEPNrwz4no93/gO9LVkK2qF6zDZySCAZU
6Ypz/II7a+e2havu2w1awvJ8846ALfbGSaCkYBun3Ml34mgPN/TGghOwCpX36e/A9g7g9nJ4Ch3M
gZgSplf9zX9vn5HmicEW5jEe8TWjz4GTBSYNmB4M7nKm/RUv0hUWfw777JjLu9x0KvBtZLiAJISX
BpgKYX24orXVC+sKIbDPYsvNDzBW5jER2zlj/rGA4LsxnPo1emEUhXhH1KKLv6BRNmHE+L3LwRAb
M7y8Ld+L8EkPl9zF0rVUz2Mx5yhM6saUfll1mdWaNYJY4dnCoM7mn/w7qqGi/cbWiemPFYLQzZuY
NEf0UUFnoCU8/z8HZiiwKFpGe9PBEuP4IG82UG5ixsxdMNgJdRXei79JgcmbWOLg7Szaff9qIEFg
TWu+pHtQ95qJRXt0qxc0Cjk8uwQhOIkAhbCjmcWuipYOrTYTYRBBlHZ7Uc3leJAx9dKYQXKq2yJ0
iGaTtWt5mB30vcTdGj2z3GSHPr7GuOBHh6V+4RgWKRQXSv3iJpv37ChJnJAXAdQorKhmCIdx9cFV
IEOcZBZwaduM0TuQpGSBH+oYrPtvWn/smuD1GfRNbP856dh7GlDWyHpAYmGH99YAT7JWDzlMt3n0
9p8B+TFerYbX+Dd8aUnjs3PK70vpS6N6srTWJHF4YBVGkMH7eHwH1gVuQ0ExwTgOpJmPAxX14sP+
thnjUBew4thL5NJj4+Xg1HvKATJllMAp7WRDmwl9EOUDFECsEBjlUXTA8IxeixtopdqFvq2tzQ2L
/NtUAuqCljH7UlZe8ZFf4ChiiifneEaMTUvrGJzAj0nZOnkxmat61KoYJW3vO8okJ96kZruvFU1Z
cBgzSHLb8A1FIpUiZd69BPdOcls86ZCMr5iMIHeMVvlW3CmpfjXRhZWW4KbquW2Wvnq08q1UUxKG
DpFPa4aOeGt1tgcqrtv0R+nFhG9nE7jA9h6KHwe0uzUv+lvAKEpLHMw6blogSsPaj85xi3oNsD07
9x+OALvA3/Qo5z8aHLdG3SvXgfXEswFgvDvEHzL7XvIuuERQ8UIGTxde5dAkyGkvvxSfxWf+ZR20
bcXOnrrGCbkAagGlvCXc0C1YS3twWKr8RBhGACKHZyCCO66OcI3023S101BcfOoL22YrSr/eviFw
o3gpnHlVdvKeMmXtN0C6ZwygNCCj937KGkKQPg8GTEkJOE752Qwb+6exCYGZ1j4I3NRwZMMRHAI/
2KLPp4Uto9t9NrDzoQ7CmVkHNN12w7pZExwsLebjSHIG3H2WtwfrCNANuGt+jI1XEEbmCl4dClMb
8cbtah39d/pVARkC4pt4o8Z2/6ABpM+j7T14YQmFfhic3IJUjZKwD2y14PigwDHsd4BncZlSFz8p
jOSxbVH8JBdAZh8PlUp7Gb5lCr/vyjV/9jZgxYyXcDs8cSX+lNG5Q4VbRnfV3xrXJ1Xgs32VC/JJ
bGPGuUNIEI7xFtMgMzKXgncGyg1Q0u1gN86ETCSL9ikO1hClZfEVmN+CjFbco+Cr5UvTe+u43zTW
k5EL+0bwz/7cPPUfyT+PL/tHHlA1soYUAUT7fa7AQQPW3899n7EVDAReHa2Png7Q4zGrDHcFOh43
nltYwThltEJnVZdcUZKMph6g918/Seev/nyr+vhfI/GpETNYMXN37vH3j38ev9qo2CoY9bUAtWXJ
OPCf/z6WK2nj99tQBD/QzLFTj3/8+dvHY14xZ1oFpvZhoRlydLbDs5/4z6/+l798/ECbc53+/Epe
gd5N4vqmaSbivypwaNSuMSSWpPnxj//IzXp8qdGwl5zHl+YjlsrAfAz1DWTqX7/e/fU2/zxm+XPA
1p/vH7+TJhWY79Ff/ZfH/3z7z6+CNIAhMT/rn5/EaqCgkGFq+vMDU2l4kcf3ec+6TCoKa/n4k7+9
/ONjowgFIDdHhMVkhZky93RaWJ2DMori11zDnaPFugILeUXMatSVa00zghWdfdGVFZJaU3peYUTt
alKepEdoWX+rAXm1c5hZrKgbARfPEk23XUFxbRqmdp0EtNAX8O42xE2RjGY07piho2xEymgCWJ4W
yr1S9QuFloUlQAsP5qC1USBrEy1vhkMMtFMYmW6XShIV405ddRiGxApZQewZ1lrRkMkG8UsyB7vp
NT5Akt56Et+Kh9Yn7oC3qMOzYkmzlyG64ZrcpR7LM5HgOPLjIgmMpgUEnLUlAO4offV91ilUOXo2
b5ppbYQa2E4OWzPoE6D2FTlw5NVhDFmpEmA8hSS76YOc663RAjrQImGrptVzEQofIvl3mQZq3P/s
OwKDlYx9MwMOaXnTIzYvxh8m5ETp6WTqGS26d32iqEPa3jDH7g3k7yE1w3xSFcBoYtSR7ADovjKL
QMXzfcR6hUpBB6e7cAiSY0/C39gMWPYK+RslyUH0DdI5kbDKpAIO8Zckbf0++crmyEDcTCwC5hjB
tP0NMvOTNnK2a0WCBvM5cjCYsweF9USuHEUottONjEy3yV4M0gqlRoKpMW4Rk2zSlD7L5O1JD77i
tz+PWLBDUg8hpBBISEeognpNKmJKIlHV66zFGO69ClWjKj+3ltuZT/ocqpjjGGs1Eo90c+dT8yR7
kcP0WSP6k8hklOToU2W1lQzWYE+SD3Bu0RdUPVKOmUKqYxG1YOuJeRwmldUeczwgxjkGciQPspmD
IYWKiMhgIiClIbV1nOMjrTlIshgu5RwsOc0JkyRNAn15TYuKOqjVUk0ljdIglVLy8cMFrbDryasc
1DzD+W+4wxxlqQGaN8m2nFQWltjGRjwb0XeeLlTZEJd+2j8XJrPr2GgzPaceNl1MzBF6IJiAIPCF
ijA/MSmOYS2+TQUkuVI2hWWnsJ9M5fvQSvmmTqd3vIoMKbKEVqYm6dcAuY428I29Pt0nqHrkexoh
eHeLxE+uJEeSmrtHEmhDIqhHV3qaI0IncXgehm7XkR1a6UBmzS71yV07jIZ/M4Jsm0oKpGOL8ofS
y9fhXs1xpMkcTBrRyyzkBqZaqD4rc3hpqckf5ZeoWL9lnJJtmnO4hrJjkh13siZ5q77kya1xZPIi
RLPRYCoIJXmpgbaVMONPordC4esdEb/uLAJWpUfSKpuHpNCfUZNXCDFR346lf5g67UPPkC8MOeto
OmJTapUweKAYGWP+HUFGGD2lPWEjMwmcOCJ+PkllzPqjwhms+t6vp/TRvm9fNYlhjuTdrZbouiMp
dLeDUQKnVFnwrNPfCodhY/XM4qZ5qeY4WticIum0Kim1qJ3Jt/LnPDEPRGtElq2O5TVs2V2kcg/A
GUUvHWuaHYkJtra4J1IKpVObjoUg3IM5LLekbR7qFlhPgYoMebqEtv8He2eyGzvSJtlXKfSe2STd
ORWqa6GYI6SI0DxsHNKVLp3zPD59H2Zl/z+y0ChU73uTgPJqjCCd7p+ZHUOrBN3YdfHHNFivvcb+
ZddtuDMNTsyRdggn0NDbJmAG1FIQ0QBe9y0gzkBhBK2+mabeN6Lnt/jp6/Jbteg8DgJkdhRLJXAl
I1pJPNgftAV3LgwFeykQ9pYq4SJGcVnKhQNahoulbthZiocN1h4ILiQhsUteNe3ETtk8V/lw5jU/
z7W9r9jQjl2MamqYr6HP0CsJnhT5qmzpPS7LaySBZhk5D4bam80blUW/5fgoihGmunAJRxT6akuR
YA1OmcibIByDhVmAw3RlOP0xsF0qg2VCFK9PfxmFD6Z+bn9Ll/FWtfQ30+OcLKmtVugvv57jA9bg
8eTR+jyxfqdLDXSZkO5nTZq89rHpot8tic+rBSCsnkPc6jIg7r08BbE9FNvMp2o6SumVjpvqLVlq
qBv6qMVVMAmhf/QmzH6czLZX365ELqj0e9p+uVCZVtIEAlBMJgw8sp8Y9Y92dm+omu6Sqjnjrl5c
pQzUrQIyna1qqhkoG1Bt9mLo7sshowzzbpG6llmdpAEtS1NqLijiBpzwHC3V3AbaJLZPm0pc2Cjo
nnR1rwf6q1JoWKMHc2Wp+c7hFQxL8XfZMgTx8faOdIKLpRwcKy64YzVA/gqmm0jSfrBUieej3eCp
dl7N2mTHvhSOl0v1uFsnT+Zs/yoIzxZNh5lnNS5V5aXD7mkpL/csclzxUmguaDafWk6feik7L5ba
834pQM/lUoVO+6A4Gh1FwQq5yURmCBW94iUd6sBn1F3IyJHy9mztielXkDKdMhtGRhkd7EbPQD/x
z1lXqLXuu4DfFp0kX6rbcYkxaC8pn2uoU+olFDW3YQTg20dTEdq0onFcR4qQbG3RtIFPcNN05S8r
cff/P1L234mUCUta5n8VKXukol7/y+qzLtg8/C1Z9teX/pUs8/w/HL6V57quSRzddv4ZLBN/EDjz
XSlIl/u2bxFH+ytYJpw/bNOxHIL5wpV/psf+ESyz/zClbzqe47gW9w5BsX//t1/jv4Y/xbVIp5AE
9H/6+F/yLsPllbcExWxhB/8pWBZ4Dqgy6fFN6dYVJn/134JlkZ3kNQAghlesyZbqvduo6p4yyQzH
G1/roW8e+qaqVvXY0+sgLec2nk79nC2UQtffXTyCpFvpq+zsARb1FsTwHMw7HIpHEgIQNbRCkp3O
U11CBDWDX0RLMNLNzArd0YhWREWhzkUNoWl3hKZy9rM0fgyWDpcauvmkUmK4o1gQcx2LsgsKYkp4
XphhsSaIgcpTwzKVNdOAxoIxYnqUfjh5Hu/tgpNuiYfPy0PnFDCawg19k9iWtbH4RW/qVhfQZcr8
UCwc1JF7qjaHaiXqMNjlZbRJJhlsVRsylRzccyP7bdOUVDGDXrjJeuHuq4RjvNFzrI6s8mTiwRXV
gDYTTc7O1uNzoBHV8jSubw1n141M88uRbPQUDM27IcYRU4TYhTHAZSON5Fm1MTN7rpejO+TfdTIx
WyxaCikK2wLx39EXbY1s91121jJq3tKC6XVv6Jc2zZmkEyoSUSV2QRVQx+p45NU8BPZBfNUNTie/
qfKDRb1jZDlPAUOLTRFVUG0R7vJMZ7fhSMGjsqmGlJx0cSUU4/Q5981tJp4dolwnYRTWJlbDgzDj
fD+nEhb0QkHwmGD0NKUGbvagFmBpYjQStgq4wSbAsZpoRTtH6JmEfIxT4k7pUSdtdI57BEwzKJ/J
b7Vb0RGtIGBMEKkslgDfJu16RfMXbqCBaYIv9LCtc1nfgxB4hTNV3Zq19zIWXrsSTgIyGWDhw5C0
67RHm1VVNx1cWDGroOvJ1A9YwdyWbqJIOS+qQ8iyFaHmOnyQUyS2VUrYoSLFU2U56pOrTsIFvzra
Ed0i2p3hl8/Uy7TOfe2J5IEXFByPu5+HZngqjQB6cmC2PK80vI0+psK9HMBSJyiTRhIuHXDfFn/u
je253lUmRJUL8Q75uPycVgJHoOpzHgiaAakJjLa2exc3PinCeHL2eWnmMKLTi+dCdeDJHXLdu6So
quku055xbfonNzRLhrjZg4/WEHXtowzsGTrjQpUK9am03FuSbwLE4+AgpQjvHiDRvrSz8GDl4b6T
VX3LMwUtBl7jQc/WIU4rsnC+byJgYCDznK45tcZ8XxV9sp+DBMnsOzaK+eiRMeMCyh5dwhA2iav7
IlTfWQfqhzOCyfsKvL4JUcd0Bdo0ztzoxoqW/N+ArUPaRDtIm+8Ny7ROtjpZxoc3BU9VVFcXGGtZ
XDk73ig9dAySY//WCCCbF1ZjkIlreIDWybOZQRlzguB2SvMLQ4zy6LNbHu0xveS78Ox57qlwx/g0
Ct+g39c0NyRijx15201gNP0u0NQ4OkVxVGPZ7ZI+1ptmtOvLMI+roK04deT6qbZf8pqdDtmidW5a
0TkM6cOJiZKMluFdFTUwLEHedRg4dDYC7ZCw6ioq4OK62eTemnnImlEKylI6jDCEkHdxVcNDS8Ah
WW51HsPIuy3aQO1S3wDAEFGK1rWdcSf97iErq+EYR67GJUriawg7sTHiSqynMoh4fewPiwjzKqXT
HT5d9924yTYEt0nIFbdpLOjNaGX943VTugFkhtnIBLNL2i+7Aj1OfCo0jOc0VvY2EuxJs7IAReta
1J5NTMPhNF5nHXPOGnW/0cL/LQP1wsgMjrIFlhdGA9rM62R00XnyQ6qQKqX4vccLLy3ehil7qPKf
LG2757qzKJlBcpSBszcJt24kh08rgfyLoNKGcX+oLRvbr4LRMzgm0L8+pcGCh4D2EZ696UfhMQTn
7CEfWEBH26Z6jUH9raK+dtcmnxPk+Vud1LRpebSeVExJcjgH62lsvZuGskNtNfZqMPNfsw/us7Da
tZEPvzILRcROAOHVUJG9ScegL1LKEhCBM5QXywSj0wkDXi+DZGUtQjggRXtasCPafCknxKNCgPSI
QA9xCrCrLb865ghNS0NC3lAaI7KuZhM7EzZyTSzlBY+HmYVD1E69ITCKD5ldP1ngDA+28SojpOCG
RLdTBmTO6JBiY/zljJTBuMIfd4HbZAcxV+9ATL98nar7uj4AewBagSWXUeQ9afeIwamFm6ftqf9x
4W5OBX9EIyPkg4glbuLWrDNBpRvIihxIhVDYNfqckaqVINvUgnE00bhjasFEAX7UbOYUvdg07/we
bFvrQf4O6abcw437mmcnXA+WwxxXYt6OA4YuVNx4zFTCxsnPmZTVqs2WyGAeZ5vMte0jiXD8Xjl8
rUlP7dGdsb14ctoHCeOyWdSvglLAvd1G9ErnUb6Jh/xzwu8wtkFMDwnU5dadlzTvyFXCBZZWNgus
1wQHCoVd+I7PeAn2GW6aWYfzvpnl9+R5oCxiJo+pcFh82t9T5ltPENjNInuDgEKUrg9fi4qkqcDa
PbdcMxnMQwCwzQWVJjUEGtwuUIZxtLr63QdkyrExHNZBOZCUdciFe43n7gK4Yo+W3R4SxdQjYv3e
Vo6yr4o/QNS+dR9wVI9zI3qbkkM8NmpP/J/WAc8ytwuK6ui4Yfua9PLRj0YcvZZ+6xkq5g7CF5Mh
58lXxjPLEr413b56VvitJYWYMIGaM1AqbLzsYCi8KkzGOi6jfiIcjzIaCpLNdYstijXPrARKpm7U
2+hOdEK17dmKcrkO4ls3tClONtGQoWsx6HCts8/B/qQ14nTj0jHqaP9NleqTfOJwMGUmn/KuXMTB
1LvV9Syfeg+1UNJL21phv/X9KnxwXA6nNbC6/QzCDai1IVelNyZHFKEHmfX9HRDMfG1zMgXlvQ9n
pX8qA6am49bxY6LSjumaBaCpE4QqB14PR9IiHdQ2yNlKH8pkkL+LMGZpTG8He/rRvglt0SsP1ajx
npHoh0Ib7gadMPKPLLWrJ4s4iDVz53ctHWIPSVaj36PKBFNQU5zLReyA5vxFwHxVutVD5DcmJY4m
xFiCu1D6H3mpqK4lZ3roWtERvpwxyKV1ePKr+DMKoZLEld/xpjjkEVAEnTGCOB5fl31Wv9Stpsrd
MahCs8uqZ569nFPD5OBVUbfuTOehw79mDwdV1P6Hr5CSGmsOHmcPUhDh5PwOHlvAWt3OGJ/kSkbq
x+bhvyLnDBcuhwhkLBdOUgO6TYqQ4nsv87jtxO+4WfohWunus9y8+oT85uZVgvr5Fl3wroj2vZla
gfwiJHwdYmwmszOApCV9FxYvow/VPg/BBJiGE20ajsjwv2b9rq65iO6UN4w/IVxRLfX8PjUL7Ica
ziAvHnLRHybZ3bEesYIArdqlsrp1Bz8i1Vvi2u0GQsLDmzNgRcgcdqXo6RQaz1b9o1reR6+JcOf2
8jTrzNhQpSJUp0+Vj7gZL5A+wx0HaFUuqDAvkVvG78AnGWXhdFTR1ZWwwiPjxe/kkX2cplKnNC+F
MvTBGpLv0oeO0AxkOws1vlaMCKvSwLLH/OU96Wswj/z6seeZyMMjNVLyRfmYgTzT/j1kLVpj7lPe
3pndEXZivuWY8C1ykgOu3Z3yZiGNlki5th299EtGiqPHkovsyREsX/PnF/7JV9aSmHSR8bns0DEN
g4OaiyTAXFnE6XwCovaSmwWVwv347TsRXWx2UbIGkgMffPXimrS1sfHoj12I/PTnf1ifD9os743W
BhSZzvFRR3SgccXZsXsurL7fsQG7G22yHKpkhC27cTj++Z8hiJjG9cO7VVRkUiOCj8J0GKwFEhwj
lh63GI5JCEg/7W2IfSE82HwCiWt6i6RTL5klNcQ5o/wS2aeMX61pTrYdnQVGA/rYcka8N0kIQN9G
v4WSQ+VEh31GQ/voHDr3hNlNR9tPp+PA3hLzInEmabpfbUVMNeugQgbpTLOXap+qEfsIfAnOdPBJ
QxsXfjZ5BH8nfV85HsDKsKNyAldd5cGn6Dae/nKTPrltv3UfQGEs4kvmYPVqI9KaympOxZiGB2U4
8naE0ZVH5o68fUAAW2oonkrT3BrvZ8ePLz56Gj5yUpQZDjrf97DTzulLodFex0RGD8lA7K6i6ahb
GnJ0Ej9YAEVKp/oJ4OI9GrHC7YakuEmXrodExdMawui7MSwNB3OOkyz033Ibu1MB92ixaHdQ3DGj
NVhaKFtrB0EjWRzAQgj995gen6nu9d7M07cu9d5l7O7a0rr1Bv2lHebDSSZfQf+iKpHDRgRmCNWv
7JiHVq/mS9dO721CDznsZHNIQ44fNEeErjr6y8qm0fgDsz9wMDklxNNlek4jHLUZRLiUohPHnHYD
p+Ja9/0+B6aMQcfeNZOvjvA52BrPDttdzoA3dRK7+67CSq0xnIejeWEe6R0hNPbZgJmmqz77eO5w
oTgPRjPE/FiysY7KklOkXxJUAXcUV+7daw4qQYnSPQZtRmDXPEvC1Gs29n9+o2IeLQCVyb5SNR7p
kgdHSTOWQjV3vPnVDjP7pAruY137HAv7VjG0BHHmLJdfl2QDpyDGBxpspAqCpdQSvnVG+dWUiX1a
pe6xHoJ0lyTGpYej3Tq5PJA6rzZetpjAbf6mpkeyt1KbIFLgYy+cukcWnnsm7uxxMjaRmbKjdV9z
HNmAEFQ3Q3YBP1OfwhjPyIX0unUoG2EcuyoMT7UTqoPRfhsdh9468LpVBjuOQ2B99sfJ30aJR8MJ
kXWSP7yQhIg7Tj3+Eycrhy7OCk8kmzdmoZ3YOXy/soT+JsMFiAde8WZa1rSgg706Z++p216gUWAQ
GoZpXRjso9jLPFlVke3zgFpk4JB43HT4i90Qlmu0xxupnZ1pO8/DiLky6I2HXK0gKDxYvoXVrR1g
q0ANodngbM4t/qQZxzeP1xfTnRi1u/ou9NJvQJHWjU80nSDzzjDZK4Oo7DgfgCH1ZFIek27cSci0
N6apnr0Bp0tnTT9D/t5UY/Zo2+hHwQtj/3BrJ9iwe9TjpBMYRCbf3qX6kiEcY2HyhvVoFIeOVhWl
R+sUe+2XVVnYdtgyzba3a23/GofWB8alJu+cg+zM95YZ4LHw8bhPs0dEqYv3+Eln1YRwBQSpUOsz
YCJBzK3dtc1Elw8BWmJ+9KKH9k9pVMHdGYxR8EGwp/cb4s1Ztx2YjIV+eHIbH1WvmdAH7HZbOJN5
o+Ecr8N2qYMTw6UdcSnjEaCKT0H4iLL41marv2rrhjbWtGPVbspjITcO+R45wcGZHOt7GMGRp0C8
tzWTEa5L96QMCk3QpnFWCqu6DHxW7FD7VrbxZnZR1TO6/pqxoHoaGXqVWgHWFhnqi9dk5FMFNRx9
R9mXShDjkwJXBshGDKScgCsua5QXkKtzegWEAyyq+Kk46xJUog/Zg1VrpOOlfNYo6sNYYT+tXwJD
ghbQ6bUJUnAZ0YetDSotHAg1SBvUrHrPumVBKxiFzPaZ+3obT+WRLPBP2XI5oPKfJOaBlVMPZP1R
zmFl4nqb1jMdDTeypGETtGlVuY+VCdVbA/dJFKqXLalIcWT3OcFv6QVPuUA0Z5tnyU3GMQ7C7sZo
5wWWznOhYM9Ckrzg/BHJbz8GnYutVMePY5h1m0QI3qD6LXGTdyoyfpr2IGveOWspGvQgayjnXiOo
rOo+/Sy0ddePdGvm+JJSNcCMNQ5eq/ahmX/70AXHYsw3KXZzlTcrM8YiKtkpI7ViGulb8yAXnDWH
qpMZG9cSzA3TnoXw/BT15aOvAdGwwm9j9jdsjh64R9qwvM+j/se1s5htpfsa9uMZu/CNZERRx+UD
A6ZjZBtfkRJAQFNSp0l8NP2ObjWW+bClKNLcNFYFn71ntCqkuNat25CKY8XtJf06xesc1L8w9/zE
c/MMUGozwweJ/eGlUe4+yMdfsH9JK9XTnRGJL2OsHuchW/Vx9N2b1oM3UwoR9AdYpu89wiMKG/Mj
Z6ng6tLP0Sixyg7jtwXaUdkttw/vAweVs7QZm3JMOAQRnQpOaD0L1wHfkhzCCDwhGMy6bN+Lynka
OAUMRbxNWcxT+rkaSnZECEgYSkyWgeLFv80fu9dQJgRvKKUvSYn8YpgCc3kA4Rmjc+vBNIA78uK4
2B1j1Tx4nELMvuKffKOicK9ZT375xRj4qg8y+y4qgXxf32EW4cFqYpfHhcRNJae7oq2+WlvSFjvR
uYQLNR7zl9EJiedYAS3n7Mtaas+nIv2ZJGgaxRWeLqcbP9tPFNta/nethnfZO9TbWOwfi5w+wZJC
7bk8GeKaYjw2qpecv71I2mvANYXxLasi9CeE8nngjU2UTYEPIrPNHyCY49o9Sc4mEhvXI4UzSixc
Vd1QWd6xt9aO8ZhrTkHwdl8S8QyJBoYB84+CL4cWv2pzw2IYOv4uZcIxKgmea0NOFIXP79rPaMdW
Yj6IGCx/wrQlGPTvJhfn1vEmbs/g0OFqtNsuXgudm3dV8TMxB3NzKKFCi13e+cbe7R6qOZMHOB+a
GQepBWjBcljeke6hCcaUYp5eYSuDr5Y0mlM53cazovMmii5Zr9iYMszJyWYAtmXptRxkW5EPu7o3
xcHSWAZmNX5RC/ORV1DWIn3ydJStOIWTaM2wXE710WB4eiJ8k+q9LKt+15tUBVeEyeKsIWVQM5aS
kKtbA8CmbcaEXAOeeH7DGbPWC+lo6hhVqWK6BXuzsVOKxaKMnFVqOavGoy9UWgKYCcUfYZlRYJTH
n64GNzbS5bPKgmhlcOnfOGNCUsTDRGlHjns7UoRJIR+QU+BbTsaAn16AyGcP1JEm6J3nkEBSNUAh
sz7z9FelevHsaxSCugGvAPT81Ex4lWaqITBMhPk2DcnYGXiHrI6ooIps9hgWc0khN+CtKHvsAXM3
dvQwx13BuFy2FH4x/KyinpN6iEFbaX1Twwmv+7o7O3Ctf5klRW7DXPg85QAROhofuzEV66Hvnyab
XLxhPMylqHgZGElg+6MsDBtFkgeLsDOQuAEyF5UJzsm2kniMO0rK2oROAYc8pVD5y8QUrg7DJ3jf
GEnj6DVZkjHOIC89i1ZgVfYOB8PVrOSTpfFw276myaqGJBqFePfb3nkoG+ClE46ubZf0X7UOn1qX
tA+OJdadkLlqYdcbs2keoVqTG2wDyPRI9vkNh0l8XPCTfCZAN3HJEwIY0bytZ+5O8I/4liQGWSF0
cJUQkx0IgDdTSKCI6+C2Dmb6zsmQJ2CS+L3833lMw1rOWuXOVr7pK3evqwVNGr/Wk1FeJQxfq+Yy
bHNgpym5P5Mqct2TXAvMFza4KPKll4D80BU7kPRXVxg2ZPTnMPGqQxJwCHOCTMAonD8aJ8OcmYri
3JMty9LqOVNesxUOwrczwbLKYYsbmfosuzllAEiVVC9wBJdTurNTvm3Sc96u+hem/fTkdj9xMx1H
kX1j8lk3dkEYzXDfpZtf5jDcuNDBqyVfHffzW95gnXOD/HH0+KXMe9/D/ADklR3vwH74w/aGRz9n
hBFYA5Qch4FCiOEJ5lK15VSBnQJL4EjtXzfwUofArOrJJFkcbQE+ItSPzd7yOm58wyDGPBGzVjAx
HxUjnYgKqxsv5gBn2sRuBoXxwXtshKKsgnt3nIMNY0w6fmJQStzjQWPj+ZshdAQJAwV0iIeppiEo
8JilN2b6ucDfExn+zqZvZ6rvPFMR5yuR/URUPtjRxgIE7oRyl03xuczqj3pouWLTd4ftrjuOtxEl
N8x/V/iEJoZhHgZp0V+T5WwAA4vtzF2bvQJCx5mW4EAPzOpnTuH16oxTCuMusUvM7t4eh1fUxU3W
gBywPSr8ut8zL0nvyB9/TOu1WfJdBprAufYiQdgdV02SfcPRHMPgvpjccWXR5OgFw61NN5KsF35B
797XNMHODfXHIY4tl1RS1HzASd7URfPCLo9en84/d6N3Z7ikPmpOrTemlT71XftWOuq4fK/aSe7y
Qp7Yse5a8VaRO0Kx4LBFYJJna0Szh8LPF2aXysvfAiwvg+mSO2qoxtq5c/9mQ9fknQyGdG3TFOrE
CjOaxz6F1UdsJiL8NkvkzcjOBI7VJmWRwo7EltiEp1HMHHXK6U6ULJVRZj360/wUNfnbyKCjBcQ8
ev0toKITRPznVD7xqq25Sw+RCfQMPaQeg4tDA/byfnUGA90svvAjzxiAzMK9V23zMZRMtWhrWOgG
nLXHgawGqUBDYZwZ9nShxTd2inGuzngySmbrpagrxvTVvZt2r5CKeLkbngD2A6RYolzA/10IJKQA
a9BRyNnvsSOW8F513wT3ueWeK5oOa3/aujrd5WyLb4bKeQHuvIWxflQ0H1V1J7ATGU9jXsPrG+7j
mEmV4QWINbqOd2kav4zG+I2qiI0MfnjZhlfRJQ+UW4AJT/v92NYnmaIbNIYEIagIb/XyUtkhXGf9
XaQIrroi2jBGL8yeNSth3d94NpY71yQ/f1byg8HWKZ16G5gjQ+s+3psBlaiDDVEdbz19vCyPsruG
7rhpuUYMa7qLpLWLYn3oYv1kx2y8DbGd22mXNOVe0QnlJFQouqguIMVUOaIqWWvlK7qjne5RMQRu
Dc60Qb7D9YhuE5i3dhFtsih/XC781og/i5SpB8+0oj9DqVz1olrDHnpLE33C53umsmDTtP4zQvsb
0FCY6+OJEzbLVWW+wlUDnTH9zgVxmjFr7idu+RvLDXlz+sEA6J6f2HrcVr082CZF5Y0Fwl892Uwf
SvYvRWYDR4/OeVx+Il+/N6NPSzwBbG1nO2/4lUsCx8iekh7imo2LwYrqt8bXbDXfXSafJ9t/bjRz
d4YR3zmx5ylxN6CtDm5bvaBjfszsFTv1YTrqXs7N76TSz3mebBMnuUdzxm1MkJ/0nb90xebxxex3
RlE9UXEC25FbOUi/bBMd2BWPMPwpf+5+MYbZL/j9LvmsDQry0uY946438vK20/GbXS6mTugGgOjW
feLtkyy7zkiwokD7Dm0Sv+Qb0UxXfhYctUf2y2sOvkvCTFjXgvdE+P43vytEFb3STb0rsmcTJc3l
+VlZ2TUen9CXftTkn6vQPjdp8pHS+Bh68T7V4W00j2cfM6Iw8rtZyFMtyp+IwECd9CfH6N4EN5UL
Jc2Fm7yO0EwT8z5tovc8s49pDaku5oDbsZhwg706hkP1R7Q2GTaWXkUJZHnWi3O7R0wx2+Ei5vIy
2NjzZ0ErqcX4meelHx4bBeTHGp4YLj3WPFNuZhSRwoKXAzK/Lbi0WT0dOigmn9szs6+0nBzUQ+4M
sEFXmG4DSsrbk1ssp6+aFiC6qryLMxGd6R3ML0GOlXK5WCAoXlV4tVS91SWm1oj5FesMVQFeUxP6
zxlaYRVWmVgykMRLAIfdhBfZp/ugzZ8sarP7hQRROFRGFxX50PKSwmrpvEcRDwdnEpgTmPCH9psz
5WKXjYyAvOnRc5dpzED2yamppZd38WRfA6P6giW2D8Ep6my+VaiozTyfs6T5yLroocieAqjNN6BZ
Xyf/QwVgU53xF0Q/lBTLPrdN8qBW/jw+D1b1OXTbHmTC0DRvWk7veMw3WRK8aJ9bDm5hKilJnezo
TjIFRxbZlSZ2PcNmOyVqctMtiU08oInnEdppUTbwxUQYJYaAWVyGGJ3QD6/nnSK1sWLFAOrI2zQQ
jPRGF2idobF0W/m2Ypu1yuWjRfZh3XvWM+rWXUDOC3fAkTPOPpLpi+y57Yc55LtT5MX4oaTxN7dq
Lj8GT468suf9mfh3ZfmbgKaA0bq4VfZE8wLRrHuaf16boX50HWcbsI1AHWBcrldFCQQjLrcUGTGg
doKNa8nfy89NJvfepMZAV/pOW8yFaxurzvIDM2k9eplDAFYHt2PYPZAuPXLs2CsdPdsZ5UJ98eKt
agipjgVbSY2Sc4juyfL7J0OjPy+fNGbVa+eFHPeiH7vRLQgAl4Byed/prQcMd1inRf7oYymhkg7o
d/BlN4pArnAezHnmSR6sZw5wN6oATC4pJASO/yLmbhc7Dc78ZtdE/sqVDEWMmiE3m50WyzAD5iYx
7sjykJCYeByMw772COQqyiZMeVBDc5kM726iqyDU7S6exUG+UbwGJfepJ/Q7RtPe97uLjN7DZZQ5
FD+U430xbT24ORqoJrEbel9V8IxEsw9V+qOkf6e0oijTBVsFSpmepgeVxZuh0wc/Z4KDL5QfQAKx
SddUJ13YNyU7RnirbvI+ctS0tYNCnqaE5ZKBlzLpJPljuTSee8baQ1ZdxS0u6B7bAApUvsIyzN42
s9+XJTNsxjc3q3KSk/SZGs3F9emwDWKzOibFPiA4q3BN3DmT3rfsJ45Yav/0NP7P/4th8FdRTjWX
ePsf/sF/fPjvT9x4RfZvy9f8838ulsN/fnQX/WIDV/xu/8vP2v0U58/sp/nPn/S378xP/+u3W3+2
n3/7YPOncfO++6mnh58GAvr/MToun/nf/cd/+fnv2D8tGfjeny/Vf7xSy0/46yuXP+F//Q/mLX8z
ff71BX+ZPgPzD8vxPNZHzJ3/dHwG7h+4OV3LRbsPPNt13H84PqX4wzFdy/ek8IOlSeCfVQLS/IPu
woA6U7oHJDNF9//F8WnRa/B3x6cZcKPBecU7GpjQRIX4u+OTOX6LuSPyj5VIXslqwAfT7GJyY9VV
QUH7DWBUXC23vtHcNhEQVF06oAkm+5Me6WhjVJzo6IkEvE3fXel/6KX/TqxjTmnP0QzQukx/wzaM
9tNSmOcB86A/T1Kk1+FVpF2Ebj1Byd5Y+uJUmvjOekz+3fCMgEJENU/qLc0ET7ZpivvJA6HWYHkv
h/wYhbhV3NwYQMMrnF+D/yhLyjHrFh55Ag0rrP3bsCbuWtMQ6CxdgWLhJjtKtsyclk0cq31pedEh
T2jMTlP3VXMzXQoWNWwgNGDH4Xx2PGsduxgOVSnFfZW7P/ju4DXo/idyWvABtXMbBe14kD6ZgaX3
0EsZkAgFhVcWwjhJnCsI1+9DJIwzBox1D3l55Qw0x+fW+JwQ7WTBv7Nll32JAG9aE+3DYp7uR5Wb
B6trDyjhFV75ZF6rwsbDQLs7TWnmNuwZudWUO/oVLY8pMwFM4tjUNnkk41UVjIhFGE7F5ESnuvQo
/KO4+YYbfz7RkbyX6WFqwzXZxGY3OvtAk5WgRA0QDA2Uvp6+3KWTclraKb2lp5JSoLNkAd2NVFiO
VFly7mBTicLcKYDNqSZzrZzvaum/bJYmTLV0YuK2ABiClLOblsbMIrm2S4Nm59Klac0P3dKt2RSb
eCm0xALN4SLyTnR82zaFiME4+BsP3OdNKeVvIQhAqaE95UZ9G49GcEvoZ+u+MP8IdxwI79KRveSc
6i85VD0nWfMol2bQlopQ6RRUgjnRuI+KH5Zn2CYhiYEEJ9COidt77tE1Gi2toz31o1auHDyz9DxS
wQppIUw3sWD0PS5awOw0YhuR/et7Ck4LGpo8SSTCxOZouRFHtgUXjRgbrZOlFbVd+lH/N3tn0hy5
kW3pv9JWe8gwD4vaxDyQTJKZzGkDY06YAYcDjunXv89BlUJSVz971bs2a5kEIcAgGYwBuH7vOd8R
RvDk6cTUQcMevIQU1dAfvgK4n06l298XydJgiAP93Yz9uWLU5AVJdF0AwMzQ9Jom/tQw4Uu65MnP
KSkj8F4gswveYMfWcneeCD97hoMuVYb4Jgk6rLgASzk49wOuubvc+uXKqWTcoeK9V+O6lEYM8aYG
kBQQr+ZbI4Y87C7QB0zqAqHOIkJx0/eY3qHZb+nPuthqKpSLzXdjotSOhupLMvdoucDqMkZ1iLKK
tjYC8wfTjgkMFCzpszbWEkVgHBWhs72F/tUz3o0VKboVcbqMsOY8NXGimzuFpKkuXXJ3LYrW0PdH
Rof+wRcM+ikni60bQm6yEnLPCuB+/dx5Jw855hTAY/QHcn5VmRD6VyYwvorPfelCzh1wpZAOPH/N
4OeQcoyhGa+mHDlxWfPsU2oz1kGH7XW4J9qYd01ef7UWL0NrC54qreBU2Ha5N5vuqbSXX25sEptZ
XZMMNgMRz7vMM3+yIEEaYBBQje5pF8/tacqr7zzuEJJFcEY8CeKo7cDuII706FaBl1m2DX39XaO6
9NhnXyYgC0XcGchliE4elnA/melLxUl7489UBF7J5LDsmdTIDm/7s2yQri+xKnaePxUPxnPSwsKv
6+yMSuKd242kQnn+9yFNUf8Q0LyP/bY+eAq/51wo+9zh0t/2JV05BEeyg5kelYWgMc4Su4dOp7kO
o2+EMJre+ZEkI46Q0i2JHeZWxQX6aSM9RC2hhX31WSyyOHChYjqXs0jSsne3Xe46G7ZY2SwLOLUf
KJQZLhUMGe0kOdDJQL3ry69ohMeNO/FXtj392G4JPlU/UQMwJ6/lcpZQNMFLU1jS+o4yKkmV1d+b
KSIILygeCFaamX30xs4c6LcCCctSHjKLafgxsgHPX9lQNGxPHJTxc8FjdchobSI4NQGijT/JkCKK
dmJ2wgAj+cg199BjAFtkxCqutySkm/kuR7NxLOvqG6lpL4aJInkEYZ54WHASG7aVMXxqJ7U3TCKx
rTxmXWgF+5p0x7TskvdkhT23Q+0dlsmRe8f1iv2gWnAS6YAIBMI/KnXyChpQG0FH5wO46PBxdpBB
qBxnbGczox9nhqydIFs07tzqAeEMiS42uYxuh+QsCaCA0zB6jAvZoyZu76y44+3jga9Y8mB+JGGT
KIaZiWYGy6RvaL0gvo8uocsiGb10D7SBiC47AtEctAYhfhE975ShmbsIkgzVmcVMxbAtxKvf0dmv
U53l0uX9ZcC+76P5fHB80e4GH/CNgN2exSPXhBBlY2SUL+EcMhYYWvIDAfqFSZfuA7yTm26eBnRs
AHF9m+DTfuF5kwstDxJyygcitTj5xv1h9OV9pgRNtsS9OlJKOtPdnU/GOoI59DhjiSYscR4WEY0X
GzEUyUhgj7Iq2dvZaYgDSMVGb+2niKUtV/b2Mo3wpAXYFKoW4OykB0zAXLkiL2Cxm/QpMwNAVDRT
CqNtr0FfneAEjLSqMMuFMoiOlmJoU+JViWrstWRD9Gcv5QKc0aggEJY3Qog9MrXDeyVc+yTfGxkG
49RBBT5nyYc4SMWOK3x79GMxbMcUKY5UUFpwzpaeb915MbMBxhjePemaLi/9AaXZdEdSODmUg3dW
BX1Kf4TuzqOs3nUZZUBUeDsDYkNSGghD0+Rs9iG2GsMnMoAO/J3qUKIgCyEegOiXdmpBSmoOwsqy
hqCfq/c99KsA3R7yysBa4JtKQLHJ7O1i4WvZA6suyfjqomT4w+5nfLv2mblXe1mPrnuu5lAHREcE
pp5IdwM9+ni5hIqEi7ZBRGFHBsQe27cRcBG9XvE2u/jC+ZoXrInzmsWwgwxMchI7mZAKVnHNullK
lvSgtV9R2sBG9YbvxhKD/l5R4GalX+3SpGmrmRDoEdQp9jANTwQBuGkCzDSL6HOqoiZYgJjXvgvB
WLRu72BHCbgOFB52SEPbLxNj3lt9/62nBmfeiWBifZATXnI+jn6/xRzkXibl4REcCnhG3YusfLzv
nQmUTb7EhY4pV2V7Cb1QXJjM3uXNDIpA30pEeEeoA7wa5OAQxlR7WfdsCIhve+vNdVO5lFwiAzxg
jRJ7Apvuj73Zdgw6FHs5xBnsPPjtTfTs6KEcUvviPHA+YfyJDBb92bbOgaU2Hi3Envr1YLmCNhAP
d4Q8eERbx7gobi7YA37fOCO4/M3ttp+kAdAp/9OkCRmu5lgMIsFjFOuP/ZTRupWsZbi2ShSQspbH
zmi54yA5tu7ilcq2BVngxCfDTjetT9ZgsYbWzPVhoFuyXXdLryPtc2G8ub6sheavh57CM/S2XQ9Y
bvO4YDTa1vb0JUHCTJ3JZt27bZwoE5eVae+a1c4neQ+GMDwPOxjExRnICfD0Zr0p5+KnKbp2fztU
CLjgbqSos7SBZH0uvPVpWZ+rzqbXRzDhwf5Ah3y5pJ50L/Hi+ptwQcuoMju9rptO73Xhr1bV+SYd
GwLXTZekkIQ1SlO3w2VCMRNS7KCXCIbLbRPJYryYZdAcimh5qQxhXESaGti39Hsu4/PZosRbDAUf
WG9IomfG6Hc/S2TX5nYZ2+WYgm1f4fExKQ+XdbPC49/2aheVPa5Xdz8Z/ZdeCzHXTWDVnC5Dvz1Q
OHLuw3PKWR34XN7yl/qZeoilTGiRLwpRYCef0XfNh/WLg/6wO0iqt3072YjFFuBGSocCoKKnINdn
jzcsvf5t656F+uF3GejQJx+zcESJpV+j9bVYX6ihcKqDX+s5G+nLmzjnlNOC7ce45h/XV+Zv799u
JNmKoSyuiD/e2AE2Ycrms61aWDjrG3nirIGiZW67k6QgCNcnhOv470/V+iyRnDTASWRocWY58fYU
rH/l+ve6JD1fbn85p+36EMr0XBESKwZJcjFakAaBwSadavcU9NaTxYo4cDFDebak9tYjUXNxv3Q6
ShSb177vc0idzYtRMxnPQ/KR7WWhOxX2PwnuDEOkFVM5zhhaCk6wYQJNqi5RnsiI0d0MVPG2mSJJ
Y8nKrp2HGNMt1R6tG7il5mQGzbRFBPA8YEgEBnyPlv7BTuJH6bN2M1Iu9K66JIhENobtn93OfW76
5j1xMFwxAS25i03QHMW7VYFCjur7abjP6/q7FVgfzcQixdbAPT2O2afK/Jijqd+UoficDPVnO6A9
lzt8BKwqf5Ap89bGnZ5MYIJNmx/GCahYMjKgxV1DaeGQVMbKU1K9M07vDipglmIusEaSUp3GeKb0
CYYPubDFNZH9fe+M4Skp05fWmgMEZ/nedAtra5IscrZMrq+JiaEnDOojggnwfBMJneGH3KnMLY2I
a/jNoE+wnysEMyocnz1MZuMcDpfOde9L+X2yn8LlWZRAneLUAHdaFXepN31jQULTzjAeDJWgEHAR
TRELx2gJXzojDQAxMcHIiTR4xeT7PPHe1eXjHBY/YBEs2qjBCbRMXjtFsWLMcB5MVdyF2Fe2jBdP
HnqrUJ6JAju2NkNlK/Qbnq7+sQiICE4nVGZuVe7jsbpXDUl2zBLvzeljHEBt6RP/fqbI6KXkI2GB
xYE0kVIz7wIhXhBN7y2HoAqgQxLrGfTpviHlSPOMXjtv+ND54deBJ2FJAU6pEflb5HvvZVlcwsp8
bksUa8Aa9kIu3wubNfWQM5TLx+7JjQPGkOiUyQan+11CVpuc3TTYGHjRMScRDrTK+ymlI3fKIR/X
TgMAceqxEjjKmsPiTlfcPEc+8L+6rIeJjkJnR4pZYU/eXZsTVeU1UE9Sd2u1WbDP0ehuhNnhjDPo
8MO6wRZP6+/bYhfPpGwRSlv49yXuAihs9R3chJNTz5e+mq8FPBM03slmcKfvtbIeyCl5WWTwvrCi
L5Gv4i2kpu3SLN7Z1N1Y0YLMErBSTUA0xYhER8qj9NXnpqmeeZQba4jmTWLl4bEGTBa7ZXmYnJqY
YZAtdEo0i4+Ve5BhwOBlSMbHqXQpHIu9ecKwTL9m8AOgwRCEmRRgZAER7FTRYzZ1n5c5BnmNsCtm
0CETxiNjB/PZRlmH5UdtF4lUs58YX6EDz46EDn+RNfmUsdVwKTgrFj1B0wWHOPRZ3LbDqwmqUZqG
2ns2tJl+4XTgK4sczbJ/VB1u6lgnwGkOVUKtjCv56tfWhy6sB+yxTNRT2MC5jabEQbPDr2fuxYhy
K6thvBKEO+9gZZxmIuBRsvTTVo5mewwH0jnz+lfZetl28MVnXJ+ETgwRPk7rZ4+tjXC94UFQYm3g
pnRA0jHUKgFNPRkA57mo2ovseS7S+aqqAUgJA8NiokdUpdHJLHxoH4FxycfWuDPt5C41Ub8no5k/
CoW9J8JjjQCAWQczrwZcCzAGoJslQdQQHn5RWQA6VkO75TMa2Il1maqPuHieWBcvd5YLaD7CJ2P4
6hduGDj/LQ0J6bxOnjSPizS/1FnekBjiXlWAvYYEtM0UknqlnB9uKYP9ki/TPsQXRvThdnLhqzvh
vcckaYoxwQH+saFHtpso52czdUVWGtcvWTY/djXd2KpwCMbuXetCAfuRqwYmiJhG4FzfEQXJUi0Y
75gDPoOT+uabTn1vwz5Do2X4D33pvTMj1F+lgRgsq5gD9cOJSQOIx5S2QF85kF7CX/jxQQX7Wlpm
4DTKg6zcVp4FyUZ87uhY33Fa22UTr6aXyF+0PeaDnMTOQW19MuP4fcs56FJH7a+0xMEJCGNTVfJn
SheFKe2vMEe9ZdR3oVn2+8Qtn4gtLHaIgdBcVeZdLxnItARYuzQQOJEdqjXpp/+shvAnl/Rh60xM
MyPPvViVec7zH4Xnz/txIVrRH7k25tRkynUI90ZB3/eHvHMpZbmk8UHqGHcXjNsCCAPE+oFiHIzk
UsW7JowerUHh5jM4y1DVgmY3R5vTYIg0djG+BQoli5hDgHI60U9mz7Lwqge/HlFtVD6gGTXiuOGC
WAboKNH/9aFA/+SOzLXdvUSCFCORcd2vcgpq6kw1MqrG8br8lCEf+cqKDlGDr8eBBsVQE+FJD2/R
pn8OVERd2ib90phMfhimRy0xR8MIq2Xp5qfYi/1NUmXLnkx1kmoydCqu845JG5aXFiF2AeO1QVRz
GGz/uctFgAsIT0rrnRynHe8MP/yWRh4CHMEF163gNmHYK8jmRscU0CzlhJao4RH131ZJcRoz5l92
NT3MCYNch3d1tozIV8b5znVQiBqzrQ7ppYAAh5i4vGacJfBd4Rq2SnhJS5N8yrx91XewxxXDVmxd
rmc9J7z1S+vglMHBQ8pQOMWHRt13xP1tBiYJu1KlEc4YmzVTRDRitdCB8+0Nlqoj3JPscR7Qty7m
hTYZIRBABLam55HGIv2njBzztJrVrnQ/FfS3N51Oj1o3weBv26KG816LDy4nNigzIJY2QQ/fOac5
JFTS7OkFZ8ccov6cFVz8EWtNsbjGo2seg9hmUKd8fTKcToZT3nOZ2xapih7AzPibcqrf58O3rL/G
duvte0oiCJ2xt40d50Vinw0EkLE+KF6jGO4nswh5msvhy2JN36ib9lZSfjWLcTPCHXyKMdIhJrC3
MnvCRxjvu2D8MaXumU7lnVGFLgpOzc1yXz0PvXtP+iAL5fNisrzK+vKncjE1tVAi+67feU7+Tdju
t4WOx070Bu5Zl6Wm4l0Xhsa9nQFJIBAVoZGCb8xrwmm4gHQYJKz3sZTwcqYu0MhmO0KU2tAyfXYI
j9vKtsJQ4OyRJJ9jvF+4GPP2sCy6lTRWHzFzN+gFOgxpwG59p0LQ7qnrPBFAnfruu8BKybMNcwPV
R+TvOiQK7/qSOOgCKQKrAYbLA0lukyzau9RH5GlWAlFI2h0y77Uehnpnmt9b0UMd4XWsRGoflA/F
X5jR6yiw0eTIX5Bj2KT28hFHZakb5lhC7oL2AYN/DQCk+VCVgWR9NRMsZTndpZ9Ls9wILCyX9bbZ
Jj2tJlZdH8sOeYhc+whVlqvLevu2yUTK6cLjTG/UwWWaQYSn1uigvDbTHf747oJavIP3qNdsIe83
wP8XqX9RPdVPzESmAwUPv0Efum0G6H5kNIRY0vUvzSev7E4D4+eLSewjfpyQVsZelBGJzwEJ93i6
mQb3NZqHOly8bZ4NXFcaZukUiNoEyNQB9xwbHsAdzLn6uB43/S+57c7nrPJHnFZ4/kJFIbhgFNmN
SSMvEJ8UAzcmI+vNwO9xlzW4bWiWtZdMNzlSs63ECdfPJmmJDWbcheu5Rr0f6IaIpzd0bv68KXsz
2y32ApleL+xdvZLHI/Rs9SWVWlZ+8FDRHLwpHi/rphX1dFmQ7QBEME6xXjjnOcmzqd6se7djjTk+
4o5jbBYA5671CjyJZ/hbPui9t9u3g7UkKcwrwTDmIy/t0u9l4YsTbj91WSaRcnWPGRZJL1ebRvb9
pdTtrLYOAVe1OezrMofMophuGTnf5xtBdxHt0l3WPVffXPf0PVo77E9OBAq7g8yw6dPH0Ak07l+B
ZHNUHl5MG6hB7kt3S8FmX1anvNB7Q95CcWHyOXShdYmxOlfol4muDWTxbj2WJ5w51z0LFuHGVD4N
zlr9tBxn2uMcp5owUnJh4oHwx/bbemM97PY1RnVeMSinRF3ojfxj7283KXi7fSGA/q+Pz2gmh7fs
zur4g03VOG+b9TCG8hjTypPqFq/asEwoyBzKHywsYZwP9INdH3FBkbANwBQB4uIxuvNiIcVis95c
N37bg+uWz4XgSkzMNUbZ+u33/+lB6CfJD70A05p+HOtXSPkmc4ySOR3R7MXhB7eVwNxnsVWpSFhz
bRoke1XCYmUJMKpmKVlcmCYRNweYySYHX36CeEi4D+D5gDM2tLQxVNOujfs7yyYsFyP0azGV36iB
tqUzj2SUVv7OarKfnle/ND3vEkS327SxWjKbTcWkBwXXUvB0TXVzpcxnLWEwPByyrtpbNCoOzuxe
e1Y0/VR7x2Lgx0kj3f0ykeG6y3GJMTiAsLnS9JUcOcvMesG9+xP/AV3wIew2Sa6te6CTmZTyzh2C
S6LzZ4PBfG8YQNhbH07y/xeN/I9EI75lW/+daOT6Wnev3T9+F5Kcf/zzH9bbt/xLNuL+BncVt5gZ
ei5SWgtWl3aC/fMfwG/s30zPRf8cuiFlo4do43dYGPoQU/8T+HbkRHyFx9Ax1En/+Q/H/y2KzNAK
aZ74oeW71n8kHTHN/106EhFeHDoQppzQ9v2/wcIYz4QlxYd/teIYm05p3o34Hu+CfuSEzAkpMTP/
WM/iaM2qHa6Z7oq7OAVL+EGc91UQphYlK6QuP4M9qo8V+j7r3qAvIbebqDK2Qy+90/rFOv6axa44
j7ojbemO9Lrn6D2pkHDB9b0dvn1tPVayjC4oYP71XX3TcQJyiqsMdGppSjF3yAjw8kiHqIzsy1A1
FjYwfM+tcV5YUF0Kk1GB40t8Pl3Kz1LasV/bQwYrvUlxRbbiJCOzJCfF/FAn03SyXGM3pkZ6Le1s
2vu+/2voVXsMrCF172TVnUIlYXhXKLDXTRdzImNy9ollDghXZ+JTavJ8n8E9rc8jy8KDgYfsaK0p
rfoSyu9j4PDXmxPDlQVa7L5bpndBSbC9lxJFXS7qfi1TLKLthI8CZL2KrpvSY1VaM7DfuNCCy1hn
bMH72uY2aOp1YyxcizfrLsMZcSr5m5sqYUg0ZPQz/3gY62NZ9ANa99YNj6M/dOZIPBgX91ZHz942
6zGkpbuJsd6phht0oukMs5mpTk4X029gYSIGxNe2dzEWbdD/UvKuV9F1YzIjBn+sBegsovpKaFRL
aRyWIX0/aVRBM3nZZTFxJsmJZjZtaLoM85jSe48zCXBfkBW4IP5BZknPEV74MWSEs1YAWeUcmJk0
p+ldYgzRhQF4zooNPFCtiGtwGhQVZjfAlDNJIwUwZlU4FOolQoci4Kg2LSk4tR4fAVxQW9Fa36Im
vMv1mCPWIbLrxlaVeTLDYbveypomPIQqvc/pI9O/1OOTdRNn/9prZm8g/+KZ+QPMYuZyPp+qbCHt
GA20H54dHVWvDmEaZ6c64J0ZgVmK4qajQ1ei9NVl6CgiZJQNMuy1IE1D7AO9Hf2KWsLoSCenBbDo
C+/bvUWVYJRd7+l2P6fuS4yYuDOd05C7Mc+uenJpdB0sYBh75JDfjc4B0VBK9A44a4i7ozBrkZxc
VLXMO51jTamei10VS1Sk+unw55DPUqtXauvT4BWWOJhCPP/tb6/1DDNhAXDsY4kLWJNBMDFyEtCb
dW/9bHqopH//mDIYpAKqvZMKtpUeCbiZ8UMOJBUbFXNlrDN2Tyk+dpGE94I4Fac4qyqAp/slRsBS
GmA+0wEZj69ShqNKfIAmRmreEPiXQA4vpeGThqii9JDWLYb/DJbidJhstPBdP+qxG1MSMLCd2fpn
W4+XFj3w8I2ByFM7AV0czoRW8CYHS6WZr2ENISCeiTXAuIqrIU8lzilvPAWMtqSeCbquTV5TzZkC
iY28iGqy6GInr9UfiwdbRuXBmJJvycwbtBki0K29z4Acx18xZCy1AKNTwHTesS+no6UHko7erEX8
urceC0dr2Bd+/n399IeoWi5tW3A2YGWPdsqH3ZCKgSYK+kbeExSvrWMxmbLcgeE5qS1vDwmj+6kd
YPPp9dN6KIigMbsGqgscz5Zea6wLDqYMhBzhkcpxH9Sia05B65FJUfNyru+Ft11Xz7OVP5wiPVK0
CiJvakyphRP3lyIC1Z3Y9JgXelCoS9wdkGKh4bsThebwkEJvOtgmHIcisfA3hdj+hM0SVj+zYAhm
176OmQZse8mLbz8twGWyhqlGT8NxZ5YQCdclzHp+Q1t1neBqvZ2Xw5SVdczkfhPIrD6ZljCORTI+
GWgvgA3hYBHiPmvIjxGZcrdVjCmWkgAKoGwKbSVIdnSMYANpZqTto3XU0e230HZ44Ajyjf5UqYiQ
nYaXw4oY9qV09C/rzdhWP1qzUWSWCbGd9a/qs5TTXuD8BJxpQX2syuuYmsUVxT/9jgsQFEQSAP9o
yenddRPc9uwuR07EaRPfqreFwAllaM6Y4rkUugm97LNjEyG3mGV1nS1VXdXoQ+kxGlr+vTdi0IWV
Vs+se6dW5ee4YqqAzoBg2jjNL+TyLbS7L6bJGTbhXXRwi+q57gjj7B3WSZCqGcWf5FLax6ph0eXk
XXMOmJxEtr4WrMdQzNi7qATyW42c52lbzgDbvHNQaxh2O0QWwoE2PcaRYBQzBufML7HYm9NpHKfl
Qpb8Zpzpwg6xG6NknQlpc7xkHxbWOSSpnkI7Obbc68rkabgC2Ny0076I8O5NIj5AQTLM7fpKVRJ2
z7q3blIKoaMTTCxqt1VP4wwQ4vMEDCH33Yc+G5KTal2sLz3ChAt9cDJKxsu6qUORHxxRf1Q6aiLT
ZU+pC5h1U+u9UFT5GdApDWMdYfH2hQiOfI1Iq/wpp/FdFQgMelbG+QsGWGHjYOmk9Yx1HvdwMLza
TMikItkAC9enLGle547izRklGRqGInt5Npn7Moacg/ekKujwW8fcdXNwyWKxj6fxY4lDF2qzyonw
+zQX8BlwFGktIM7PFAEcgs5LYXB+SR3ykbz2Ey7BD0U8FZvU6JajVp16pdh39MNHPoy0GrL7Pvbw
jOIrUAwKjiU5FVsvA9phZXf9uMwn33EOYnZ+oc54aGbGNFBL99NAGgDSy+WjjBIC1YC14sNkeiLb
j/4AlDQrPwb9VD0wOcPvYpDaBD/C0wS4agkeusK8M7NmOCCR/xrgvGeqFu0d6qc93GeSgurqlAfL
gMQEEDYVI4gXptRl0Pe7Zip3yOP1deBVNF2yNURLXkNj43dv99ZpKnr7sU39l4oJFL85SCvxLs7o
sHm9vvpEXFqWgdzweKIp5KKBpFyFRVQM3Q6VaorLvvqQ2VGxExkO1gnAxceOa1I4mL/o4BJqXRrf
e9Px4Q1iT5O5v4kXnwzlmOpv8n9YA/9HsvzBoiULlmRIjolg+FMPKJ0XioxoWvx9tWT7pumPyQDo
KrSS6yTOcU6eQpkwYMlMMvo65/M8j9YToFIw3TihJuLZfLtM6Od9bb0mBY3P3HLOgK4GHbSFIHhn
kw5xdseZpzeKX8MG1ExPOz4IMMJiayh3ziMz6Py5yDCy206JdK8Kzk5IDCeStn4/Ydf1Peh2U34/
+QxaERnjefEIHEDM/GK3LW66eQFoiGcfxgLpykTgkh1tb5vadw4lsMl0ASyVpYAjmGllWc4lD8Zn
HUiLthA5loSSEDVrDF9DRSZlhP9/9LT+wX8eGdSc3Cb8UswVKWKeSyQ6YR7dvQ8HQZs10AJPzXiv
kFDWSLpo71ob0wl7aMXRlxJzhhHxSIcPKnkqfJQ7GkHLmY5ZTCptZqnpi8uQoRSdeVpYhAJCbh57
h8YPhK95447cfZogrnkYaQP+GxGfacyWJ1LCIvLgBcWD2IHouus9sMpOB1ZAoDB3sAOfGnt4mpMU
qeHMlFbaHpmz0Y8ukZwIXSQTbhMUR3+IV5KOv2vG0xT774a8ifgUK/SnlQuPhXl8D4PuKBRWHRUV
cLC8YzmDrkSUOe9SZATJiFMbEeZYDe8Zc/wwDHEUFn+42YX0+GFgRc2nZKq/JaniYY+0YZiyRBvF
C7Oxg/RbE0wmTQn1xTLd8pvV+68DYWgjy2X0euqzjGjp+gE9lr5GLpF4wY72XToTvGmhkCeId6ro
tPmsmWa9XBumPAeeOEqWWJ4gLHW9w22z3ul2s16/c5XHrQf/9uX/y2NVJu8jQ2R6ftU7VEdraJGj
r7jWpKVs6+11k+n1zu3muAYbrbd9asYDGut7DJ7yUixUKOseqCFxTvB20qG8NyrWDOvhdVPpe93u
eju27vl+R/X2f/zy7cfkjff7L5vfFwNl9+0HAfpLACCYxA7zqG53/NMvuP2coYh1uej60CjWh7Z+
qaFyPsZlf2boF+0XAcRVX+MyXcYrcmx2hSTspFxX2+vBdXO7z+1YM+vV/e323+4TDGSJ1iieSC6A
rKF//m1zuy8yQyrM2+31Pql+SLdjcC1zLLHrPf/tI1ORg+wtrImOvv24MiQjphjzJ+FKPPrNGDxa
zIMPtUW3fOhof9w2vq661pvtPENEjxHc4img1hqEbqPcvv52+99/zf3jp6z3LyTGdEBLrGXdXUxN
zqMjfSIbTOYD61K4ZPY3vlt3FzdgUTG1huY+UxtqQdW6d9tkWjh4u2kioi85mZ5uh9a9Ghvr1u+m
EW/EX75h/f5/d4xPTEbn9Y973+5jRtGTILnrYBqOdUmrgY2sfxqglfdKGOHxP29h/s9MbVjj+Pfv
lra/uOP+H/K96eyC8L9rYb7XjcX/tXstmv4v/rffv/FfjUz/N5c2JZflyPE8F9/anxqZ7m8mBjeU
7wAh/+qB836LXNcEhBjadAoC508eOPs3N/Rsn94/KSkmQQr/USPTCXSj8i0eQbddPTPiZ+Ags2jA
RjpqAbPfn1MPIrOr+5ju3jU3sngnUqrZWutplI2yZkJi02mtjYHoBlLLvDWR4eRajlMZj+UcB6g8
zJmBsdy4WrtjaxWPdZpRkmllDx/ux4Txs1b80LO8xJJ0RYQtdPVQBRlaH9QgFEq1YmiK6HLROtgI
xEQdoiKG/MeE8SB1ef2AivDYIj+ytA7J1IokB2kS5TYDBsRKpgzeR1HzArfvYUTMBOYAtAHyJoXM
yaXYDJE9Rcif6KagQkqDe4oKJA0MFBqkUo7WTJFEqRVULVKqQmuqbK2uElpn1SO4kgivSq3AQuMn
OszuYaXn7UaN2KM8moi2suZQI+FakHKpiQrELrvzMIUS69qvMeXOSPkE8HH3RbEOH1Xx0QiAatUO
f7OHaKwYO4D+Cc0oBQszSuzvi+XusRnRVWttJGdIz5Cg0UfRUnHq8hyNbiiNrz1yNdHWrz2EcGwj
3ZyfLa1qs7W+DbXH3pjki2X6gKpJsF+QNnoEAWwxbOEE45oZoJazpo8m4rlBq+gM5HQei4Oy4Fno
oNTAmh4e6RQ0lLqo8ESWngrz7CPO68HBhQsBGRayvQXmA2GwyF4MO3sFtUEQlFb5UVgjBX0sEP+x
oH7vqgRrU5bSKBJI67JMEnBj7myHvCeSBbn0ICeMV10hAkOJ0NBYFYdaexgtz2X2LPzv5uTfj6Ic
Lz1Pwiya6ZlB+imfh2IfEUaXXQ0hiblX8QdvWh5TXms7zprjmA1nzywKDCgtukitkITMvZdaM5ki
nkQmFp5S5JREOImrQGDZhG63J2fqxJy/OAxahekhx+y0LnPQCs05tz5VJRI/31n5hMWdr/WcltwK
5J2d1nl6XfrgDBbhqFoDmiIGrULxudDq0Nr86AbFJ1GIcgvZeqAGtD4WCEpnlIzIS21kpqHWm7Za
eWr59BCZjAskqc3oPy9VeG5Slzg9MTJxZEGqVawOdajvgeerHwIjyXYWcldywaZtS36r1sF6jlR7
k+6y0xTXfhqtrdM7xf1tw1DCRaTNn1hpnW2nFbeQjebPwDm7DakhMaJcVTgwfLVOdykJiJjb6kUI
XqJVy4uo10Lc22qVb5/CW6/BOe8EcVT14DyV/eCC8KPXkCETbrVeuEY4HCEgjr0eAKOetDpaYrx2
DNe92zGjtVgwvS3z17X+2hhY9zrdItAnY5Lnws+/f1GHUbalVjyrNZjybd9YhLerFMu6t9vrnd++
o8KD7gqz3yETUZhmeuvEG/PtViF5mvZWls87x25IM2ahwKtTMVisPTQAbkdDPVTZ98AEzyKU2cpT
l4C0nkGgVXWKHyOOTmmuKRcgMPsL7ef+kjAaeNsbHUHProAN98eh9R4sWh6yKQsOt/vD8Pj9O2eu
JZgzkZQYDaMFbH3iIpzlyHrePsrMxtOwHjP1F9a7rJs6weuZsObR33T7zvVeWVDwXbjPak5u1mU9
9vaT+vXnrQeGLH9OokEeQsm7G/cS6Vsw8gpcuB/GyrjO81GMRf4K7iaA98fpJnS+gAuKF0Woe5uF
R6wx7SOTGCq8fnKv8M6PisH2dRyaD+MMFwp5rH3yrfphFbQDR6bQJ/bgnBMmDm4ArvfyiqXsmXQS
+GHgsQSYDAfhsTe1OQPqGD7xPHyoMgM509DQEAgWA5x6GV6YebUnus4vnY6ZCBzzjjwzoj5Qiu3L
DBFQ2l/VAu8IZS99afi8y2dAFWBPjC+LEzKwNiSZi1PePzRFdy5ss7mIpXttOwvJaQ3aopqbb3j8
WI2jAz2lOLdesijeVn5QnHqyIvYUbNXZCP+LuvPYjhvLsugXoRreTCMQCE9PitIES6JIeODBm6/v
jcesZHa2WVXDHhQKETQpBtx9956zT/S9nvt33GXtg62G1Z0+IHyFOkp7s39a0MOflqq868OJnKup
q8BaZbtijh+KNA4DpSVEW8R2iipKfR06YB1ZVLs0f3ngtiROxr97PF83enyP+1MEY8GKvkL7f9JK
oNBz2dd+GHWZzwqUy1iMmyEiDcWc6BLa5JBI10tqrTGvDcE5mKfXltuAlp0JAi5ltThIbLfcECpz
izl4DKgmitOEoSyjpdfizCY8EbLSYIVcIi1XpOMguchTQsK9la6zjj6Wnm68NSFHkfYVuZEOl9Rb
T8av17NQdVbhhN1P8BS3uhz8rRvaXS4DBc7Q5tNkMbX4PBWlPIrVgfE3z5Z8r/nzC84iXpQSdDZ+
FJwy63hiLnm6b+Zy3CXUCsxVnZCFk6Zv5VdNUZE5phsTHc1kjf1EPizKOTnix61PcmNpBtNguStt
UK5hfbPRI6CoW/vLVAW6ORBGtOqqgN90J7iBHJg/X2ox5E9Mi0Tg4pqmh7+OrD53AZogQ5JKqpER
Q5qJt0/biQ3WZp2scUbyMeRhyTA2n535MC7uVhpdqplMHi8d0EOtx3WRdpB43aXLY+9rLCbyKMfp
4vMJi8OwLv++jnK/rh2lvUnuyS/kWIlA8QKCXlsQsoUgN/JE+Hop95a6n7edwC0jjztMKRIH1k2y
ngbyPVE4VC9kiOKZtetneexNbWFVJHcxIrIbKe0r4Fdrx7hNHNXkV7uqxUI1BMwflehX5Oe4fkTS
KQQeIdv1JYZZ+VJu5Ocdpa22t6buIJ0vX5u/WWLkF+R7i/29rlL4BN2aVCw/U+npkXvkJWCrQyu8
lefb1+brHPw6EZ0cQicX1n5QVCw+Ue7eZiXLO3ddbsrNpwNLjsjk6zERgvtT/T6uy9LPY/d5japV
zChivTwJQePWlhGY9eeBcyKFBuf/dAwRc1PBOz0yRXobg7xmP6/cz31cGG9OSn6gPDBfh0gesb+9
55TesK1zPOtfV6u99nRseezk1Sy/oitxuKtpMGpSAicv3qblE5Cv29ThuktgJxwp++g5ryMZecnI
Syle5XVy7+s9LdL2TqtDe13leUQ8UUeXyDfbaS/Ng+Y60pNf+/yGdcRVRV0BKap3fPCAiI+UuD05
f+797T2lqSNfoXbfmHL0nrBygHiRQDSLF6JNk2WvyxvHn+660ltFHl7zQx5Caaf7OqKYHLmnydci
Ke1Di/JTXoLykqzaOFZ3UaRxp7Qydwdek6BOaTX8vM/eeGOdfl6SQFMMqEoprMb1urRbGEcaUIqd
vDht2X+RPyQM7Z6omQZ7Gwf6s9f31fsLXZ75REOjqs56mLTeekEiN6dglEf6L69b1wYmurpO4UFz
zn0e4fUwi1XVoMo3i6Fj4oepS/3z9mx51B/ypdyTG3nzlu+FFXzisvYOX7fLPFzo+Mg75+cuv/97
6dHJ3YKaCLz1IVOsf4w9ZwDXXfknTFIy8vk1UCjLTn7HpFEfHeSu/BJ12B8/K19GusrsUbeVX4PA
bvgr7ACpyMbjQNLcX1qS/+t7pULE1GdrU35P9JXP/rdfMbFWYcoQf8j3c/lzYaSeLctI9n/5sf/1
P/X1+7J4IWKtxcz71TnFO/nTGRk3yp+vJrzdbSV8rel+M7XicST7bbI19tUf+3qPlHEuNl1VArXR
ST8e83Oh9MXesNdjIX8iko24r7bd//RrZO/uLz/jzc7OSo1Luf7xcWN807CJ7+R3ff66z+/97Oa5
fBqagQLl7w1B2fsbFnOjFpwoiokjDVwUT36hqSqe6Lgej60tZlgDVdkcBtJLP5WmSexSFpDrLhUH
2nqhTvLhLqS1squ07LQ8VmsxoEibpSwLYmQ3mygsXhvVRCu5XhFkC4WByzTxU6IhMBk0RRKWl5kk
WPLXuQKl+OJLi+HKO698DaVW43YBFTVZn7afG3nblruiMziF3Lm7J6QSAIDR/wZI0uykVELmuTnr
Y0G+ZEqDaCItn13HQNjIAs831zsPCUUlH1sI356/Rb4l/yC5wdho74md3XeeNYlDG6MCitcqIVkf
ja4HIdBbHbPRWlsoPBjWGAh2gcET1z6VMwO/ZMETtVYpUj4j91rkAHBt/GW9geLV/w5RwNz1NW3z
dt3IPc0afLIa+4NUF0zrt8q9BrxKo4XLgXkA/5D11p6NOqegVF3I1yMOicMMTdvsLLU6fKrAVs1c
oVsmd8nwtRsWhOFSNS1VV597qhWdYlLGCmMhr3H9O6VsQ+4RWOQFKWKwtLZg2OkrvI/rfP3D5QaJ
C+Dm0ML0uRYVEMz4u6X+vWItD0ggVhaS90JcYKuSA4VbENMB3C/5iOZM6rZmJbpjGDgF8sSR+oxP
zYbcDTudB7IJ9dKLlk9xHRYbemxSZ/eHro6wkJLwBKnu+9LycYx4Lny9qQ6x4verxkQ2ir82+Amc
/YLt7est2cfuItDLXRvSIjGtJpgUBV8FdcOwlhRy72sTrWdqp7Xf+iJyd/IX5fLZJXftqeCDNyEa
4IOzDp3JYuwcDlEP9QHxxkpFkJtanmpW7COWnLCqKRxg+QWlYhTgdvXPcFXUyLPN9QoM2vI1WSHs
xqRIcXCNn/qgn0spwZInn9x8WgiKMvqg2VfvdNqc/GpyzxbmoEep6/MiZJmIPDMW+6tkXr4GbDoe
MuEyCPinbr5y1+RJrQZjTunJu0mCvci1yjcpjYfE+IdoXr78b++lzVbxGEcX42XQy+q2Jl7kpg8b
lNH6jrqGRhGePbLcwmApxmTb2crjgG0eF0ToBDEyU5wQVbl3SpjkYinqYEYHs2tUd7nTigd0WM7B
9ISfi/pRtIt7RpX9tJhheGgToPidYX/XtTm+rAmfTbWodz2x8pc8OojQvVJup9d+Vo3zpAFzT3GO
6iuhW5u7XaKRmOjC/Kab++ISrHLMBoFQfnAeUrjPdGE6A2+RcwKGhYA6HcJDEy73GSbeQ9063RkN
+mUw7PAw1mu1MFqoByAqLbZyxdm7ZoGl9cF2QDYr6CYYs7cgCdv8pgw1ZUeQJViSmTParu3+2PX9
wYswkkW1Zd1EznJJk16hFTx/Gw3P2I6Y7rdAq0h9Vxjl6Jaq4QMdb+ls1ecmJeJC7vVZ/d4axRBY
dSsuBsYkilwkfZkyxTBIaiyjuIJJFmmGNUJOO5WRY22VELK/hY/tJs+xGGusxoMihaxlwmc2zOqQ
Qk89lCTJIHq75XY2Phl94gaznhdbEHQERJXquI9yAmpgM25j+Ba0QRCIWsAKt40zBbMR9RfdLdXt
IBiUG6aOP7lK8Aa67tUomzJwalIdYnozsMxyWoX3llCeclRie9eB3gTU67YwQMwm1dnw9HFHq3Xf
57Bg8b615I3HhW9M3g5Tw+9KIzh31jDWASWvQ+PJAnt8DUWSHkxrfp5UnUSfFB7V1JN9I2LwS2lP
QrwJJKYvtXzb0FmfU/WX3dLELYffkNq1jVhUOvzeYZmQKhp2fy3xuBIJMupBY6h0gvP0oba1Zk8C
XReEawhoaU3qPRCfTTOWub+ope4Xc1sHLk+KbQYBFQYC7DnPQmWC7WqqiUiyFNJ9FfJTHCsSWPlm
I8iKarlEc7RaBpIeV0AxHsVCwH2BC3YZScjID90A25QS9rIo6buqRfGmp+zbqlq5IjwBCjlFdTUM
JaXVxH8YBJCyyWctviE7A6Ft4hCgaFSQOHqGGYlbv3cQW7bEXHSbjAXmBuq632ctD3s8spupUzs6
EMU+MbruEAHVDklg9Y2KsKcw0XZG3Xo+mNVxW7bubagWZ0Aw2aXG9KJipj5m2E4E1OVtpRmd/+9P
7/6Fudy/NuD7fzS9Q+Dv/p+h5Wfgl/1bNv9XC4L8oT8md672Dw+qt255K2jyr2nl3j8sR3dwARuW
vfoPcBn8YUAwvH9opu5RaSIxsnVNxbbwZUCApIktwWKw+G/P7QwS0f86tTNdXQWe6RKzCBdR0/W/
2Q8M24hxz4bRaSQ4Ri6OMynftieFpM/wGnoRMseF7o9jPhUiR1blliSeTfeJkp9SZZyOZdcMYGtw
DatO2HHlVdNu6mgNgleC32gUaEUFdIh8jRLNiJpUOmsHpSL310lSHqpIjlk5Hcd6fG9Iy9X6hUHp
f/wTVfpHRvt/yWQ31f/+dzLhxAWiwkUiPF5nfPrX6eQEv8PKdNcGz7xo28rqginJisNXqUA3As2g
F7GC/7NujZjZwPNq4WovOXhhQkxC47RYKlKcBpsVgevJOW3QbtrhrvGM/kSd+0yAZ8sYq3osFfUX
SkTzTm7yIrY3tjepu9Aj/cWGGknyZKKsijdBfmuZspSz8UkEhPeNZyWvjjONpQP+5Xo3O9xGCTYY
z14LhHNKzJ+ZATioyWYPblrzJP1m9upA81gfnAq6Yn+azKRimmWtc1yU+6+3PadJN0sR4ejsDL+l
6X2Q8xG5iRPUjaHGU1LaR+RGukmMMLyfUNsGzFdQO2vox4IqNL5XB+Ho70MVZ9vZZPYmzXzRXL9W
auLt0tXVF/d8ZkSZhWTcqepJKBGkPBubb8Wc6vO5QRSdtY2sfHnT1rzerrrPMyJMlzEmCKXIH+x8
wGtRFeHJtA2xo6DEcbi+XDrV+8tGvqcIx2/N2TkIxiXcVds7brHeqeX0W43+JJlQ7KbIrjZVTms9
0xGBORrfvEGYHB2zxtmGvWeeaoBhMP3Zm1cBf/uNmnMIOgTWCMzBq0UlUrm8PoiIpLU/jBBrgddy
OfijMpErngAbNo3F45la/9QzOFxyAfC5+qGZona8tag6KSA80z3bwUYRD2InN8IGO2VEVXIeSAMl
gr7F0ir6F/mW3ETRxBeLRQk8y7hf1HXMmfck1cmNcD+0lR2Ul2D6IvOHyPIBGu/FtjipanVygHaS
UhcDIfRNosmo/a2N3iznxPD63VAb56ZqLjkVPaNe/Ydrf1f7NttNQCE2snCWLgaRaFjuDeWlUui3
itFOj50wMRQmOsAPGmgl9WkznOXig2IsARyx0rVa78Wz0yIIy1Q9tSyNumKxj6Dx4jMhl3YAheop
ShsUfVaObf0O2mlyapLsmvdFsmfJ48dT7R50zxqZL0YHh+DfDYlnGJNVj/80hlYPuD4RBkqXX3JV
aba0swhQa2Ds4oHqzZ7k2tCdN8nqVJFrR6nVn1S8vVqtw4rGZynXgQTcQItRmMfZFXkwiJ6l03LB
vABEtp92cc2apKPi6FjCnVKPS7QYkPOqFWHNpFe7fWoGpjchOGjPWU0kuC66lybpftpLrpym/jAt
Lhm87rQte2dA9k2+RJzUj5GY4ekbIJFMpJpj+VwXi+sLoTJYX82uNjoks3B3VjR6GzsX3w2CSQId
IT9a/3YfRnGzjRWjopMcHTiLPSLcNO54Wl2+QOUoginLl+MQvRFE4pzqdZN7D0gE5mNmLYL8z6qF
Cc6almdffTCLYRfWVr1fpuK+deh7FtjLMTuRblqUT03OBLuNoa501TzQmxcEFk6TtbU0wG2GyG+l
naVydePoRc+xwOc6AZazu+yDnBOi2lGsEe68y/ThPa3UANR7Grh6eqEDi8kk915jx6T9pGmBGuUv
2K4r8uwFWuew9gkGNRAtxuRoJiyt9dT+2bVg4XtBYmtcKzpak+xpXAuw2ngu9fy0zJjA8JLdVH29
YmDCd9TZZlT+CDtuvtjFPheJOVrxhA677RZgZ1V7Rzj1coo8pu0N6whANBDh2sZ+VeyFf6XOLMUx
O86HnuZwm4d+H9MZaKONrtttELX6S5goTHWd8MExXloNq++Qk2jgVfTHOCEeiJHne8nCozCtt/xj
dgLXO64ilrIKVF2v6Q8wDlTfg3rmMwyxbjS4tGZBOHlKgq0/5/7EwRmtzDok+Ka3vdXvyNm2t6W3
QEGY9UPtNATnAZI+l8YD0t6JlHr1WsTGd6JkUvAhpC+/23N8Y7qK5kdtimF2qo+eVlpX28IOUfRE
R3W98DMXW4zgJ4y5c240Q4lhIQP7DbOF0VrThFTe4JF1bEhgO4FKZ3q9V2fv15RWJINl4f0SNT0Q
YBX0gDXcCic6swg41rhMAnxWO9lxgJZYHgCjHpo5GDsxH9ICfL3mhbd5mGd+ldTfdELsSc9Fom3M
HuQrypd4aH45TYzjMDLmjUKBji0xZcGaDwuGevuQRoJGwzjvXLpoK59TI6N4uU4kjrKqyBrfqv3W
WMepguhQlLbcjxao3R3Wy8gTyTb3ajTavRkMS8E/Y1aeHYbe9A5oidjt+vU1B7jQT7pYtq6S+4r9
FoYR/y/gIDNvAEPL92sdQd/OAFgfmxnd+pUBaTHxdgjtwewJEqwuv7PMv4bjw8TFjJ+P6K7YDe9G
W68fbZFfCT/cdQB/YGiaa4KNEqy3ssDoqlsy8ornEra0nn2zPeajmY3pO9Etezc0zd3CNNevslO8
DOqmzKLrAoB4dLSC67y/V9Um3ys9udP98MPqyLvJ4WZFZkZ4R8JpiQoGjGzHWk94JClHDUzYftxV
HYefdaKxSzq7D2pIQqYKKame23X1ourf8urWih/CjoCPkVzdugSw1S5EPAK0zOBfgH5/zT1U2ibU
amAAhrnXZ9rPjuu8proHIKoftU1c2Nodri/9rojHvVmFr3Rf3L0Q41M9ghIAffGRM5io5qS94IsP
Uo+KjOnpmvdnx8i/rNlvndI+ppjz/PYDAAQEIvRfKTFInWtpx4hsvLJEE0DgQPWzag1CKLoBJ4Cd
eocJXxAjlhCCaE5eU6FQAvchBMUo6i6OV/MIeTL1AhGCKC7aVF9dsHQAZWuPbPAjpjBis7xx26rR
+GNWr+bozi9uVRzdiYSDjtC1xm45TwkKBfjknB2GJCi2f7eu2BbtUr5itETJT2fKNqtrl4NVLZUW
w13iMv/LjHnnObH902EwIzbOEiFlN/HbrjmDrJq3PXhgwaR0T/lH0DYTpcJig/qpuDqQ0Lv+tWqK
X67nxiTJ5PQqf3PQH2lh3mcWmXNeXtyZCq5Yuh1Bq5M3OHjmyoZ/bmWdFxEXk2v+NJcdl8L8a8ED
stGyeF9aRlADgIJNe+8s+u1SOtoamk6sekYnJyP9KQrLQ7UYtOKnlAWDG5L1QKwpI973SeyYcdv3
y+Tafl/qVwWDgGtDvK86kFpd7AV62P+YcpdaKnudc0EGE9F+KAm2sWlA+eyCjn+yD5sbSk/R3mlV
yCx9jCw/dxHsq0Lt96FyLHukJVWigzhtiKl0crjRelN96+bfCB8QnJX2zVx7zX4oIUKnff2s69PL
NDmvpQgfKz3X4a8Nv+jUOYGzFM3Bm15E6ewd9EUHYw4xUyjwgnom2WClnYbuFVdwYpSY7EjOMVqc
AquGfTOaWDco9EkHgs1ERA3ZGSQxQwrqbkCKHiKOclC6eRlkS+tHtbei5cXWstqzQVh2XYsbdKI7
mtQkKWnRsoMrejFLUu2nUi/PGlSX2HPfq/7n2OrPPG/2hgckwbb6D6EPx3qZOF+T0V6TZpojNeeH
0+djEBWA5UfwS4rtXb0qOivZPabp8YEUBMrCxvbLZHnQ9OQBA0y4sdWo82PrbSm/ix6tYRJSBoFX
4jwcL5ElHuIUK2WuEokHrJOO8lHFFMPRSL/VqrWp7GFEue0uxzIdcCgwMIk75pG9irgNvMocE1ky
aMuZ5764D7MbzTrWUZZeQDT9GrXsobENdV/kBis5i7idmSgvK7Pv9M4cd+NYcx+uiYOMqZ8QjgKw
io5TWtaHxcYFPDroIpaaQMQaAwfc26rfhFqabnEWMcKHH57hZpvzGl2pS+/aULXKT6JhZw9ejTs1
5aNWKSQjN32u8+resMbx2Gh3Y0Y93vA3W43h7M3SufEaE6tOZSFC1H8vNX7mCLce5F7EZAI/q53E
jKpxzxD7OgEx9PFnaUh42lenim6nlHOfpNoafOKuifmjp8IM1Ip7YccMAly598M0hH7FXwXYVcf3
5y1kONyWU/2iFxE4P0sBOBdZ3MkZ5fHEfO+Vw2ystinyIvY9gWul6LSth2yVlZ3yEJP1HdByc/eK
1xTB4uSCxp/5lNXrR8q90HaTbRvSHfMmwH1lC34oW3mZpX1LBGyynXJq4r4lX7uHpT31DWaWRP8Z
gTXeGZp+SwAhZVumnWvFes5t46o27luIG9RBbLW1c+4SZg5sPsveUo3+Gza175apcObECCC9at5G
6xS2pN4FmJkwRTn0UHgjg7BioaZIfe0qYG0Glskcbrg5LhGVY6S5vpt0N3lpUAoCOFGmj35OyKMA
LBXp2ovX0AOZ21Mfj2+iywW874NnmMneG62QKM1oixqMLms4rkWJZpqIdMmGbOOLV3hvFUISmr/2
tiJq06/6Y7/SVz0FH5bH7U/XjLODy1ND/pu385OiUHOAsvGT9miQE7wrCrvZN3lFVhjD2sye7xTA
dXQArJ3WgriNLaPGPWXv7WmxNi7397knBV2EUhOdmHhOgBYmaYLrNEkJnochHXprcpqFJMnNKOGd
NWHdsLJkl5EP3aFo2w8TuBbA9vcAsp9Lg4ChlPR2JJ4PohTvNHPfddYiZtHoO5VA5vnHMLXqBkEG
F/34I+/dxwS32KBkN3oKorvJVzxVhapNsX8gZd+oI3CCcnKIsAiV17xdDnDobpXcIdKnqR/5xZRN
xIvsWjd7VdtxJzLCEzAQT77qUuQR+xUHXQdao+q+J/lYHpn3nLSZXjCXcclSlxo6utgkVkEUmFdS
fHTTs5ajvS/6TZlXqNhxLKepvWXaQTpUTUSUyd1dGVhc4vtPOUvGEtKo41se9kzddlOsi2S/wup6
YnyaBvDcV1W6BRIHGC3Sg5v1f4hRvASv1oSAOC5FFnTWdzqInK4Tw5xZiE1PQTL3yzFW49dKIRHY
Uyrib2t3QxpJLvJiAwMEHdnE5UBZ0G+6HNAgWicu//WDRHb8zb0MYuHDcGwQo1hYLT0k2jojA95q
J24BxE4rnv7DXBj/hhnqmLESJ29U6xV79ZHH2SMqXBKx3lEnnusJng9Q7dCPTesOO0CFALdzN7a1
2BsdjiC1/UtaOUC6w2fPACg4ee4T2XfR1mhC8gcqgj7rdZ4QZohpVkt+nxOb7P6GPYdf+cEbiHhK
gS/NaOHqsbRJ4QYPVGbtqpQDOGyuoxN63Tphqy2NRx6Ob4mG16DSIUeYDoLzNtNZy/OciCZ4Iehp
STQYcfRnFRTONgwBrZkzfTd0v6ogJXKqbWIFeiMJzNRwtqMVRwQEeDsBzRZMq/jl6fzBSpw8kCOZ
gs4EIuSJ9BwDEdjPYUz7ROeBlL6IyHzJ0QhgPqgvYlTexrHlGdv9SAABJ8I5wCK8NhYDivnKPWTo
lUcLkzmBqcXTHN0KG4J00eHEHDy+bTzofXjTTCENuzEIUUb9IFfcGIIlm8cPSotYqR8gZhHxgSh9
i/HN2GJ03dSZC2pBMViHnBtsrTPReGQx5s+ThsrOZAjh8qDkqWdixOTYNZGR+x030QUW6iZhJZDX
pLy6zHn8MfygrhpuSm9+qLswOuRZmJ0KBhK1why+aQ+tV110k2o+rwY8EdryDLb6EZ/Zbeeaqh/b
8bswzb0NGQYnuPVg5fWLGZv3CG4Nq3+pLPO2xcLXIzaeqCmcKT+jYH8kEZRYGKr+uNAfiobYeELC
mWNCYI2cswcTu1m2RZnyYMjD7yGrG6VPaFVNZ4u8pSTu3rVmZNWiQgs3imNfMQRUult1vdaM6r1u
ym+Vw1piwcVqDd3bUinaJtWgFbIqv+v6VuwGjL1NqT+H2qNimwRhVMpH281Xl0AazkUgA5w9k58X
4D6jZnrLIPM5i0MyjSbFBj8nRYWy15KEqRfGLwq27Zhgx+7b6LW2kyNJTg6L6F7ddENyhy3fTu0P
fchu4MnRK9Oin7Hh3YWsOFd2n12aH4pSPFbr36yM3bNdpejNuZG76KbgReubliO1dVITtQ25aNDT
rkyttSkeg8FEq2NORxA01Y1Qr1OU6GCGxDGjTN2WjRsGTelpgaNOuNkVO8AbPgZTQ+OM/j4rEAJI
gbvg0m7nhBZi6i6nmUoSJOXG0uadnpA1HGedcowU7zFhrWDUKk/p9IVg0OUAr6TYJGDoUIMNW6xl
/XFqFqzHBDKQHaTeRqXYIs5DTW1WvtUBS3STeTvp0Rbdns6Tnky8aZVBhn3Xkiqufa9m4pwHkYEF
IYKU/Kn4kOgZ3XS1PYf2QsKkzQHFjPlWQJvdDD1ylMoq6UiyNrcLbDQA/6heVdZ0WHzqlyzQ8MOz
8Nb0QE3MF9eiolEG1d5OIr+pM4+oEGX5lQsEvYCl8UUOxCFqLCUCJMLIpWB6e0v2rU3BICrtQx3m
eDiKOH+ciDOYJpsQB3gAa/fpUFfVj6orniEkVkE8V79Nat2tcp/b8ZXMYj7pskn8uBumixs3v7s4
wgiwRrJW80QqvJE515Ain1oLsXrhTdjJc/PGXDgRane+KxZzOXsj6sJCT6+CaMquIXdEn3mGcAct
Ovc2jjOWGFjSNujUnX0l7GSXG9G4DRdtPjSHnKzVm2Tp6KVpxibuHRv+sHpQR+K1+gwMVf5hxACu
va5k1D/TqCTrLOPvBpHTdgN/JuqAcKbd7C0m8JWK2LE+9BczJzWBEI9NMaR3s+KFrECmpxExB0Cb
xGJOtOxC5h877nEklZf8nBhHPyrxCS32IPwp9Sa/cK1HTy/icxIZ5CCkJ9GV85kqmdvX3JOg5TS/
kmL6LWjLgLGzTo7I7/ISKtuwDCIQoWrtHWKRdmHq/IKdgNLdDV9K17gBzvFrovdzrskNYxRttME0
EnlMqucm1Iee272RbtymTUlgxvOE2vBEJ/4nqRvhZiAUfcvCEeCuW7ynswVK3KArpbusCMzQRQ4g
8vtW0czratk1aV8HWaqBZODs7aZcPIwNF/dkG8dkIC8e/ehLWCoJQIrpZ5fW9aUBXrFxI4C45mQV
vtMRbKGo6m08zsd5WpuVZs9gemN0yGuZxeM0J7JtYyDN3syzcZuQ7Lwv9dTjqnWmQ+/UlPsxo/2R
pJE0NeeHubpVhrjapqro75NS3SHaO/KYQHujHuPStEit/yBiHt6tF/5GMyr2abUwzICSmGjKxVGH
5Oy4rwYzkX2bUeI7Sr1c+9Z6HpmC33ripjQIp2ThjHd8r6qME4oow5JeMWoC74yODgOITQi1m6O9
zkPu35Z9oTW7Zrz2EM7U+rfTzw/RnD4AfL92i/1KbAlgm/4VMYa1r0eOqMMalCw5Em2S97orzHuh
988sl3FduB/DwoAS8//GEgmRDCzpJ9iwhI70FUJ6uA/K0j+YVXRH62jccyvcWADCHstBCQNrcZ9C
D+ONXlXjfTsm70lWohEgJMWbecQTVvwyJjENLy5JMkt+lhnZIOu00E/Gydolqvea2NWTBhDyNpwA
sUMP2vTGHL1GISsONTPvlxGaIau6gSEYHMQwSb4JpgRBNH+LFixWEU3URTjfe814aNPYjz0kBwb+
SfIzLeNKBdG71IZRiQQ1Kev7FEAra6BifU4MB9015+MwApejj5lbqbIVLirkOESsnGXxrtHx1Tta
fJ3G+WBZiLRc0dbbpFqyHYYF19cKCAiZhW0MBXOTjzejvnBN1jfWSYExuknDGuQ6zNuN7jgXcc0Y
Szy0BJ56Di1we11NxhlqnkiYW2CSLrkw7bup8O+MIVBUA7nitmpeIdyaPnqmtwLiRda78cEIqzM8
7FcT2SkWbvor5MVUSmZxT2zjg9nbdxZh0gyXyAzQtdRmkKcpJG5RlccklgGEWCDtQBCayUUIP8JK
K3YOMzutN2f6ddlNuBRvLK7iPaSuwLG9n5MgPkEXlU4rEYR3BHjVad7zcUh9JUkgyeke6hDFdG4s
Qh8Kw7wAl37IMhZ42Uy0LZferev1P6Ip3Q4tgUGz4n6ri+FnFY/xJWPa7aOSIvCsygICei9DUTfM
PXA4KZ060C+vblF01Lu6DWG62KpvYPkfjG4+CquqNgOBfhy86cmxfqDdvUkKEw+sofQnzUIcw6NE
z8o6cLwZj4lq2YeoYCxt4DiEYDUeuwVZVi6qx15JXkQ/HjxzNjc0FnN/ENwECtozab/27VeaCc58
M8hCxvX2VGb+94pW9bd4MPnptkdWBm4gQdR3U6hiPHedSQJe2ZPVQpi6GOtdmFWXYs38glPYHslB
0Hw9GR+g09jH7Ak28bJLwdvbI8gj0GJT0Klxz41K0e9nkDH27D1nxA8fiMnR/VoFkqDM1V5Hngco
LXmjbFj8zk2qre4Y91kdtj5EEmOTaFQggsC1TeoUD5lCMBuKmnoL6XyN6QIoBSDqdwS0mpgD5aHL
O4fPxYnunCwfd+6g0WxMwYrk0KpM+3ZJhL4tF+fBKngaoNK/MVkQctPut4PpOCe82W/lSKE+TXBz
Ql2PvmXdbdN/hNTm94teejetQrDkytNaED3MGdibXsfE6twD63g0BlLvupC23BgZ7W2var+Kec53
Sabctj1sFCr+i6LxeB7yLr7WIjsQSOer5li/NPayBXSt78dSg8aU7RvdueQDqqPee8/in6NDDqjK
1STM2thFgjjKCuPkmqLZa6O5n/WyAZVIHpebFs5eI700Ngk96KrU9U0EdmeXaPf+W7qIj7LpKZG7
fJs3xnfPqsrfhl2crGLXz80a8eykm9Ho986i1ftG4fYimvy8FJpPAFccLJbDoiik9B7nDZ+UywUQ
bgoUNFtlUW1/qECsNglCqnF8qEJuP90UbiJratH+oZMgZe6XM6MS7QaNqLR0uWYKCqpx9rIgmYeL
RdJSkE7Fpe8zgipYODDemBp/jpRjLvrhrGXLvu+t7NJPr03ZtkeV2ogMugQuTqxe0IVF26Kgr0cM
G1ZN0+3wEP4ne2ey3DaTZu176fWPCszDojckSJAiNY/WBiHbEuZ5xtX/T6ZcJZf766rufYfDCHAQ
RZEAMvN9z3mOErMkJX/EWZRXSsbQB4v11p6EL2ZavzPbUDZt+5YPNjgVkvfCHhY35E7otjkJfvps
BtDXGPwWrbg1xPzG7tFzdG2yq6fUubIplwOnY4E9Gvn1HK6EI4x90Jg7PbMP9NZ+pG1f7ZxWS+El
K5TEWH6gdI62GP8vnM48QlKn22CnpD2X+V3SrTfQnMdr0v0QEjp8nWmzfqddeQmcJ31fHfXIGo/B
LNotuId9Jjjd3YLiU607v7Ys53vaIQIY3Oxoq1V0ZZkDYx8hOiwZEUBnxl6lVHTJqLGh19Zf2zaK
1VXjlM6ayzbhd+pcKzrV9SkSWADrBryIMaUTJ1GMXd64IlauPtB1p2msU9UuiW6gztP5ilZ+89Ly
2iKy3u90Es369JzPWnbvgPVM5vwsN4qSFmfLQUJI1diPa46FDg0Hk1hAQlYGe8ijQkCOxHDRVizm
k0JP6By55EY6pJHkzrh3avs1Ifpm08YrilW14apJXxHVAJ2IrlExNFsvUV+ewOKQaRlH16WVFli0
+a5J+aBNCqgz6i10JKLTqdGvwrGsP2IUMJbrlhbhhecy4Vo8N+PK3M28clWeBtveeEmD2hMfQ1d7
ik+lDvTchdJR9ALZEDSWjTh1rHqSOBU8UMQcGk4232Q4FI25J8+kmsmtzqsg68ByopbcNUwDmcS9
z+VK35I65jQM487w6B7YJJ4SBWpVu1pbw128MEERofSmNp3QpayBV+JP0cf0CnfBHTB4qtbrqDBN
9ijc9SbFLwhLh3oeIbqKzmFFAE6dAQmx9aOH4fZKblQn3SXEEoxYT45mbS4U/WM1qOGqsxJFuUz/
s32OmVHZy4gVGFY/ync8sKUbXg1qZxDhMujnWMDNRIa7Qe7mtoQNjkpSiNoN72wULAXKsr2JRrhU
s31R2cyd5p4OyBId3LLU9xp6giVaT4SvPQnV71mPE9BcHdDCWM3fgASDxs9rwhDcaCFmFNycPqXP
FY3NJc/UXTPq53nmwlTVzVF5Sk20G7WC9pe683RIOgZ3YAicZMBQg1zDr9nVsJpmZt7RNMLw98b1
zsh7OAarcY6GDJpEsf7AIzno5lNtMK2tla1a4o1d7KE4p72L3YHvx8i8ILGL4sJMnJuINUKru83O
w3+8ReCuHDBZfBhZ8tNpVHffqHa3q53WxB1AMvBQmJwCa1UHK0dTpVvf88JDaEPk1qZEfqYqzrlr
kaIgTD66mU28SkJ1qfcuYYdG9ymNx5RYAqbFXBnzR7KMpyvEXzoZLLoVXdMJYUVXukfW/owyXPhp
wxIzGZVbBhKKhdWyrxx93nZFeqh1vvSO1QIpizTUkpYfway912d736/RzUCDjPLd0ilB1yAPLMGP
MYpdtRN0NWzLp2jVCYZiSBjwIvhtTA2l7mFOUe7OASgHyuLkxJPMvFNyI/ViOdIGpFnN9EChs7tv
q7soCVccXYl5UMki8pWl/Ga7D4ZGa0gds3NFWgL2MKob1NU9eH9GWbwWuc5qmxqQ1y93LPnDY5/S
jdE8BA5tqG9rAtvuHFdlrdQdqbYAZUcETqHCupgqj1I87QjWyLDQM3W5XmNQx2l+W3UlK6U5xjvC
2eqZBhXuqRvpgrLotdH7uaC7yDDf5qm6+Fref7MzVzmoFvOHIVGuG2siadTiursWlM1U195hxokf
RpuoFLdeb825S3aGEaLCrEYFQ3nH1G31TsWQhAdR8p7rFE5bb/70Ftb2uVcexqnSgtJsoUvny0Va
QonQUrimgi/riY3cMwXKs7djqAarCnVhDmmYanOHHRYJi9xINQbShBFbsjrThI7RGLXSBKUL/xAr
Dho+ScWENWY9hToML6mA0ZNlIR6Sj8tNNzfRvlfcR946LV8J8/VIi9yHWncjWbbyrohyNNzJ6YCw
XLlITIRDItzPzFeaVFwzKMRn/Z5Z526tUEoLX5D0EUnTUJxaKuswgxWfSHKQwQ5y80SKBlgXoT4r
lfTBaQcSb0abxE1xl+eBq/0/LfX/BOZuMGAABfqHcNd/699+gduv3or3//yP5wU6YRn9LqX+9TO/
pNSQ6kC2G5pr0l9gBSlwRn+nuWsaD8E5QsfsmoZj/UNLbVp/UzXDtD3+qYIBjzT4l5YazrvneQ4y
a9eA9u5q+v+GgSQkxL8DkFwVg4gphNm6ye8xeAu/S4y5vHRZiwjoymheuJI4XGUaZV/OG4tLcLH5
7ZP5C0mzYf+b3yYe//F2x+fXAcH/f01kiA4Gvy28XD6QmNpPFWhoalVkpKNG21jPIFmiSyOoHii6
mS/1LnmPAobmPdTFFqLSFnvPk3aefeeoMt6RobtZFRS3u+r0r98qqnTk6v/80Wiuy/emG4aJz9dS
/1CZL1qnod40tUsHdctG5neUIsTDm4wZJ6hCisdIQOq2xsm2McoHB8L5USECkrKpsP1Je5/cSyNW
3RHzCT/WSVBpzBKB30BasdzQ8U/3oam+SnMWzbn5gsv+RKg2a1p5XxmiXNDsBQ9LSi8jS1BmhQ1y
3tUltwnp9C/T5SeTvlyJ8DE1WgDSxZZ8GSzl7RFJ7Kf1slbHm1Iw7z+tbBZuloqqMq0vxNhfGyku
XZzUBspSkb0N3EFuijbUECJEh6+7Wk0g6laHLiwfkgcVF2+qxMIP1DT5XAZSFvvZiT7hbpYz6Yey
qbfS1/lp6fykYcs7pOVzRemxjXO8SpPbhoExjntGk9+tndLk6QnXqjR5du25oip+lPa6wohJIpVG
T7mRPjwNIR2tlmT+dHtKgagjnXZSRS9vV2bu7fI5fG6ot/QNwA1ppi1apAxUxy7VBB+svKtfFRx3
iEJtuEDJN4SmHdka2Yc7ps3OFrfkXXLzdVNr0hcLr/FGaXpyp4SvVQ5NaR/RHJN/ufxW3DY6Ox2a
4a+/Uu4Ry0WstdxV3azeF2t6//UX6tJgKG+TyUAxWMVLW0PaRf+KzZCEbg7Srz9W7mnwyA6cDkS8
/z2eSO4lTTUGo7ki6WLA8xzrSSqn8ySMjh2ZzaPekeStdIACBdQD4hPeRk/vI3TD1dPnTUOALZZA
wrIt4Vz9wmZjYNMPk9mh9eF+ecDwjSOC8jjmI0k++YwJCPOBiVzcKxu3oxI4R4pz0ZOJRr8feosS
N7gWDYEPnyaH3ajEDZmsCOEk/p+RfL6YTAehUrl+RknIw/YrbGJch9tCKON/O15rCWKQb6oTPP4u
bC/lu6n+Ob5A+l2/cg1C6UgH0wY5hIVV6HKpkHhqeVNuZvHA180/npKbdEHaDqS/RHkjN8WWWwja
ulW2TmB7VUAj9hfom5iBX/Bv+WR5E2kA0i0PfKZJMd3vcjGJM0Jd28nngKMA7pYPL18vL/d64iyQ
loyfz2rjjrNuJqisNfluJuQ0tNHYyD153yId6bR/aBKPkPLknatGk9dqvHz3+fBvz+zVd2VUimMq
rlk4BKFqir3ZTOv2Re4ueMiorIl75aZxrbeYIQP3gyB4fD0gf7r5uvPr1eRzQAtpm7xE2yA/eUCG
vz5v25xoeCr63SDc8g3jLMZ54aGnqcUlShPOelx5m0n+aRJ/Lv9eudGFK9/Dnv/5qGmvXO8+Ieif
jwtXf4K9n9ZXubMx/KPRQN/OifH5XPksebsS2M+vm3JP3vf5cr/9TCn4AwsgAo0CWWCAJvgN0v7H
y3y9tE7VWSiY+58gmIlp9PptLBgVrmAjgPJ5k7dScZcqjtdcsBTkfZMQG8m9r82f9xUSfMGyOVD4
NAoJcZDPKQE7LBJyIF75z9eTP/b1qpX8ua/bfz79L14iGsxY9fgYFn0kEEv/qLia4fdgwDXgjTi0
P6FPqS9myLpewkTkRtJiGqRDTq7ocx2MhDpb8HHouVbE5K0JUii1XzpSRklTkxvXUu9YGLR7STv6
2nzxkb7uKwHSIDmvd4sYXVVBRiq7FFGOWHiUU1+oZADqA4aYgdxbcXDLjS5c5183f7tPjHpS4opZ
SBz2sN13pQkeoZw6gkqWRt921npIp6YAC2we3XwgMbztX/k4xiM5QufUxoWR2A4aN8YWtRhJDxjv
zWszy7LP3ympKJ9gnMYkdWDOyDd1Z/RQicXH07bZjgRX58DKu9/pgj0mEUBj0dFHl7sSwiQ3Ld4R
HGXR6rtLRRNyCSli/5AfkGUoZXWoyno9dvqVhMHIT0kizTKnu069NaXcAciomKyPQXiYB/BGy+wC
E4sjpIsR9MoOcRoJ61oVXYhFVCpQF4JiI3k2olUjHMXhXVKNzV7eJw4HQzfzQzunvGHK2N5x0s+T
xhDSNQ5hs2F2a2veU89cF5NydpFMp6qFhIFixg6sKD42VqRfaAI1KzerOVyT7pgdxn45wNpzr2oX
a42+PjRFOJIiCz9oqu8SjQkOgSfI7xX4nWHp3KZmW2/1ftZ81YJLLTfiYnvhCVzU130q1eBtJgBC
sQh8kZvPI0DuJnbGJDibRiEZYZB1lCsndvSt2uGCagkUmkKU/44Owa9Hnj26U3RNQVDbWBOC1Fln
3moPzjUujTmoVYtFsFZoH92sFrsviphEEH3BaUp4D8FqE2pcmT/rWbspcxwprPhJFhR7TUqOg8Yy
mvBeTsKCv+AXVvq3257KxY4ekyRSe6xx5WOCczJalLGyf9wln/H5GgXtA742ETPRicCJTgxCjdjA
KYQ3JndhGlIXSUZ0mebAjEidPChK8ql1pv56vtwjlLS5kHtfD8jnff4IZu6fucA8yfucpvECt0V7
UZdkKYqNupZIVeRtDnaN5MuSMPeVvoi8z1FMHq7b87gg25V3yQdjTHtiatdf0PlDbNPw9vKhxS7h
qrt2Cl1E2tYNGEXzk9yNVO9IxucUTLasqAmwttm375EbQUKpmZlzQLV0LjRsCwaO+17c/Hrg6+Z0
DdzfQ/SR72iqjzSHFJ8DgPhDeiXueJUH2JN646RBeXd303P57mrF5QSwldEx6Hz7Ib9i2XGn4P2k
CO6PMBgw5s9A88mY2cDGa+yL1fSX9q6bzm1yJVZJKU3Hi2V8GvS3kWBTAv4QsWfICbMnM73W0qDA
qqScqvTaSYNe55wJHO3kUqxRQs7vc5leNTNdDnCqqDkJBjqh0iGVx7ZuIxXLrR8lxwzb+AKTFrII
f9feviBVeGsiMq+3KKMin2rph2BA9AHCdEd5bUkg4O+/p1NmIXim1EUBv8ieqdOjjsCK90huXvNd
UzYQB0b9YYh3cDBMwqo3WOTIXe2VPUR50wgclVb/kU5SlOyzHirptUv9/bFNbzr1e36p7uvNGY7A
m7tJr0QJcIMYfrteGBeg5l6Xc+enH8veeKOlNe4gHtyQSEQe+vzqBShWj/pPAFW76Zi9qH79hCXM
R6G2buJr4zAe+g0I3RtnZwNBvGHRSSfm6PrFpXaov4MrjfsrDQZGvcsoWpNSrxw7itZnY/TrYa8x
wyaeQtmE/ncE+dflEQHhA903c5fdKlfR+/Izfqo/qnNDHXljbdtd8VJaG5tl9mNf+taV/tC9mP57
f1hPx+E1PPKukmANki1vmDnpRXVzYcwHJ0A/sZg7NSJAgiELJufGCMpiZzcvfXpI4rsp2ukimWJv
Nwdg/Jq7yYugoGRJxLd9v9IA6bfqT7O6pYy+fIuqvaLubMNfkT8WuLW3+F8BHRhELJIyT3FgviBR
hhojfJta6zdq+9qezs6tx59VHrGL3dvzBSBJGr1HbfKV8FmEIUTBuuy4Qq4cHI8DLspzfPBudb+8
xKP8CsS0+6mfqZkX1A29AwTZevaXe1xacAH7+dB7uykEwImcH9HFpnwz6pO67r/hB0j12zI71NXV
tFd/1AoQk90uZiQV/7EdL9+dn4S7jRNW7hP+I0c9hUyFp61xrSEpf2qW7cl6oCKqnLR97VfP1s+Y
cbBLcaptvHN4B+LW+TaW2wXs86vX+woJFKQ3nEzzML4uD16NtPGgngFM3eav2rsgM7gb9TtasPyC
yHeOyuasgTEOxoCGOP7I6JgzRwHKO2/p7yUaK+WN/kwI7OhjNHSe7O/jbXHjvjTH+ZJ+FA2Aujxz
+ivj0Q396X60N7Qqh5/Rtn33OH20HQpYwtBmYvOocZoB75CXpzFNarh2aVwYt0CU5hlK4mHCgfSu
Xk5vyo/8xtyRb3GRPOgv0c/sgUYJwu1h2NobQpSusufmuTqptyh+oz1ctxOBErjSDoh/15f8aF49
LXfWvXIwbtL3stkgaaRgavnqR1L69sW8Jzyoh+gftI/ov2/1g3lSj6BS2yc99sc3Vsdgvv15Y+6U
F7XaOvvQJ3LGHx5o+3At1LasCtJlM+Y+EgDE1BmXbBYQt+NrcWyxPFM0tzdQiNVz5HNNfYYXi/j+
viJACHH8DhclImtWv9MGYOvePZS33jdwrU/4cf31kL0WgbVT6m3iXhsd7dUd1r0g96OLsttOPnQo
HIhnTrd0T5HugEndeuY4PENiJid3B5pp2nDm62mwXuHRcOe9Fcy3P8JDdGbleSgPxIMG4KvcG1TI
R/I5kCshSSYkDxqM6m3QJtzzmR77E6YQ3EHVFls7nSnEIhHSSZUc+KC+8V6IZ1rmDW3mxtjDyDM4
8jGtXDmHkNxyjkMyHDZDEO2ybROk36bLqn1k7YVah6To0ttbz9q4rTj2iq1xdv3o2JzDPeC6J5P3
HChQ0+dse+2QM31qkLwdUApN8K58ZxtRjiRnPd29L9fZ2Xszb7LH6DIK4u9IIKyrOS+m7dfwR2Qa
BR85RBpcNgpUBweKRxeq6bRBbIRXmguErxcrnFBwf02xNsK5gPACQfou0d0XO3WZWx9MG3OJUdeD
b4ioDgmdk3uRWJXIvcky+vLwueupibpL8/GUmV0aSBzdJ9ruv/9p4YzaNp3OoqS30OATJ571VXdy
nY+4Kp2coDBvwJ3x903aqgNYMnLR5J58oOvqV6VCkaw0brPxptaEprzu4yzTjx2VK3dSNHwyJldK
uUtqEeZri76aY5uovbuYCefUhHis3XHGTu+gxII8kHLdpQaBP4XbocNDDrLrJcuIXWo9ptNqWVAK
dSkVyb0+FouCr9stME7cYerJHs0c8rWIShMJbarYSPig3Pu6jybkFBTtcBOqo59oHPz2whfM8oRy
UlNqJBCmmoIn/FpyGIi3Zg5il9qRULwukLwwuekz66pZFG0vLftfG8nx+rqpTzGf0qheyyqbzKmQ
e23tcsn9utPEBUv/v40/KXQ2wkPVXM2DLAf3gq8n92QGZZLp6gF94laztftcNQDleZSmaEKDl6gZ
JogMhNFEGsHeNLgeD0+YjqbjhHZZgfsbfBWQVBe765LZ4mREo7RJCMO8IDKRPJ++Ff2+huU6cAp7
GBN/tkALy5sqgPctXfNbbwwfpK87LgRSIF61h7p1mz09gPmCPgAMMG02cE26hwi7E1gi03oulhoi
YT7j5JOdKzMzRjLF3Np3JQtTfHPePzZf940jfns9PMtIRm1scauaGDP9xWwe1K67clj1CPT7YRQ5
nLJEJ4gyW2scueqJcvJnNOxn8firmKzrGHYtsMyqUpE4L2KlywUm9dLEXFmb70uf4QWeUAXvMbU+
y5hruVFpz4KhGna42rVP/7X8guVGVlnlnttXiYj56yR6VlIFZWOPZq3GwqjxrG0tSMHL4lLkaUTR
+XOD/BdScMudEEr9wouZkuA2EFoSKnSywprq0PY+b7vqXOz+rxn3P2rGUQumEfbfN+Oe3tuiKvt/
asZ9/syvZpyj/c10BDUI+6JuwxUBX/SrGecYfzMN08FYZH4iivhNv8hGshvH3bTwHJUSOE2yvzfj
9L85II/o3lGe1lTLdP43zbg/2mPQPvDPeLQIDZqBRKDQKfy9PeZq44DY0LUOke39cAcUNMntqk3z
Jo0a49/14sSL/db5M12bBiOoKLqPnsrn8QdcKBzGRjeqKDwslDz2ujvoOPhngwPfSHYMTK36s+vU
I04EMk4uvZJZoIIlo6DZkYxoDxww1znq1HbqJn/qJ3AlS+SbGYkJbpk8Jq76UOemtbVt45TklkeA
AOpRPDhUkzOXSaDDfNRKzlXkHqZO1ZlULtVuVNqb346Av2g6OiLD5c8/1LKhKHl8Uw5f7z9/qrGd
k0+ByeiwRCbxwCj1jNTN/CGxQMbBXtfynFxB/Yep5h95YiAaam9Ucv62LKVZY9SwckhwjdXiozCL
c56Pk+9mITmtrbXDkFIgNUoAL9LG1CsWXW2hPWdDDKc04FpmHnXXOI6MtWh5TR2ugHHpRHBgUlon
KlEKIphe0dWKzkr6lNgkLuQywTcumdfUsYHwPo/9vNWQeTse79TkbfejYCo4Kn6vDGqOE/UvS4Mi
J46aQ+xqj2WyqHRAiHtyvfSQutA7YGlZ/EjyoaULUS/TzWjzBcRYjX2SNZb1nUbXTaZGH3amYyDN
knsI8+iMZlS9VedyNc++VQ2y1NAbCWUjgq2w88n/N9/VH+1oeVA6AiJmeaTxYD385+9KBUdvkI9J
RESsIExqwofUyFjqMG0t8YqVWUmPoWRlEJkpxsNGxSXXTpAWrUOnOJiLhx6zR8w02XC3Tharh9ah
LzfpSKaSCcJfae+sxn2ZOzvf6qZuI65Z0B2nYObtKGjrFrVgLnpXy632PKo5MLwo+bBSTwS10lJt
HCPepBXHfTOiJ5omMstM73seM6YabfOSx+XZpFW0URKmdG6CoNjKToVePw1TeUM+G0EDuHFwp54T
LXvtrPImRFi0Zw09TsdFt9EM5VfIJa8HvUcrCICsuDDUbkQ6Cp6WJ8A54FuEs0i91fVuVW1SyQiG
4oCz5NrzFgph+QPRRR9uSyWzse4KjyPm33xPf3FKuWjp6JC7pmP/CWDrTGNACDh5h8SoJ78VbFg3
spa9xoK41+97M3v5179QBjH9eRJjDTMs8p8Av4kkqd8vjdaodUWt8RuN2TjVtn2zujAyTXEy2OXw
DEP8ylAyASzEVrFwBCcV37BD9ibIe/fYJtFHp+2iJjqMw7d//d7+6pj1EGJwtCDU8CSt7jdRg651
0DWg+xwc/ex1FeZ2fBhbRjLCrS2gmgO+fyTY/05M8Re/1hTSDRwHSMgM8w95gtfquptPinsgZPhj
ttwHoA/qxq3Sj64Zwl00Zygt3Yd//bfS/fqvX70F249hUgxT/2WMSiNN9yZO3IPas6JLmI5P1G/i
KT+H6Am2Tk1zzRwzsCePYec8ZMLf18z0aipH/dA0VF6YmrYewxKnXXFJFt+pSbnIhGq2BAkvQ6AV
QnUq6GW6sMxQHcgsuY340YbVQfQU/q3kuWyV29Kk8odNZLs4AGmYLCOEzHqa9gBScMTv05qiV6ve
2ICWWO10A4X14ujZDACRcQI0ZG+q1wh06cYpI5al8dwIIQKlB7phttv+6NXHrM4oiA7TtRc2ITlV
1E/XxnntKV6QksU1OHMyP2s6UazMcL255sc8WCct1DM/xWXIencmPTgHo4zQmZXFIi48+byezYjB
QDXH7bzwtdXNXrHxvSYzWB2sMQ/GWD0OmnguQ+vGW5Y73FP5tsHitxkS78GMOPFCjw/XaowXe1k3
4BsYHRan20wNCnvd26tunB1a6s3VgGtzNgnXytviUxhGcl30Xv3F8IpOiDnTPw+wrsqahQNRd1z4
O9YfIWqhTmueDID5EJF+hPBjn5aIuMHOBUrYVSBVbpkDI5TU6kt60CxHeucSXjVqeQgVy2x6/rjL
R4oIsNnaTeiqB82dBkqD6QB9loGIucoW3ATlvwK+rjpE50rXHoe007YkRDXbfE8kqQ2xNC0xeo/e
piSjeaNYPxLcMrCeVlT4hb61aIf4Rd6rm8oBZ65hnjewdWYV4vu4WD6E/t3RE9U3Le97pR7beLrz
qqnZJ6MGgLXrAz0z28tqNX8i37e2Ybg8EPtM3cu1qHhiz8ywTa/3hhqfc6u8w/heUkRtCX7Bf7RB
7v3iCeqIbjp7qwDHmpOiCmJB8S1oltt1YIoVaQV2Do2Ch7bslbIcWKQqz7ZNZGsbL4FbGI/dWn0L
q4EybWfBc8NpDq7uPqXrDfFj29ghfMDQObt5VoO+V66aFf8qAeP+2Du3/F6QaA51zQFaS+EuRN1P
93hrD/qYgJEqEt/Opst2SQff5RNycj4q8wl/AHl4zXhXNtbH0iQVS/WawDfIV1rtpb4NbglbZ3wb
a5aNiqxHEkKKU+al9TZHY7adY+p+oc7ohLmfz8qHYIj2UaECbibrgPPQOyoRk686O85gNrcWP0sg
wfLG1MzdrB519p4sYGanrJ610Md4QAlXi2FcoPwhyW28phaS7Mc1KbdZ2iKVMqrj7BAvV6K/3FC0
wfTdmsl+SqmzGUZRw+pJ602U6ae2xC5Yi8HZSIqNm8c9gT0k6GZa8bJY6iYlDehpjfL71GpOCUZk
mqv6tgG4uEmJgwMmdsgbw+9D8oUcK4hNDoalNH3VgbJCLlzGYXdo0OhzdFfDVl+8Wy+yUZ8q433U
wVKqtfax4HTdjJpxG8NqOZKudtI6fX2j9UTXD2eRY9lBHZpPVmNdISTKdp0G3T2zKLGrjC7N3HAV
1CM9UOMJo9riW1XyWGbzKdVGSomVaoCMrB8BCVCZ90jo9uaK0OuB4JBCb+lnMpbGJILC8IDTjBmT
3M6EuTwp5dNCQX5cnesqqU9rbFwv40B6k/JWVDBVbRNxG/XsxNCZPc2QprRw/AYDnII13z9R6IQ7
IL8hoOmoj8xQLWYrFVk7+xKkAMp0YNQll1jYdaC8YVqlyW3qlpxP7nTXKZiIkM7C31L089qKRCON
s7rX0sOSIVlDG/vN4LTZ0L7e1EL3okzpZZamXKKLoGmqb61RdVC9yAfGyw3XJ6zDzZwbbx4F0nj4
2XC1OdKJwzc7d0FnhVd509yXrnW83U9efFkvQHVcpbxUZxoXKbloTvyUFeN7QxoyXPDwwJXtqpsx
STTf+mZ48Dr9NTMvqO7BJNQx33tVustQ0GFsLqFpO9NzDjZj6EMm3X1gZc0VWWYrHwIEzXQsyRXB
OFrHxWMrbBR67r1lLt13K5vvcw+4R+EYW9vAf+5UyOFyLvWl4urXfZuv/jKC84+yMAJCpQWKbmZ7
hPc+xvTzWIYPk1Ig6anWq1HYAmo9/5aWfDoxOn91Ks4F0mdgSDVS/ml6psFMXy5Vs9taQYTtVB0l
Rq25NSNb2VPh0bM0PigznQ8CjULWjTR9Fpt2h10zAuPr5DUf3amDCGOMd02sb1KTkxl7okc9pX90
vPJW6evrzOiJwHPxq0wDtAzX3TUdfLhudR4d1jdHOq3mpp4TrpFrhxkbvFLQuQP5Q3G+0zyz3Hhx
+hYmD22HymVauGjGdBoiFUSHYGUbAelqMQYxlNIIxua0tckHw8ea1GFPv8YD2oqPoh8b7PyO6ezG
waAg7NIamKbH2lssEPbE6Xgr5VjtmEwVw+2iBMnMd0WU5ncleeUsR12XAnGAf/00dN7trDFWo2B7
7Oo2MGfs3L1Ki/RWbckXs7siyETEpoGhHisQNsp6HPZqoZ5Vl5Uf88iNYg6w2VbjpfbMb6650WtU
sC5tvDwZaYLYJSl30Q/syWMe/ShMY94UjZJvmU09wi6GyZLTjq2t6QKEyrOqeD/CIoHjhmZ2CZWn
zBZqGCBPrPXHZlfN2WFQzZexXR5IBYZGRRZT6sygCZz8AOfEzyaWkVkOLtj5SFOhn3Fb3uhYPU/C
0AszejeV8RUOmpcweun0U14iUsAgjDPT8AIN+gSgKf0gf3ZakshPGN661dstc06n0GNqMIGz28bW
VoCqqP1Oz7GowreKixc+VSgdOIDH2mF9VIZ8D/sjPpReDi6Sx0uK4JQEP6zRFqSzbDpoi/ZcrTEN
YZhCekN3SjVR13ONoxahtnzB7mluvY9Z/LLVrTjVwHLGODfISYg2S4PMRGe5Rr8R38S3njo7Q+cL
2HPrRWlv00S9I/2h3SkOihIdecl2MrnEl21RfMsqJdAYc6clTQN7dGeS2nPQO572HqcqLvzlDYLp
zTQppLJTRTgq9fzSOzRtIICO5bj3Sux7laU8LotmHme13y0TvuCZCQ/MQtruDAO5Pzi0Q+qT3pdH
U6h2FVauJAOFtqUG+PFRKAthlNxYq9UDBYFx0FMhZrq64u/6JCUV20GKWGcKpziEGwJUES3ME1mO
cu9rE4kCRZFmg68OwMxmJ1wvRjcKljJ3A3KAa+IzUF3YDfPvHrXwMmcr9FKq12kBgMCDhSE+SyQV
PVK2ARlKg4DYdL1T5BZ0g/P+SsqJMgivrVsk+1IIbpNQZ+TA97mJnZg82FQLBkO/rC10uIBpykkH
1dPrl6lOKTYjiHPCiZtSv970kQ3/PmI2YoHFbxQgl6ren1Z33DcdKuVIyd7Bdd1Ma0Gn0i3fLS2/
dOLbOmHtsS7RDTbYS6ZJ8xYO4c1UdY9ll93Dm8GsUr2303xKcH1rrv7mDvareeGK5SckFuxN1Tvs
txu9V7eajummchwiGEifZZZxOQ424/rwOA/5O3Oo09iIaYpJXVtdGfoohrlqvWkXsIXKknEx7fkt
a1JYu9orXln3LSi68LpMxlDuRocWRWVrRbGxkNH3emlCCKRLVNfBLCSWUlZmE9W5s1DkyrSqfqSl
lfFFZ511igpOUfBcCbgUN7yQm3KC7Ksm2RXz7hA5AYcsBuTAzCcrkJmBrZp5gCAF5aRpq4c06390
PXMV+e3KPXmsJCuC92QJmWejfYuDUDQQpJZJ7rkiFlFr7GIX0zfpWu/B1gGSWMX6Xa8w9WV2fExa
9VuUUv2ZxvIJjmJQioKGmmYfJHE8sGAik7Eyt16Jca6PwDgNSbDYgLUHFX7szOhWqgUZv0MEGob6
TtQL/dTYD1tOgmNaMIlLKrwPeGWtrWn0WyC11s7S158m3RlZw+xT191gAfMiZM5upbFgS5BQtAPQ
XJaTkyp0CuulTbs45QGD6+ZuslmekOCH7zL9GE0KcpalvM8j5sq25Q/odQWgw4wHby2Y3DDFvIAm
tGkdGqnzsui7xv7IxLAuSn9ykRgCwaptEHpm0R/cytQgZ7LkXkdeW0uwopE5dqz1At2I+HVJaDxq
0G48DJOsXlzcoJS5lMJ7aNT8tVlX5rUZ/gE1T390YfZhzuvO6fOjPfP3pe1VrCo4OqMcHpAKKDXp
1btUd6mxTTzJWQBvIPDxKkZXO9YwhXM9hNoIfDPRtvVM6OsgMDm9tvqa7cW+rd+EParGaWEKh+z0
ze3De6v9/+Sdx5LkxpamX2VeALcBB+AANrMIrVJFVkaJDSyqKhNaazx9fw7emUsWaaT1uhcMS8HK
QACuzn9+oWKLoWXXZnLAnvKeSbS/US+OKRD5RUQX0tCgufhi1bu5WIdSDAcHPLWFRKMCLRgx4xzK
DS4zGyFnsc1CaPmgB3WbYbVujxurnqJ1oGNnsjxK1+fpYzOcHkebOd4pWHEoQkzOh/GldeqfvgQR
yIfpjKUR5/UeoAKF8mf6YHtn4nYTwXTD7b9ZW5UPhoHrfW3ht5W27Nq0X7eFyaEJzD3fZESsYk/E
RUmtfYaWSW+3M5jcy+MJWWkiHOvX0o+/EbcGiXXOb0JnK4tBBge7gBiJn2SClyPUleE6W5h/kQjH
9EjMR810X3Qb4CRC+rjC4fSqRQbCfg9UouWuOLHi9Mroa9RFL5oP1ruMumQMt5mhY7o6cjoZRn3N
dx8zrhVWSLdPASFJzeCZzSBneCGvUfhi6Luf0thqGBb8jqqtYkAdkf0uD4BoEEpqhcQ4mf1S19aP
tAQb8jBQA0h6jzT9Mbdew76Isbj0dsstxUF22CrrRIDKKWCO2rmin3DhRXLnbAtlC7XqxckUjqvh
uooum8Z0326HNnnNxvExhlG67ZEor7LIcledTuJIOmOVEmTGA2rZQw7YsKI3inMeA56kEp7rAm7n
gHEg2/hJkEJEHDa3V2b5tkg6ccjIFtjgvAsfEmC4KK3oQFMP99cpATbK7GPXDtWpmOJvgQUKg4VM
bwBK1HFxSjPr6rtVsgvxMT1aIUyGwQi3uVbU67h38Y+JGqz98/bg+a9h00T70J+ZtLBUKL/yDn8i
O8ZXIx2oFGZskoxoOtYacm5aD1QF5bbKfQhPyfcBB5pj0hF4lbrzR6a/tWoA2xggk8CUfIsGf4IC
QXmc8yYJuJlR6y9D6ewzE3ROx5WalC307lSVjRp44Bf2Ok/OS08m1eIP4BUe8+B+ilIYu7P9QlYW
YTTGtkmzdutgNCi0jhBbNcZmC7OAMTZ3ho9dZtQr58Suemkai0qgSD70mZW2qx9MlkplHUcuzASB
pzPEWQhL2wDY61mFMUbkrUdINjg+gKtp5XFKMEnFN0MlRTe4Tvto9IMPP7m01XQN++CzjrHSepRC
2+CzvPZ6jBrLilNw0LtH6RO2NTGf+YTNO7YT2JRE4dk2yHMv6fEdYguA1IuHg8aasg5pkYM/0GrL
8Mtb1V6JOU10TeR4r6v+xBa78bGhoeC/eEOB3J6JstIdTokjZU5jYYUrWu0p8A5ZER2L6gAzvSI8
dpdYxCGVZXGkU/A5stoXvRkOBYiUIWIie/DnpOtWIeeAcrFic24zDmMBRK9Bfq0NsgOCdHqTs3Mw
Mufeu9oPLBVghhuatRac4CrzKA2OhdhgAkXZ5rqmvimx9ytxQlxH0/jNsQdIhn1yxKQBnwiDuiY3
iD5RPhu9bB7hdh7sVnzCYo6YJEicVfpoTtFLRwTGNs2iy+xBb/JTvH9rPcBoSn43uvRLG1AsRi5+
rL0eK97LMXH0fOPrc89eZH9RPg+7oakeNc+q9kC28RmJkrfRdPa6tus5CSfFeZw4psj2JbLAM7H9
OEwzARrCNt/9WVTuWsclcAvOjCOiWcyn5SXQKxgR//m+xtQxrYoBCXDhnutK5S5pwVVl6p2MLJ3W
jsUa0o/adG4gJLKWYG7LurQaZ/I8ipAQJWTttX5avvdC/8kwMZLDwScDXTTzC05Yh3lwc3p1zlYH
LFiFkQi2+aDv5ZBi2q/44W2SEEzAjmmckMQJwlT5annBEJqOKXv3Nm0ncVpe/I580qpJOK2Fifnb
z5ZfzGF0AfMft0EMTlgjOYoD8xUH7+hSYos8YPcgtKQQa8Ry3SH36U8CmVIaN8eO7cg+6zg9bgt2
bcTisX76zwten9HKtFTcQ1HlZw0t9dIa+K8/IMHNEmDzoygn5lrY/vLt//3fmLYk6Pqbv+ui/Ekh
/HBvmvsPbADe27b5PTXh3//y39QE6f3Lo29CS42O2h8yl2Am2Dptcsd20CsI/o//MBPEv2jBOeDu
rrRpApn86v9RE4x/CdP1VGcKQbJh6fJ/Qk34UxMdsBdZjWljxATRwYMc8fv+m2dOUksIlz/o9fBY
4JSpcv2csDR3movvAd3+4X/aY+QdOVhaGPpJ4hV+bauluZVb82iUB6RfPkyk2S3fhLwMFnXnAG73
D32MX7gXhBYrbgAJejABoUG5vwihg1bz57pMyoORIs4v8rXmTLdy5jBSzbffPf6/aJn8xVuplp2l
27yhzrv98V72Di2uop7LA1kCH0mafGAm+xGZ9ImC73//Tuqi/9A1ZTiZNEwtw2EM/OmpYYUwNyEu
HCR706j2XEzGG/gQ6wSp5j/cP4Mx/6f3Qi1juQ4dINcw1Kf+XRs0KHXKyJBPZSa1WPcmUYpVvSld
eR6xOFjJikNn4R7J4VVpBph89c6jGVRbPKYe/v5T/yLcVo/SlYKkS54mBBf3l/vr9JmrIR8tDx4u
f3riP0j896ZgvBnadBvL8Yq527sfBf90B/7quUqizyBOwC1CCPTHO6AZNmd/o2AIadSVensU+PTE
xXCt2vFa41m2yoNLnM+32KWZWGjRvbbqHRwz5o9Fl4g0gE+xTP6pZfuXl0Wf2IRZZEn8DP54WbIu
OgEtoTy0FvhtkNoH6fBurTlwvHLbn53+QHgqP4hpMJJutm6L9GVKgPHLrn+lkYCTKv7xMviHgLO/
fEw0DVmeYKqwvPzxuuYuxo28yMqD1lU1ajFRbGoSIacJ+8nBYkY4+BGI9mspiuof1hbjzy1Lhsjv
3lv9/neD1XWJvwFCLA+jbT4NOr2CDsoIbQyAvJoEBJ1eqh6Ph0HK7xFdlNpv/2G0/OVT+d0V/PJU
hiQLYVVyBXMokpVwxht5THfEiAC4LAl/PyPIx/vz3Yak5qr+rONZQji/DM7Cz2w3K8oMo6Vy51TO
WXI2H3QqK4paWmoVvZIcJDl6oy+B/WaoUfS4wxVbfyQPnMQ7fTq7/Jspnc6ez9gx8YoaB29XNvqt
DKK1l/SPgd5dLbO7FvFutIvPqrrzIpIrjAaKeD/e5hRgs7iUwb7DN2g9F/wd9f93cqL3Za7FUOAa
a75OSBxoE8zrxr0EOUbekgEK+Rj2e0sv2+we87mG6m8bjBV7Xfgc2tWEGvvhalnyqEIZQiOE+k0/
LzTpsuteDrBHjapZCvOe7kMzPkeVtabrCBV8PBb4yCgQeT0n+XPrUGvrId7MuKqZKxniRAd3BDvV
XRPPt7bSD1bzM+nie4qKIyGfhzb3jujYFpFEvxVe/KFoGYWIP9R4Eh5D2Mj5DFH+YtrND1ctxerO
YORJ9SEwZxoQXIzih+b0PqSk8EOG0R47kYemocM78LmMUR6gY31K2w5go9lglXpbFo9WjuewbquV
VuPTNE7ZHbH7zaq5QYIVb/Dw3xxgEBgRZFadiAyND+fO3UbEAJU9doC+wzgYWponhQE7KXN4LAUC
5ikrTh3Qw3L7fTv+wCoNppv2yeb8v9aK7KPOSH6qww+g6wcczTncTxkWlhC/sfz94dEAsEY+qkYp
QEWv3/qof4y999EtTfoHwy0c2CcEnYjWY10svVMVGk+Y2IF0UKDRLp1fRtNlwM43z+2vnjcfssw+
h0nPv/dwPX9JmoLdpQzuns0tyInSyqOfVT+e4fPd1Vvk83ANBzXQiExV7xdN1Tc8+DFASO/mrHqT
3CkOP49jKR+dRL9pAwFHlvaRgEUYcXbv8Z9bmeONPIhhRTHiFsGLWcDbhzp5jTFntvCF3VSBjVol
6F6UGx8drwZmCkY8K6vxs21a0H7DP5EkmrMl02rjc7yYuaI1TZJdVUbauqlijHkJVGF3fJJB/46p
NJoRk4dVS2/aV8lj8Z4ZW+PZhguyVmwF5tVluXon4fPRcLqqfTeuEJhFd1HSN6+qu8o3wWL04tHI
WY8GnvqWUIRx/aaG8qA2Z1OXj1qH2dEM0zE2eDYRe+zegk8g/P5m1hidNjWQTxJPbwYlx8UauTaq
mI4XmkLJh/QhBFS6PzI+6JcGZvy0DEfw/Q/shhPMoBgHtZZ+MUXw4rSAeb7DWy9LCZz7j0GONy9l
rhQEDGOe2Aw3Yj5VzDFrceVX2FTP0y4oMBwETry3PecINLhMTi/ZT9NrM3MmXJatXm31YYeP88gQ
wuUesmkqFX/gZqgHtS4C/YePy3bkvOgzmGvndNd1l4QfDg5qK9L22APrAJwjeXPq5K5V1qGK2m92
dOon5kDPcDGC5O5qKPx0fdzLji2LDAIaIkgo4d9o5n75HzwUMRVuWKTi3QAecbbWuKxRcukmSZhk
vBMDxT60qTXzsXErwOWJori9lDMclRkw2LKAmcezjrkkajT/Qe+4N96sdftBP9hevx0BGTcEWYy7
IWXd1siO3tFsf3DB+jfTKG7EizC7ZFHyh4i+aGnV2iUzHT5JBpCAJ3PZIgHFz2RT4AK+8R9mO7Av
eBMjZ3VRz+GPDdgMeVI0xEaEw8k0q6PTsopiBMg2WWB1SSZFtJO69om5hVSJ9vCkabhkts0DYgzw
SeisGK8pFJDunDaWmKuU8dsY9DQtcouAgpQblxpIaDTmVRpyr+Qw3fR0ALdWA3I5vMgu/lDbgZ6l
H3YgD5rOrWGJa1t0X1Or/yTW/jUO83WvGy+D752nLgZP63Emk267/u0RTe3nDi/nMSM/Vg1+4pGL
jYswAcYpXRA2gTi/GwZmgUYKqbeZkt1EtMPaZliHY4/X0NS9d6CYW7uQrxVZA8fBj4/EjuY73JgJ
/plKSTIojntmUL9VHXckaKKdW2WXFm7FBoziu8RieuPPqLINL2k3TSuqtYwrsdEHxrwZaPtK0pCZ
RkV9EtrWBQmlXU38XYnj56o2g5MzcPG2xjy0iOzsA6CILp7J/0DRJCa8AWYD90a9mdCtuUTg5t4x
ynNYVm2FJ7kTrpnI5BLI4iEvCe5wQe4Yfu+V2z6KjnVrYs8E/36XOuBoVnGTesxJy5RQkc4dy51p
82a0M95h2lQrN+q3MBlwqlbPrkiZQ/hWf+TWram7p3FkuLQA4vhQiHsSTu4m0fEf7ecK8BMyc5gq
GZRj3PmHjwKe355swgOwkLZazkSWGH94sU2R5IEiTRp2lLAGgPTRCRckYIB+Ul+Eg0mgZKvRjOAs
63cEV3fvqNtHzIPWRc6Hiq3iSuP1lo9MARIxXmGevAi1ltvycdbtiJgRpmgwmF+cvMUrWS1BNqGd
gPI0qWCOdID6EXtb2dg3OOzv6ci0NV39zYGQvZnzmFb2DIGiiLwe9h5f8VRIrHDHS0V5sLPK7ESh
2W5MKIBrogJ2bdddAlfYmzbIP7WyjLZksKp8hazeWuyL6F9lcZiDS+MINH8eB4OOubzJq9G+dHlE
6/BVtG7/mlcEtoqieRCz+4Ns8BfDcYfvcYBtVoK1azDJb8G2051d02rDp7iwLn1vwvwyzAjqRfQF
Yx28PABFLxpQUhKl+C0V8VlU/b4iNP0hqIjs8mggrlsREN2ZQurCV/9H5E2ky1VxssdjUY+Mm0ox
JKHcW+M48BaxlW70aOeMc3WcaBauPD3d69WMP085R6sWFsW+yegsVbWmbyDTox0SE3i8hIJnPuiN
eM0Hqa+cb0tNbjHshxziXEduS+MbpHiN9To1L3lEdEJti2d7rPONUeBFLdtob8ORLcMSv/MeZWwa
Zttocm+A68WxTbDUSqDeBFn3rBs9/7NTYfzaBGcrq86V1VW7DroRy+bUb3MPhmZctT+1QT52xJ7h
pNjuIjNCvl1mZxukk0mRXL2UUZTdYBtCSFJHhnpkAUt0eoewBfGLKeQWvwicyTnm2c6PdmT70LvB
2LVD0q0JFqxN4+I7Vr4mabOgYU42EOetfrS+WBrhoFPASg47i4NWQGFSmS1TXyoo0kMJnCUu1mjQ
kE3eEIMkxJ6l3a2jhC2gF924GiI3X8cO43La2l6NwzVurzS3sFzTyeMJarI5u5Ywk0HaSMNi2qgh
1KfBmapLaDR0P4KOHWncdVPT712vfsKRgnwcUMNNjo+20SYOGQWwZvS+/9pEzDSSushp6SHUmG4K
1ScCeycN03FLJM1OWB9wKN82OuLRBhW/F9TRfujsA6m8PkIUTOKgRUwbeEkIwTQD9zBOfobmf4cl
x3Dipq4t9e6ybfetXUVbW4YfZu2cmIPpftnpcrOgyLRgxSx92TGwjnNNKlQATsBy5u39PL9CEhF7
2rGnyIWL2HnmJmRX2I9asAlGET54ZBaZfvCW+tiuTH3zPa3w2J+CLNxkIvlWpIjDzZS4lFyDSNHv
EoPIkKrFzVWlebmt/OQ6SbSjepM7TCse5NS8YbdbwFElhTSMwmLj+IQfCc4G0EEP7hhwQMw5phud
uc4NBsGsjpSYAuLJ1Xlnm/KB5p9xy0Xir9yJCkPjmGxHJut3md7VhvkbutQSelmsk4jzT1wwfJjr
1kq3Pvc22uRCEMmpDgWJo/D7GYMGrVJOxpyzpEougciqD7ABYTt6++XYmoTKknviyprPQNfssFQz
cd+WuzobnkdP4vzpeHvNGLlSkwdEGyLhjIfehnsym+6nIi+eWZM+F27wuBx1W5WK54p2hKwX34TL
4S0J2ituyYV4byc+d61Xd6/cq5Ny4YtbnuorS5TBWuZ6v490HAQj7avN2sEiCMfPJyZ8NkHv+c8T
fOikjj/o2vsc4gkuD1L/iZQqfG7JSaRuK2g0V91OcLSDp/dBty/ZGMr1Gbdjt64vobu1KEx3BK+s
aR/BiLQ6/j6nC5zOWDaI/vXDjImLp4NmVETW8hhjVWx1Cmvp1F0IXegNJOlAjo+/z4V+s+MajbSZ
3IXF/R/oK2f0VVQgYXyqeGKYAtPmoyLZi5ybW6TPTj8+zo79mrny0QM5LC3aUKTC9kQaFL6aYvZ8
g21kolghpyQuMSHvqldblSHDmHwqdTIBUdWmO8Nt5o1sirPZ5xfNsbJdUMFU8qP862Q92kRBlo5N
3iUu12rlRSFMQoC6s5rKt/rtSNXmpNixzmGTCmNKn0jJ8SHKsaGqshTzlm+iPWjI4xsSYX4boQFB
3LTY5nNMJKdbYuJRZzxrddmdC3WwMFQoEdUC+puDMPUnOZjFRiL5XUslbBLSeY3QWxAnLjCw6a9m
5g0Egxgk4g1Xk9Y9lJGD3TnceE72FGi7LIo+NM8bt3HXXyEXiTWZ5ViqFQ+S9OSV3fSkFYvb8gy6
KPO3Ji5xYaeuQa2reaFqC1Uf6+H02YKV3MH/we0lInqX0DliabAUWapkM50PI748us1RS+qA1ViE
3Y1esRjURYim2HiqtM1l9qAOU9wnDuKqWMUX/tzZb07s1chdJ3JOxUWiaUCvPb1UWn5xnOmcYs8v
gCEmYz5pE/8yyfk/1J9W+Icd9N+H4s3C2Rz5FoGnjJHcDJ89ID1TyEPRud/K3o5WpTFejJnD7uRE
d1OV6HDjE93/vMBvy8Ubas8pLcaryAAqYjYpIxIfrcw3Q8G/1BI49b3XHUGeVb1brCBnMsci+ehn
YCnGeMaDDRpkRCPYHB/MmB1Ts+GNZBvu/JtaMKCIfEn1daKz2qAThpFp1gxSbo9WUei4aXPhoMEh
WGmKXU5W1euCJldKEFnb3zRXAp4JysvEms5qX4YChPdR/l73zGlV1PcFR/aOYFnHKbwLiiF2AFwc
Wp/c4oq0EI4YHiT8mURxUFk9QP2YBfSkx/UyazESNqhr059l20L5V2UE8ZhnrJXVRCMT+pR3zTcS
jysssZiMn/Oo/0nP+KqWEvVUw7k7kIZ5H9PwHhs/YrydgkYmuErkLDPaE+ziBzzWJ/hdfGwFQfQN
sycYx6uNfqYLf1TEw6Ew4qguAnb1o9+xZMzqnvT+yziPX9THlJrClFkUy1Y+2kTnkmTDs1fAZdcI
qkliIPL4TTA7yI9jpbGshPg2dq6lN2C2lbPy25FP4UO91Yz5VmnNB25q18ordvMwbryQ6Y/tG8V9
iEdzVWjIKiBhGRCo6kacYh3Qq8+/TDJWuXfUHQrwwUbrY7JANeTAVYeNdqTVszc4JDpqaC8vUa3A
KezuISRUegS5awoPMpWP48gQbCoaTDQstnIYnx0SDLcLsBB+Su2pJObIbaBuMfCCiAK89TAYKhng
yCfIr0Uew0mg65DcmzY4O4rAW5bWvyEeRMTeyYUgmULAGeqv0la1NaNSjNm+0eQ+agDnxgU+w9LB
w+CdyOqHocVeu2FV97g5MZIG9RHHevgOeLit6mGbdjBZ0W+wJqEfaHvjYZkPrW/xCGsq+4iCimAV
8rbkT3tuqYUq8pioA3fBuAls97MpxcFtZ4b4Mv3QUZk+iQFLqe1HMN7NlBhlaGUFNRvsWbSMDGhV
3rPf9xUizoCF207nbTdQFkkSEeqhu6bDuJ9IiNlqgP8reKXBOsQaqlQnahsUdqm0AgWVoZhFwIDC
vYX8uMGNgHAcSNsLRppp7LoRoBuEu0GjPIpDVgMZcHrLPQsTtgBwCkYz78+QrGbBQgpyl4VIgKIS
ujUgpW/gRMIWuq+6nhrUayGET9FrI7Hdio+DGea7Okm1jUGBrJv4AUlOk3mLN47fkLzJ365YXvv4
rVXcIYzskHzZ6c+87o3HpfbMZ7mNYgJC04Zb1Dpw6dvpMsQDu5TfaWvoWphL2M4d4QonhsfAtB6t
MftYUBqC61ySgqJNVUrO/rrr7omNXtshW1sONLlsdhwVkUajAIhsSmPPFt6WSCpCXjD5CSEFegqS
y3wMBsLYfSePlD+ZaeyUoYnwhBWrLEGj0SZQGngpsBNnZCLSnguyTCBcRh+T6gWUHj0k6HWfrVF+
dKMFgAjfoQBFiMzwIy6fs0kJUmcQpbn40pBqgSwDGLIgH2NK7SUqHDgB2QNF3nmpmXOTUb3sbYnk
GN068r0imnKlwOpZQVPCZmLmxLZxYnwCZVhJQR0gifyrAw/PdQ4kglCJtdVl9xpGHzHEqHW7h2Uu
N5qgRi3np+U0t3xQjl4TPHSLtZkiD2QWo38eutnyRy1t3wciegmM6koo+HePBuM+rR6MSf/q2xy3
S5oABM5/cyKIbyYOLkAOxm+YAKJq9DbVsciDdK1G/ZhcqwRShQZBFn50vm/y6SsaNA53TvQ4ey84
CRKNEPrt2UypQ1spYMc+NOylLKW1OKD6PsV8tJM1HnW3pCiop5++6XzWrLzcUZ7jCogLreVN3bry
si9lRbAxOpa05mO5DC07T3dZ3q/D6keZEkwY2k9kRhw1vfw6B66DVJFa12+bSwPh5Zgnjgb3JO43
UBHPA5nBD6Ped6+Tnr1lOFRpmT0eErRQyC/IoBmvpRdqWwf4bh3pGhyqqVTyUq2+NfNuHtEQ+9A8
CR3H5slM4ye/sGDdwBIfBdKCvnrsyQgiIpFQuUTASJOda27LAClZVaUEFRocG+JufGoiU79giLEK
e1xSdJfOXOn7/QFSyqe6IzMPJtt64LhNeXTPB9Pa+O6bjdLEzpqV05Tat7bAogT+ZHyAr+htSz35
nFWJtR86MmwM9Nh7C+VzPriBgVRJv8oKA/tcjNgZNbI9JeoFwnp1jAmqD8TonJYX3+Cr7muR9wZu
n6b894tdOKc2njj+654G0JGbzq6fyheciOVpeZGk3JxsZs4QBMWxCUr+fJo/pZEkSwYhN2mlfBhj
AD8IwYtlyEpDRHsLQshq5ydEbkiyYndNmv5odE2cukz/mpc0FBArGZBOSRQtBgNLBPUSJf5Xr568
rTAr+zS64e9flp/FJSePsEq+R5DJppS4Ae6mdYJDap2Wr3751gzJbiXS+hQp8o6laDxSEXo0RfL5
z0upiD/EP8QYoio2UKWIQTEMITRPW1tRhhBJwx7C+RYmkcMqALEogWGUDaG7G7xuN5rjuNVhIWWK
rLS8dIqiVCuyEkg17NH//4t4ITUpepOh2E7LC3C/+O2rbmFEzeo3jqJJdbqwmK1R9expOs29Ur82
iaFfiyoOdgm2xvhxSjL7cueSiOjNlHV1sdoW0zctyg6kqgeYTppXlbuXjXr5qsv6wq/HR2lg82cm
aXyE1IZAJsqjtXQxPXPz2nyxVSAXRkQlbrxhtPW8PN+0ht3sLE4ELDqTh3i3c1sGlPoWoL16HniP
5btxsBGN6KO2GTDA2HcdlxMMU3mdkQ9eJ4uQOPR8+HWonyk2YOt18tnSnsZEL15mdF1VPO2cOfpq
6UX6hFcPpaGENBn2oPuzlZBGqW5n08FAheXPl3Ye/jRGxMHSaTC8AZs7LV/16in87me6bHZ9YH1x
B3zsksHvNoNwvmq60+5GL6nOJLEH5wyxkzLdWZx3lq/GPnwFOMMDCk0qc1UfT4FMP2Ia7duEtuFp
+dHyAsH/39+WUNiR1JTplkUvxevHXgkwyZMdfuMCX5KeUS6KtmTHtx6nF6/1e7pNvLjT9IPtCPkF
wurXSeyLoX4lnHDl18V0IBJhK9QshvgtT+3k6fvOii9V1gQMP3+L5o5kjLG/2JPBT5A2cv630WmN
j05XJ2fbBA43a3wBI5aaTVip82m9nVojONVqijdRjVtiS27fEOnG0YpeEKF0pz6RZKJkarVJ1UJT
+MU+Sjpvb1pVbKwRz4UbImHwhqCm3KejeAzdGI/MQRywBy+dxN35ZoNs3ZAc6NCWJupPSVxcd3Hm
PnVxG56TFA+haCaioF+kNTL/UVW897S3Oly8eguXYSJdO9a1hDPG8qXuWj2axyAmXRLFSe5H1smZ
deu0fLW8+BYGX8tXkV2KXea57JzdcXLKaZ+icz2FSqAzKeXO8tXyMzt4GwJ/PoIee+xzI/B4GJE5
i1yWtE/fxdxXs61VYzTfJoPbGjls0VP/XIYRfhYVAXxEkYVlPR2MoH0TicOTH3G9nnRi203cRUE6
L37knkSHnkiigr2Ung1IJ4OjRcmTp7ESRuvffdfax865ifVDWOB6WZU3REmfk5ETozGZh4FzKZWv
iE+T4AgfTOabrax7u6iGEa2FT3oOhtFoGriH9U0XNThB3/ysOJS3ddrt8RYutx9mqWFlSMDlMKDh
DCcht4YDjcxINq508FVMyJP2nOZLbGffG+l+pzAhtw/Wvt0F38fKv09WjcNkc80DYoSxcacfMu4C
LTyqD6CLYc+5zGVKjKG5nxPOevHE4bZzSw5GwvnUhsMGkGVd9sEuYkGu45G1DZWvYTqPKYbGSU2I
V2p+rWf+SI1htossBCerCFtfoEbDzj4HJWp9O3Q/CS/4bjrtdzM3wL1eIijJqzTgBIePsFjPWf1l
0JLLbJ7mStCME/R7JZ7V9oxTij614gIh+Qur0EOih7Uyhl6lTlXuRdc9iwo3PnfspsOctquM2Lut
2fvIWSI2uBmaMb04gsZexhzHcE6z9WVWHgW0oj5i0SOJUiiPpXWbvNDP6mOEqhBI40+9QwIPhERO
1OnSr/O9Vqzj4pD59Yuh98fOoXxaEL3YCz4UFDQuBZUOwuISmNUK/6T1SbaO7eFWezrJIOihYugW
eutTQJprm0Jn4aBbcQVA4tTPiRIUyOQeefqryWER7JCa2c0IJMN00+3BBewFQoJK0AELpVF6h2Os
rQ5W5f3Ghf0DFfb/5F32XER5S3SJpShmfyDeeTpVAbQmLKaEaSyWCb/jFzUzZj9dA3xlFvYhn6hV
SgMNjYHt4kiPxCmz75z0kCeQbgfgBz6hoCaPhloncDoNY3vbcOoGoEAVkanKYLmVATCj5ZIpNRwD
QTnLkUfBws3jGEu6zDbFZedTb5fEMfbThzQZBNgkuAjRDxGK6xUGQPcilsauqYiXEvdR5alq+P/R
sSNNZJo48qucbu0iobH8PQnJ+JN1iLopcEgNx7IV//FXXl4ggomQdQy5M+PWQSeqE0pWdUnR6D4Y
znkesJCoN+PYuZu/f2/xF+9t6JACLcuAAOX96nbVWL2dAfWnB3xiMUzwqb94IyO82cAMmrAfCzFd
JWyRaTRurkNI3DCcVBVGW/TqewGCCgtJFbyWqWsf6tQ7jhaQz99fpfwTKczTDd2xsbfRPdOkafhH
WlpeE1RqyYRhgziKRi0FotvgKcUyTDE5KXgtNxJEYMikAw9eFZSxakg+FJmDSG8+WE53BMXUrqAi
hmtwN1Uth0+MR3Zmfo/r7J4CFTImdpbgUBbE4beClAhZPC8UxEBXdbuCA9vKeqy+xJPjrMaAonDh
aVAmfNAIlhsnxSi2p5AXSUqkMhtuMI/nRF2la2KN0JBFxV6cPpDPdhgmO11ndo99dPgeofT/6sn0
qgo2cJ67rIdrWmNwZI2fhQIZI1kdbcITIHkUM63H2sR9dwwPf3+v8Sf58xw18JgijtlxdPknwiqk
+UJzgT4OuKrba0+3tnBUqX4V36RWK5nVKFZUVh7BaPpVkk84/KZSPBo9vuCjXrAdgCi7Dta+Wlo2
ZyzuhkNDCmGqdu5pAM+ZsxSftDAAP6m9/mr5NIBLo7jMjZfteh3xzqz1LG5tsZPVtFvA5iAEsTCD
kGyye9BoEOEM8OqIR6cainkESBYPrP01NQoSFLCsjFOXABA1Y3EoHdA3YAbiEsHc2EK3cfs8hDSm
EmOIVlmRfnFmKmJ62veMpGCC7rt1ObHy1L7zjTRZToXq92HKy9Jv7bT3NB7KHZiDZuAwHeftj8xb
4PosE5wUyMYcEDPp+b0TwI2Zqe/dsKXlha18HvTEz5mOao2QUTzkiJUmbrAA8bGA5hJRX9AiuHAY
+NS2114XrL3UikeL+New1N7JBkzBLrFaLHz7q9Fz3PPxbWvjhAJLh1fWBAjDafeu8mbYEyKPIjXG
RJZ2CYJrzDrKuzBjxLLQprAAsjHQKHd0CE5BMXy3hrDGQYr8pe7BLJ1jqUgCEt8YQCl5IATpW5Ax
z9WlVsegCN+1Ybx2SdE/TTLFoazTIQN04830bcgaVUmPq61PKULhfxiuf7GjGLaQCFOktD37VwOs
oINjYmlNcsAMjOthYyWaZOAM5/3U2nPukO4e/jd7Z7bctpJl0S9CBeYEXklwFjWPfkFIlo05ASRm
fH0v0DeqfVUV19Hv/cKwLImiKCDz5Dl7rw21HEUOgaKA2vDy8puUi5LOXjQMdZv/Qb/7n4pv34KW
ZIJq4y5ibV0IVb9tcu3kDi5mz2SfO9FbVaS3lM+HpfWdDxNaxOkQLoqzcuifF+lV4eXvoV6/WJ7z
h/fmvyzuFpFovDsW7DhEIl+0rV3S9aEry2TfxmOF8oa7qsPm1lRrlC0LLtX8rjiq9bPz3VXMXyIk
583S3wCsYrHbJmQ7zvg1cTnqXfJo2vG0oRMWrpNq/IMS1/8Pmbxv66w5KOR9mEn2Vx0uBbbNGHyI
92NGcLi2QOyrJNB7QN5eiO8I1yRY69wlNYY/G5iqU2yGw1HoNvh/vpEG9RXck2HTJV4BYTwR4GTo
RiVwnjzLTgL6rJAFG4R5Zec/rxpGkhvQHhweJeiIqvebw5CNT8WUloE+o4o1C9IIwswOfM3xn4kW
Skz93lQPWparzaUnHmkJu4+a92ZmBXT6/E0/0FjLXyqilyDfSGAwXRJvuS3WLcrKJ7cwAeX71248
zWfSRVckfloHzRqCyK5c8MXcNhbRZmuTtOtt4msvqmryIEG+yxWsv045Yl3N2i89x4tUVNJT83zt
MWaAq7NHkMoLwJAFmWjVBz9GGxVZBbhnSzsAFryVXfTTKfVu51r7MMW7VjbgpaZyTLe1q+K1O9dX
tV9V9zmUHq4CVqtiase9SpIfmELLX9XH/1ujHqeKCMT3z8WjmjStSr63vxucDB9x/2/r3H9Yo67K
jqy6d8nK8+MCgD18kgP467v+skV53r88wzXp+1p/GaP+TWz17X/pNnWkBy9ShytlssP/RWy1rH/p
pmfqrE+uKaDy4Wf6yxdl8oQ0kZmJMbHQicgw/i++KOzZfy8jjOUuxnllOMIxbOF8dfMkkxq6MjHU
QTo9Ge5xswSHTI/1nG3p+dOKMl1tI2OicoEPrJ2xwNiXe9W67gM9rudznJnbSRAo4rvZlQf/ZCfr
89h2OKnD4omUUxKvB/Y+29NQSbZN0LbMI8KK/V6O8aEwwOLbxG5zux9dU73lSPkR60LcSyqtDjpV
dGv14t00tBt3gkJr1UBDqMpXzOHzVqaI4wmcpdGq4b912C4wi2P6HOgFzjZ5rUsMQk1B7nVs67L0
yWHgRdTFe53bTDZt9ahq8glUxO9a6sQn9ES0rGzD3EW9Aw2Z+bFBgtWPVvTQZKNqn1MIbASqelKF
Jzomol2REvdeFTyBqqYjUGzENUwdmWzV48nw2KDLY+V7ww20s71ugGEZIc5skp5UVXf8bLy32FAI
vIQWrW3EpyAaTIvViGkmDR93PRgWAh6E2z6D8W1hEB8nE1wXhIfN+86l0xRx+k89+9sETutPheZ/
XiA4Dkzb4SrhmqPc/Ps2mU6eYgZdUYdY/qO+UBMvD7mHnNZxGwhkU+ev57y70TtelI2ohVX9rzfz
t7vr9tcB9Pdz6RcTCNeqTcanbsFtRC5hfD0FmRz/xyjLqsNlbpdU8s0y1jbLo9bdRmbxBOXpR0Ji
0j//VONL7bL8WJyLiA0N0J1LrfD3d2BGQocPzc0PjZZcQS7D9P50CYKPU7VpW1PtJi1dJIiwrSqF
rV1rBrmDM3Hk13APdTk///MrMr/4fy6vyPaFbrjcsOALl7PBb6VLqpvNAAmP8IilNkqlZq9BR5mr
aWh340Xc0NFycu3cpW2cnQaZz1stzyCXUC2PFEO0gf0fPTrmtevOxg59xe7yVG7IVN0yOQGF6cM/
v+ivB5bLi3ZANmPn82xMZl/qrYg7gAFVyov2FbsmgVhwSSb02Zqgx+SSLSWcJLAGjvY0WdaIG/BU
hzrhFL5ebpT5WYPU31k+tKJOK+9cojvipEbMZm0gdEI7QAtgQrHM6/SjLSmec7MBIQvQnFzi6cPv
mmuYQ7wRZvI5gv3ahk6JbjY274n9bjdd7j/+4TdeLozf2ijLb0ygJL+psHTfNuwvv/GYRcg1EQof
ZDsckE/ZK0Whg2bvKfZm84pU3Y0v7QVaZKdHqEj6GnVgyCgVkXnFsG9bgQNQfV9shVvHK105pMFb
1Bk0rszRf+xrly4XUe5h1m/cikXAr7oqkHmIzMyAudfV2dFhSrGVTvdel+O8VxrCj1KXmzoU4E/t
jd2Hf7pfvpht+bUdOiW49VDI8fi1RswNxJPYjtLDAvIo/Y58AHO+UWH+oXVht6t/SvR2dN61zQg7
OCAcS23URjQwV/xGRcHontomckF7MHT9w5/kv702Xh/VPmcQ277U4r/dOQrKqNUqNz3UE17gTBzn
vHwtPVSkdeM+Vpqw6NQ6m8t2YPZAit3KxvfoglzM0bLTVdKIVMdaaH5rRPxhzxNK3si947JsApjk
6LRb4NJ0yn46tu6tpPk4+xNjkZPnObfwMdUeh4C+KellBF5e3DZpbwca/rPKQFkNCOFbYofuHyyl
/2UJc/Ahw6c1cFAKMpn/vmBkjD7pZ1fpYQbyEzg5hx3IZWvskgs0NrnD2xWA9tgNBGrBil0yixQi
lDq+T6GGE6HXpX9oFhlf9hVCiXkZRHnTZKT00L+20+xEGxAQ+8khDokBy/X5Rqfnv1OFJJ9G2Ie4
9bI9x++T6Xtoy4W6TsSAzagw/vRKltvwt9v08kropHA50PK0na/nr7RoXQ3pdnJoQfQ59mcTj9oB
gV23TWjoEELEsXiKo+NsxphAdPifMW7UohppkuQumRbiKffMcBN3s7t1TGCqrvmH12h9bQAu75Zj
Mfdz2flYTZZ387frFnl0g9VhZClpnGsfx8tRaVlg++WzhoLom1UHM5yVk6CLhlr8Q/Qz46zB1K+d
pLimoPzMUjBbXvWZOX76gFRtjRMeBYpX3JpaHiF/NaN1CYtw481Ff0pN7akjYRQzl9mc8Qj0gafS
QBPVH9/9Za/68u4TQMCebrjCdPWvdyR5c1lSO21y0G1kHnXbLpMwNJCeFwVtQ1SRhaJWmkRTtEZN
WZGTpRNaZBU6DQdCU5CYixI7S7U/3DPOl2pjuSxMYfOGW5jQARd9uWf6yO3LORTJYUj9nWgBOzVp
mbLXT4+OPhDiBTwJWfp874WWsbyB8N143GKKRrBQUIRGbGxCkl87EmhGJGFQVpY42OZkMLJoUMUZ
a5fh8o3eF4uh3I0CooNRmWruPsmT7tEaddqhc6q94zM+OBYc1HxqP8fMBnozGxDA7A6igAkByinu
urqMt1OZMJoo0dbXJvYG+L+L8Lf9DPtiPmUdxlMzM25kz9+Rs2/tVO27N6fnkSGuzMH7x8ASl6Rr
P0L8nM1p0Ja0QsOENMeQF3L3z8ux+C+LwBIrv7h6YWbr7peOMeVqOMxC0/Y25QcqevDYNTgx4F7G
Ku8c99YqemB/bkh3oZfbuvbo8xc0wFzi7hDaEvSn6AP72egcAKUETkwfZ/J0OKJldVCl/FEyFd26
dvQS5n6z53721jTp4eJTZq4Gf0jAcCIkC7PQRydZ3VS9st8q8mfCoOHkdFU6KI3V7L+mEZyuVAFE
ZSwRHqbeKo9zY1N2wJLMCWGldlrWh/E0ZAgEuuHn0Ig2cAa4hZEt7IAId5BVtc35qVHvcTPdzHSa
1srjvGAB/8cUEO3bDDNSosXtOgpVvLfqdm948DorgsWDIfe/ORGCAFlON7xikIAKcaNWpkdYE0ev
cvw/2Lz/A1xPq07n+tc5uVGrul//QNiOiXSiP3rQEjhIrWxuslDq+2qkhT8Z0y51WngtWrbCd0Uh
M8pHN8/owXqI3hyD1qowz5lW5igc4G/Jpmk3/3wJXVbnv68fns4+Tr1hejx+PRQw7OMi0prkVy1c
D/1DEUZE+Ons7QwqVgO32SpJpu0QljNSJ+qfqC6/4d1HYzpZGK+raG/PglzJmQPYH14d/YIvq5un
wzeBeuIwF/G/jkQmr3Eae0y5ypRpk6ul+2v6nt/yVGTbcNH+VyOSVs1up5MsEgaDKQyv1Fz92vTi
Ogr++QVZv070X94wy9LBoTgcpXhpX6rSHJc1GGMz3CPDNAPHarJ7HEjMbQmG66X2yqe2bZzIqyhJ
4l1R/fBzs3q3yjfYiIDSLEt97xAgaFpckDS9GILLH5Qz3SkUA32W0M23cWLdhsUMRTCuva3DsrjO
e+6K3phxmufPDBSIJANT3TM8v1Ui4UjFXX3gT3lOx+azJIF4YetX+6adb+krcp9HfQhhME22cYQj
bPZ7wH0q+VBpHF+NTm0uURpkJabLINxHWpWKWzxJCAnor+17FUwko35H4G/2ckWc7dG2Rn9fy+jU
5TxVCqRr69jYp1I9uvfd2TuUuK7XRQSj3oQ8e6zSkKjDch53cd/85M+Nbjftra05eZ+WquQmR5N3
7It03Xo6rAxwZnud/BOAhs6pZBAaiNhOH03vjTc7PltyuA91O9wKorwCRlTZ2uUAzSbnGVdu1UJ4
Z07+HAro8MDIDr5UQbJzIzPwzEqd2FCxkw3znTUSIS9oSTjzxJhqiJ1jvnQuoilNdkaZvwlDA/MJ
4p7BOIIajk3yOPf2WyFth1ovwZcrgirT3PM8eignPBzRNbvvHi0QOxaQU1rMYbwrVei+zqTC4DFS
cT+BXzd/TnNm3nd5+i7maaAPBFUYgOu0GhGFdHS3dngf7OCVRfCaxFf/bKQOyZ4tjOrZw04sifBN
x4G/JERTqAPmHsB+RRRw2G4q4Q+bEUk32ahafFuZBeArW+5D0zZ2nG5M8le5q2cg3IeZAPbA0kKd
EF/xHDFKDaZKXjfDqG0TFwBurY8Yehz3DVkyhIqITGn8fZgUB+97bOdMW2AG4GIEt2DUyCGLdFSP
HJsLRIaZ4DsniUoMnlXYcy3HsmwPDP4+B9FjkdbcRQVY4aOXRAiRyHdD8+JsOw2IYNGcLMjee38a
nmzs7CuKqihwoRf0tdEiWjGMTW8KJ8gr92T7DW2hgSwA1YidaauznubxOcMiTkJihpdPoinGn7aO
HJdzcVWMezex74h1b7dCMjzIunFCXdrB0B8TZ5WHuIQhmt/O3fIjXHEl8lK/02vjFPccG1sTsdxS
dCsZblO/m/HaFjiyGDkyMESxIWLzAHW9gJdE/IgGnrBSDDc90ZkbJaxxJ0LkRPRcXkJD4poDxLkG
IJvcgsJ1MFSwfVneM5nWyZ3C8LbqEBZtw1Lvzz54Y8ZO3JCx+WRqeN7NxqQV2BTzyqRgCrQY4PaI
unZbus0OInh4tTBoXJA829wiwgyceC8n90wNVKUF8buaM+/c0b5BRBmd9eJ7rw/uarYZbY2ZH53F
8qKTxr8hPR5LaYkvshEGJRin5G1moUPrCSDCJ2BXrMq72oqja3P67hZGMNW1cc6QQgE6LVE92+im
tRQBuS5LhladEe2SuX+0C8TiZZpeEURFjqzGVu7r8b5tvHUuXR3W4ngO3QHBkoz1O23sAmP5xUss
Zzuj97DLIl999qo2A8U9P2WGeUX9qO3jQqobz+TFZVESvsTt/KzNuJsFPObz7NXdOl5UKWbi7CA6
W88MUSHvlnF/6i1OueyGSYwOl9tqWxHZc+VaSI9Ektkv0ozcwLJSeZpMICCl1uhvdWiTN5q5t40/
E4Fqko7TePQnDLvZo99pNgZE4LUxet/LgYBeGdmEVaSAgmn63KvI8B9cwqRXZDCYJ8NJv1UEEu2o
1FpKyWv8OhsKDY7+9fxqK5YeJPRBjtxsr8IfRU/XgFPjJ8ycZlsj6j/gAu1vklnxFhb+XY+0lqtv
RNfUogdxZLTvfAL65GTX3JZ7R8SPBYkuN3pZtoGdWJLzuFXtyIQQ4Q1/yvxgDOpD+CPUFd2oDnnH
OtRrvXVNm+QV8tGqcNrmOGBmPBcyP+UJjsq8vnNi7sFSWXjpfGdkrWfir9KmOWJKwJza7Sw1vMvS
fm4HXYLvr8CaK1FvK7tGTwtKns749eVZx4Zhp5544SYbB7XRERxsbeObPSrWqsGReMn1nTkpfAFS
r85zYx4sRuRBi39fM90CkIF/zCF1n/V+BE1gDHJbxac5TdVdPaFQ9xBeEsFh7OAUPqjCBSEQ4Ykp
fOViu0LMNRP9CyHPuIlph4vO69ZMKfLjMGOyxMCkwwIo9X20kCQ1fdhg3qP8dn1Se938hM123Tk0
XVFn++tO1tN5ICw1FxU1tNW/AsFtC5o3nFjwf3jZ9RhLJv5QgPcJGfdDQcAGPSi1Zb3AEYn+mKoy
vSmVcyVdN70a4gK0eTKYiBRtniaL2dXYBOuitB5wxWa2cdIg3vt6rQ6pVgJtL7yrpt9L5GlooTDb
cMUeCJR8nX1hXMWCUNwsPqIsrTdGQQmIbwYQsV+2HCM7aKaQQyvv0Y85PfgTCm6tMTCIsN0yy3ZW
aephmm1HqPpVj7Ch6NRJdyVWPrWIAnALyKmy9kaDQ5Y4HWPrz95TNvqfoovl2bfjI0xIWkNpBUYU
sAryzAmlUKN2Gp5hPQNB0qdEY4AZWJduNN7ktiRLc8BI2f9sWj29zWbtPreJ8MRkrm2mLK6DPJvW
legzdM1AbItxTtfoJg52zvhTMMNZhqfxFmBSBsJ2qA5+qp69ZPg2aC9j4Y4Qoxd5zbRGeug8ZMvA
g3X8wF1AirJPZYiT6KkaUCUEmhRi31h8LZZ548osNp6XPCQdbUZuuYZNFzgzDuJlrDPvrKHauVn7
riflcWQnBuZzgxN3XnHyo+2ktnhC6u1EOAZdaAYkjfscDTPJRw0xvMYc3gm0bFmBbNFtNWw2Y8jg
doy2XVtdW6JjTEPttFWGjYHVeaCkJhbNHYAIaNinCg9PM1kscZd/TJtQdh9VpMS6pxkzNdZbJOBP
j2GObjd7VLRGwF12rx3M+1XPNnAYcsSBfQtFyrFkzkgdC7AWUraZGaGnDLmLWexI7KjW+oyDR03S
J7ODqCqmAs7eMvVkLVBbg3Ne9WTAVi9DX2Xsp1kSVDlbcxKZj8P8anZtscmiLglsq8SsnNkWYk2w
tEM9fVaDNdK+dT8Nu3pOB0a9ztiEMFZSOIWUE+TDbaes3OSe/pbE1rbOGvxaBMiC7WZ9D3MkcnEJ
kGm80n2EsvOgvdqkz0HXfudsD6y79naY2ECOjweA1HhzsgyDhSRLHk3wU8wBjrJCkDTmbfteQ2sQ
Vx8GEYjCLZrVxCZHAyY+95KWXeruUovE86ZmRK9S/yh996SYoSdzNJM5o91kcuPPlUChF62EINIh
EzVve4deiUSfWwgnKzg46TptieLLZvjPKZ1/uLzxjRXtRhx9E163kYNTF4urfGkG+ZX5nnTVgmUB
FJ2VV0rLv5tyOvnR1eQSpSEnJECGTrIFldt1G5HUqmylA8v4yLz83hXFQ+WqvdtXT4DU0SrQ1ggI
S4X0JK9VhmdMFvrej1j4fNoyoGO5XYY6/Z61ZlAMkt5E9xRDsSX/3CYZdsnyiDT/4GYofL41ZSHv
CsIaY5YCoogWsdPSDdR7HO+qih+QIS/5FY46MwLklqgR50+z+kZxxJbdY9l2Y//JTXS2TkPuLuz7
RqvlEZOYPHoynIDWS0qV5cPLJy5fcvnw18OCzIc9t2xrl38OIQwcz3n/hdEvBvaxyxf6jA//+prL
xxPWxWUVOl0+ci9faABl3PqjfvXrw99+1PLUQ+ZFBNjEYQgysGfNGdJdVRf8Kf7+zGaLC2rz+9NO
jRnQiCdMfvk1Lq/z8q9f3/nrh/32LARzPcg5zbFE9kTmXF4GrBOUWVGKhnp5LZdv//L6fnvKL1/z
5Y37+tb8ep7laaNOPvkNzaiJzG6H47rd6sXBaZr+hqnwvk9RBwxifPfzbk+t2i2sBRt1dYy7WYlu
N/V09me9BFrEirZNGztfR0Y/3FoeBX5aDK9FDNUrS977TJ5zRRu0qRzU/e2WmFErUG38PLSjy6Xe
eRu9BdCW4OvZgCV4wcbqnwUe9FofwkPTYjq0mBDjQ8UcI7OqwTPX34LIU5RWGmHvYXzEoyavSmbv
KMmvXK8obgmuGjFYbqTFEYwDSLzx4tBYuab+s4n96D7VP9QAP8zMSFuWioREYtvGrXeYJfW5Ns7v
KsnvFi57BJne0KsR/Vm5run2gR1gNU3z8Zyjgz/kBpZlNeinFF+LmpY5RFg2KLgJDYlJJMj1fUlI
07qeco5SXov8RRB6bruPIdfKWZ+IVIEwvkEMG+887bYzuxqwhgQf1ZN0Q6wRLu595GjafbRRnNjI
brdDMueEYNrFm9aEGtPNbloySW9z/SGh1R2oWXz3epz4reWvrQbimzscXC6dlTA/c2o29NHsRvGw
NZyq3qQCxXMatmeEExZ8Ry3ZjbJTCEUT6p4eCFWhXRdj7d9o3qEuhjN9jXfQLDvkPEGUeRC60URC
+oFLKdqn1Aq9qxgxZaJ49yx/eqsM/9ZhmrRTKQK4ttC2/QBNh1JRbUJCCujRZneVRVSDiHyxH8Pp
1s5ZUO08QmpVosFU14N08oMMB+ZY1otJmMbK7SlEapGVvFra6VbaXClO1DcemJSovhZ6mFzZkwUt
gase/IpX78KCTNCITLiR4G6+1z+YLKBbNGXh2prIFjSLCeS2luznotzGsmaSs7g3snxaGfQe8Mh6
O6mq9exO6uB1tDxiJpkTyQJCwuQuOvbASYOl7ekaFKSlXnQ1F9vgZDRBbpYhBuwoQfGcfOJPl9tC
tz7DKY1JBRmMvdG63nVsZWuD3AF+INlRJsHsZE9Vt/xqzXnJypLMla9JgKKhIX40OQIXkgi4lpPO
QJvvdHsQS6g/N7LCIQfJjHemrgHXjyfpc2F5dZQ+iPHT1hsCXBJaKO1IBAvshM1Uut/6viY9QXyk
84OaZxLSZo8GvtWcJ29d9YnazFHLdkoImmNTScpkuMnJsMoi+5Mpkq3EvI7FdMgcjSAvMgjqIg/3
vfDwmdtkLeKxY6AbQkWXs18R8VS+jp3k0if3fMHnhXSN6htEs93SOVoxac6uQqPcxIqJgO4INmIF
22Gq1cm0S2OTzh+eTutMGhurQMSgzExu9Vy8mA2svzGnkcSY7rFpsrtlPDB14ORhDidbK2keM0xN
jvOhW3FI11S7VTO6lrhA5issScLLIkTDadZukqi/Ubjn17lZ4FvQK2Nf1843iWdi69lEUhgOMmCR
oBkhV6bbWFX7amTxqRXGuOus+RNuKbC96cGshh1S7xCL5Ti6R3AxDaYy4ycXIEkVY04NkdrPhhi2
IXU+rlQbHwKK361vmR0MhWkf4tTHmEe/Boe5tGjwc0yOcWpj1pdmDtXwgxpjbKPkVOb2cXZzbZ20
Pi43zi+Rqe59mZboMafn3LGKbZY8+zpOCFNWx0YPsdSnxrkU466fzSPoDbqodn9wpuRRg3u0ZqYY
BaIONeY5drFTnw6qR7f0KEIdGi0yNUmtKSyx6Yr+MaVtYdUACDTvzmuBzOO2J9RptjfJfQN5cJvX
+PzKKb8rsuI8Oaa+YVgAj+uztUiIaNr2qojqFx/iJWnbqAG6oXisZj3cpUXqBdpAD9wPW3czzkvG
n5ZvRTlTz+DlUzbNBKPduHg4kHw15S2KtehM6kWip89V1TCdsIb3ENkEWW7I96cO4aI3R89pZv8w
sf5vm6X1NM8oIyUlRZOb4t4i1p6YN30cahKLhXXVcAfESvtoUtaHQZBAJTmwKLM89y3sFcd5FkZ3
1Otvk67XawtuI4vfdEBBfqvjutxB9T7Oi/WJMryGvcjsLA5Vt9Ok9xxHY3Kq9eLNpdCrW93cmh3S
3SakXTaM7iMGlL0RWiTycYdmM1YmV0shnJX2Oga0vMYNe+2U8HJ1vMxu3uYc6MP32I7JZ7baft/l
5TnpnG8dDdyt32aMPsSOpuhrb7TJCXftD3fkazvQcnPJITEJCQOq0pr6m76wl3Blxr4Da8VEi40g
r9ovAlO5mJEAwmyHrpHbHg9wWMv1HEJRosyvvYp2XpLh+g/xzwAcgLVYt/eoiCW7a/7YdGSuaqjm
WT05qiaQt3p1yFPTOKl4OeI1QC3asn0EjDSvvI6QsK5yekxGvb5LbCp+tqqj3vgjWKSJ8yDqUaRE
qOT1PidTgawKMR8QqogdpQjL8sBke24Uh4jW7tY63cTV0qEa7LDY+iQQAZyF/piC6I16hOg9Ku9i
xcK5mJcDmSHEc7LkKaSRucYqDV0xGW9Ne3pEHEtT2EqGbanTzWP5Hkgc1mqYXCKyyEWIc+zp5V65
frtxCttZZX0cEADIDNsP8w0/kTTNYse8NaHfhnXLi/ZE+xW8sSnBPoZGTUOQ4UY3ImdTOHRAaFao
RX4uGdNd1dEPmeQEVCnhbVITfh09ofu0WxyzBlQuMT5AmpGf9MXzOtbXyCyq48yA9iXKopfOJogv
TRuKI6M+aSNjdFkdwtmhBlL5zgn9+SaHUVu7mjhxE306JMYzF8EOO0l9XNWWea0NRbwJo5qloTdf
IwPYIoaUwt5z2qFR11TfigZfs1lW14nvpNe1AC2XRv2KIn3YkkspDwCGt166b6s+PQYc3NzAK3Rx
8s30DGWH8Hh9uh/DHeo5bdMotXNT1XOcidkkvpkkrqzAylUTb4/RQTDSGAm1fh8oqyMAtbKfa3+4
n8rmuY4ZZ9ex+9JVo7nV5pvODpFrm+1ZjylJgBeekfCdwNDcao3iHRgEYN74xuX2XzNwv06dBZnp
1GHgLf3OhmSiDktgOYnAHm1jzUqiBzXnMa4RY1y3hDo5DaI1YUjS3EjOHdtH5gSozTUf+bSd3s/G
bavIgbINFE91S4IdcSZQFng5XSX2s6au0Afam34kEUf481KK19ehXsVnpxjuO6On91nSj2TybmB9
bv2Hi4lfLvZWWrc0pSHzRZt0cRz/+s+uZ7yuEAeZomSwlOMGLDStYoutrKfIZEbVRRqxJU0KqGnA
TUCWnAw6gtU5wHKY37ux2JSzT37H8iAibUR+R+mUtsOvBzfE0RILa0bDhd9WLA+NWS5+WmvfSE0S
ftO9ovSDDSGFeSTujGKxrYygHZrkNLhPbRIzJ9Dy+Q117iazOjJYFkd0NSoUaFZ5dQlFuzxouq8w
i+nqyHblcnSwPULE+L8MedxYp8fMTNWxjQWtzOVfYTswRDWGqN2VhnOwm6k+RrSljsPlN/zfj62u
EMEUeUxcyfzsTrgeYZdVrUXnpy2P7swUUCacH1bWAChs1XrRC46scENLaEqr8HD5mQCgGj737x+f
0H1ritDfp4U7HGlZw+/y4Wlvu1l7AC0wHJs3Bs3qGC+fv3zROKJ4G01SWOeFRIPKH7or8g0IHtJZ
uxXnj0jgsc8XC7knY8muSDdC9TgKtdjBo0Qqr6xTGzgzFyO4tnY9ScoKroC+orfIQ9YU+XG+Jgq5
PBY2sn1CkOi8VGFy8KEl72gH7X99cjm/84dkUDh+zJ5VMQNzsvJYtxZu27bgN2HYfXfJvrs8pGwV
+AhAsZhLSOKUdDUhhmmA2vc6xS27aSsCSKnijBW5eOo4Lg+Z1iCZYVze7lU6BxfsQTJRbQ+Esr1l
eMIOYAz3aLmdo8iid+hf2saSXL9tW4BGzNrj5YF+dkByDKXyUAMAyZfQsJJQw8snL//Klw+VVzFJ
af0YNTZDz1ib2MSX3hq4t+cmrxjlgDgylg6OGVcUl0+la0200to39rg3VsDvclghgEJE0xOnybQf
uQAMFxLDf0Yl/z33w13unbJQf7Zzm2lm2NPl1Z9nzrUrJKu35mi9GKbx7PTgPbDvr/3CvQdTuJ3m
kTRSsztQE/8oI+rmb5HTvdaQuFH18dSOlDdCG+5QYD43eDiQ6zyNLhWI6N/1nmzD2ajbQKs/4Bm/
I768GxUQW78CsoVm6VB4BNLQ5F97Ay1z07SKk9UiYKc0mxloMeorKBlZlcpjKaarLJ451C3/9b8P
Df0ohg5dfJAwCS//j8+53mkpZ/blc1++NMmXi+/ylJdP610rNmqEh/jv5/31baDv2T2X/7x8PDeO
t9Vr+1xmBVMhWcg9HjvwM1L/WTvD2c5Ru9R+8gofOMFSN62LatLASHPxicJvj73SA087FWlIWFGn
ITvN9fMYErvMXPBOa7ybUJEZqMBsNbXVAizhD1Lg3Ev68N62lkmYo22jzOcMq7O6WXwKcwv5eHBT
qcUr8cAtR6Zb15ftTTWuEzkOkIrV2WDxuHLF0R4SsHsZ8Vh+n94TtZZS0VPcyDJLjzhK8WIX47UT
c1uppXcX5ZI5RtV+1Mg8dyWSz9os9jQSzL1W1o8c+wU1Xb1zHJvlrtW3JhplYHdy3rid8WCk9bi3
u4iiO2Qv9qgxJrbrneVeW8rfjwAGbsc539WN3h7j0DwoJxaBA1Z0l3rjPubIQqmI4jpGZL6jE8lZ
vzV+CjFyj9pTQL4XgX5W+lqNJS0amxBD9vxpeNENrz+KBeGe5O3WdN3vTe6dhdvctXV+67bRJwwa
/aTHWhBFV2SG9k9DRno2kZiH1CP6UKf4nZpd63j9gePsU6E8k9nwkuhZTJ9Yip5r04q29TIIaEpx
zd3xlPgxegM4CasCbD0BxR9pM7yy2vMrlgfbMjlLxPGj7YMyI5GwY94/5+O8LjLusxaXZV/WAzOX
udsh+fqhfXLOGq7A+D0abjRsEKGKAO/EI44TEDb2hNezzTE0ReJnVQ7hrpnPIQnv5MtYR+aYxf+w
dybLcSvZlv0iZMHRw6ysBtE3jGBQ7ERNYCIloe/hgDu+/i3EvZY37b1BWc1rkDCGrsSMCACO4+fs
vXaI2bzvop2bz88Om5XStcRelO+253z5mCq5dZl9MFfT5E0ySWIaqwD1rm3yUdBSNelaMkTCX9fs
caDeaPVS5bI5t5PtZFgH2cuHSs31zjUg4BgOLl4zvcF8+eHb5KXG4w33FVgQNpSTk4SbKIo7RGMt
ret845KaaTjLTnPb5t4ZavYjXJUOHUq/s1wss76lXmLBELjqkl8GtA+6C8a5anuESfKiSvXh5JSr
iT3d8tp/6jx6FYP7zZzG96QYv1dJcvEhKGX07N2sCcE0lD+w68JnHpuVbXBbOFP9UFfVT84+Fmcn
fvKK5Itaa17DYTnCFXxgoYfl7P0Ck/kgvem3Es5vyUieBRqkH4K23gXWl8obiL5uLYZ+WGMPILhQ
f5Z98KdBaE5WKKaZjsSxQdzs/hcamM9ReD+sl0Fi+0NRTLpRW39pEwiMSghHgLTqR+60jlV2xdz2
kc9LK8BiZtGPbzq0cB2n8HJhhXCLDnQobH+FwP2D6zLdZia8Awruq47NtyHwSJVFJ0wf3ty1y+9B
L9JR1INoJp33DNn0GTz4nqkqAO7AKNduRJAeWp1FBuhT65l4oysIgh1+gcKaH2zfZkjPG897s9mY
DiTpdmj21Vwx6m/PiRw+hsKsGP2/pwF5EZLHKiA8mn0jRPZOAb3umtUACTJRdrvH3EwbtKVHgYZc
VFO4mYS62rj7VggMMi3z/QgKyIOXwBiqfkwADCn92Cy2Iad97WjyevDqB03vyl/WLItw1ThKjmaC
tY+ZFK0152sylxzTrN3oQCQbK5bUvqZ8Cfrs24TBvqXzqki7zCQ8psqg9YuTh9WKCzATFLB8sIPR
BQfu0kUnfMym/knaxs+I3E2+YU0lwrN9vOmYpYdERUN7G0mSsyGHR5lHpzoGZmzR+ZqsbV1ObzSY
bN/8g/i5kiETAj//Vtf6eRzm92ZqKMdEcSJQ86ErGIAYnJ7RRf8oaGAJPHhs4Ar7iZwlqDxD+Imb
oF9cyMk6mcgnSU0UNe64bqq034M9RuXaIyX5GaOlW4Vj9GOGCbgVvI+CuzIxbm4EtdOcEdQwr5T2
J62J8+ziU3Ki5msY1LtDXweMrMcu43cjkaF1XsTsynf3xtC/Jan3ytSCJpqkg5wW0++hbnlmiuDJ
hHws24+IWIg1u6yrWRqXTMxfQRq+gXbcBkwKEcRto8EFFxBVbwbUPyiDzVecZLQCwa0bGIJ2YwDm
u6exT6IG21On/84wCapPFjQHrArYvMYRXRtucGwd+mhZ468IwCdqnvnWeSa8oaQksgzjWKCqPyZt
UR6u41PcRdyUqAl01sK1S17m/stIsR3JnJxgaxjOYoy4iBD074ryuewExrEWUVudkMw4jZTA5fhT
x356ScPuPYbEASbPDB9juqkrZsmfgqHAAfdTugVuWR4T1hKAKcEWYUK5MXC6bWaD7zOLINBBoSsO
s2U/1DN9VhPa9mZMzGu4yOjNJjrFgXsNlOc8t/rZHnOUejXyCoEaz42GjDmFt+VTovtZ2kvS974i
ippzO4OcgkpmkM077WcZtwebjdgWDnWyKmx4eFGDfL3Gdb42TVMwfu7/gAo4FCGypzQvWV8tq9n4
aBlXc4e0Ci4KkdxD4Oyw5rZrV4QvUVA0zxjyaaE4IMEpNyFtSUkDeiAqu3L1U8s87yF0Bv8Bvru1
w1uSIBRz6wdRhiQbCusSWsVnDBbrIcJHcVTMxKbQbx9Im28fgjodtkpwevHueSdr8Z2AvTzXiha5
2czVObXZIOb50llCLXmCBhTuFhumLkpxoH/26GWo5+6HQM4UsyWsZzfc566vT2lvowmirR97E9FH
koeoAG6IHKGnP8aj5Ho/CI1yzwhRmjvzLWBwTwjBtLgSEX2uxBA+REWEVsRTOAuzMjmMqH6tFsq+
4mEI+l12K6dWeq1kbz5Tq47P/rFJzPk5cIGrFaZrnT1ZW2BYmX6N5dS9DEKVO1wRVIlZZu0DYmTX
8eAapM+8xrL2b/cXXgzsVCwz/NqAr+i4k8NtgKTAsVB0530/X5M54bkKbnzfmGBMw4GvB/ih85CM
1e/egZJvW533QFTIayK69OAxoVt7bT8DPEb840f2NfQVsjkJ5NrLsUUUdILXjj8523myhr1lsd2D
ouutiEdxKC0NhuvlwG8jd92Za6b82qTnMoRXFewnu9HP/JYlgeigeag/5lkrNs4oamR4oIUgC/A7
91GaiodY84jrrRwxo2U0nGRCupiTsGVI5uOspXmIRszlIRajhHKiyER2loqwuc47ZGH7DY5qQiNQ
7JLFZ4mJjiHGbFxU58pNkFC7exLlHfKYYcNtBid4iA6GymYu0lYjGN0OLU+mtOcf22a8gw1Y7RuP
RjyUSwAMPfzWaUR9gXgAE6VzilIElb0NdHcGW1g4t3okHYTGHxWU0eNeegtM9h53Q69ciPQm/Ipp
Zue3xLnvbR6gWwfgGHhWfcR+cIlV61+STBX7eegem9kBH1JWO+V3H/lo/AqdyUFLCnI2XuQtNQCI
vuSLQK/D1jXKz0WF+ZgisFwFihVmlp9gzK/zWD0DUsyZeRLgUvdxsFkohnbNY7PC1JLC7HC7ON0G
S0J6MTp/8mjqDgPdPCROINiy6Lz8b17SYjJ/WkO4at+JT/UYaybdVJzhGbw0OtWPwUSKx8j6b4Nl
UjoBHVB/q3tjpQTkL2XnKLzI4ubhSn4Us7NNmrJUO7VjbRBArQ1dwdwcpLMZg/izyHoEtbamNaDr
+ZKlX0XlhkfGbjRQvb5nkdLN3qmQYaYRlmLDcy951bIjBve/i0OaYF1+ovHao9XKoEMt/G43MpmR
ee+4ZLLbEE/fWyKUyRCShypmwzZP2UOY9eV2LJ3zPZOFxzZEZEomTwz1gey4mGpmSA62YmedlSZ2
yDLeWe0UnWyv4K40i+GbLaxD5vwCJ5lQg6O4VoxWz1GW3KQ7Gkciud8HQKhrZvr4lBIBKU3B8wwW
cH8xltuSHuFyjZOzbtManhfOnx7AU1c8MLQKjolsuiO4wmPmOgx7xvmpEMUtaUvvUIV9TM0h0ofK
BZCWKx88qPlqquaDW8g8JsCzCQXrwqMvYiIq6ORZVv1mMYUi32j4rLJsOkk3/YaqeHGbqAedORdP
pgG7YOqLvoLUlZMg5RHdpZl5KI/mrEesb1IPI9k2TEjm+Uc7dpApGvehN7EPOA07KktyfzNFjrBS
Zieur5ReXnMDZrVWrcT840N+DSrnKGekNPFT1YwO/nH3HMAfchEtM5Vw3wsUEcCOSAvqRgzdlfMp
ZmHsqjygh85EYpuqZgOH7PNujb9/YyVA4W2ePpK83Ec9ttD5tXEPJpFsqybwzz1f7abq6n5TO5SI
hYDvmFNZoTDH/YlChD4wTYoAZGEfuk+j1FRMi534bvYzp8E9e1zg68hVcuW77nxwUfRfG+fb/W91
Q4dCM8TTCqYAsXdFDTImPQqopA056VHKZhohghXs/ckL99gwqAqy4CrsBSHfOqvWqbILDLKVbD2E
I3kgyOCL9OVOaXZZzZKh3d2tmWZsfMa6fGGvz8xsTg7MXs65yCk2cdPU+WcyxeZBeDSD+1lsczf9
rBxErEhakr+89gLm0TQxwK1KJEyRpLxM7yCNodonW1YHcEULSgADOCZNZHqGQ5ZO8cMGSbpOkI2S
mkTcZMSAM6gwz8X+R0Ezbs0O8yVz+JWF3YzruI2OBQkDG3RRJxI1/kqElx6a2bR4cVri7iMyhpae
ycFpxpu0qbiKnn+eREy/iSDb9mEkV/e/6edsaO9Lau62pE850Uc2Ri/xAIk5YYaEfI3d7kLJn0Lj
jz2O4bpsiakaZyY0OQbqDmsIOqv1jMTIaK1frKeLhS2/iYZenDVBdSNlElFWm20IEC8hcNabNBsf
UteGK816lJvdlYRpxsYNNl2LdT5hfoyckXsBEP7kcJIs9xsxa5HmXQW98aIKPOVNpj8GyV7Ma5j6
GCkn22nMbaIzCiMDlVlPkjzeYIaR2YrzzkhCGSnRf2pNg3PvIy60SxIHpEg+78+TufWPRVwddXYb
LfcLmCOKWsIj1vf2XWejCeKvKmpJVY3fE9Lh16I2DJyaFXZoRCgppw/w9qMj7GrvNao8Z2EmAKbo
XS8HtSsTNrmBRTkPbMx49ZJBnSZBbpppXufe6y8dhN9Lzcy9ZGZ69PMKwjI1sFdM7a2wWTRT7XzI
eHJupEwx9rQ6DH/F1rCt8ZYPy4Rn3jBrI3tgUtmhkt5HH3fF+X4AbPsjgZx40kbjErWXPhixNKM1
nblxI9iEnKvZf08muLPIRqyLVmZ6iGac4Kyj3xi2j/sZ5g00G2/HWuKebRmdEaNQD6l+07DFP7RB
+4OMMouAGvGUSC7RQRvbyeMhuVxU5oJ1SKTz3fAZJmbD8v3RXju5GmeaE51mhyYon/JBhUeGPeF+
2fNrNfgrBE7mcQgOfluEe5r83gotAoO71twUk9kddY7j6S67FZKATGFBR5CcPQoDUtwpE6Zlp2Z1
JJL3DGCGmtEfN2J8JL/9ezaiBM193AzUj09u3lx9FWMpmzcd7p6+9FGbdinX0mRcayoZJA4UTYWX
PzuDWyHD+Y3DDk69jQBbsFtf+WiHeG+NXpMhs20n721oAqDRJeVSjLqn6tu3jsp43SoSIO4LEe2V
GriCHZIMwuM4KgyXm/1zrpbdqPTZ+6fp49By9/vMJZjdU9y2K8jFbG7t6lj6TP3prI1bv3wsTZAl
U6TbgwklgkoRvQi0pj1TYOq9kNVY9uO7MDBcR5RlDlwYSn1GxiD7h6I74XpBbTvyUL1/T5733ZjQ
pjkCz7yFY+j+hptZkZVDtWVO8etMIbihdOVZDwNFAFlKGaLvEi4BhCnit9aJ2nBPbozawY0lEUsE
U0TRqmhk4qqjo8C9mpou9sQqo2fAgmUJlpocuc8wwCum1zMiEmVm6h+htgN2b5JT5yefi/l/6IvP
suJqQkiL2FsYS7IbtvNgfI7F8Ka5rPAoQVL5+xI0O4beGZ5v8JMvgsA2Vqxcsz7C06/aax5qno/B
MRXJd1z0/QYCN/NYXVGW8Jfqwd9rmOP4tbpwTW/tt4mBnW4ZAMmOJT+6lrNmTfamC61rvfbBwaxT
lJ9ujMgEfUBPXlzIN4DVRZTf2MdfSVellyIQzC3r1QizGFEEmn1W8l6z4cv5605HyYdBhFallX2G
vb7cW+rYSGxIjegxcqemBZdpQjm9B3/pU7K0z4CzFspFXt4aX15SFhmA6Z+DIM8lifg0Dfi5uXKY
9c+AR/tk49I+B2nHefxrTZTTyRD5tAun7LNgaLVubcwyhdik1mifiwwBhTuF60JxtweaFBovubZM
oVYlfdv3cUxa3CJ1vCt8UoxKPIfmRE5SbcvfKQ2dQ6tc8xbU5m+lnuOwtn7QqEDxXM3zQ+p42QF8
MTRpzOobgwZVbZrFCW7bMXUtebHVeCxHNn8Eu1uXkRqnLGZ01rWO9qG3sK0jCCkV8k20/VzODciD
VesXC54ajlbXt8x3q08XWuRpLLgflyukE/JrCPWrBf4MpsB1qsGBRB3oWUzvAMidI71vNjlSMNaj
zwzAMFu5ZssiRZV4j2JUJAisIhYVuzBsbinuOCcOfsxSA3HG5+w5+fuyHnKfoDrwtyCEPxM/eqnz
9qmane+DTn4VhXdIpopVLXPliq7GGtHMyCn1n1vKa3uiQ2inS2e/oNx1lpuoVfwf9TWNvdldrJBl
8xg3YK9R/KzyhrID3y0Jh5rmm8mKHBZduin8w/2BHbG3Na0zpjlI8rFLJg4DD5mdx7PVBZ+NGRxz
J8QdaB0TkWLPGpovKPpcs1xcpnRfVMCc3CnX+JmrsNQrQvZWnkYEPFc8fIORS9thkMLDL/v0MFOv
4jk8LPeulUHlL3k7yghe1MBy15kZwTYEHAI/ZalaygllRzunxa0c1I9Rw81gkiDQ9bS63di51ujw
Vvd33o24tDNPP0KsfZajYzCOx/5GFdHM4dVavMF65kFg+9g3B5I6xgSvlfKvbc7lfwdR3W+XOAtX
GCQuBtppeouc3xgTgpRZtnYblqUIcTyGjTdv+WPuB7UaO3uDsYTVAX/tpgT8UYtwrQmIIkOKb8Hx
CT+IzehP6swVQazO1dRIrShdAdWOSIWQDHURbFIKymOgL87CKr//fy1/t2eBA4+0quMGZs6y3Wl8
01pbNneSTC84opYuPQ+dpCI0KrAHNFS0QyqDaYnHYttILooAT1PhdZy8kmeYLItPC95dlwfYxxZO
VpZWh8KnoxjFi8DO42PPIeF3mtC+JY8rWfb2pTFf8tr9cht2KhH5fCtCR1Z+QgpEYZDsQuXzNoYR
4TNs7rj6VwWJI+u7NXeBtXIBLZ1CQpOjPF61PVvxsqBE8INw4wM/YriDIcOY7Od2YVsjb/N4indL
u4JAYYOtwPLY5OJYYhDnPRYNYzu3uM9yXBtV+6PmzG1BXr72GGtEajyl/RwjZQ+ZmjqSLSPkrQhG
7V60KR+075+dSb4Nyy6r6PzzMNoaBwWP6cBkXJ5Mtwxv96aY08/J4qbvHG8vw5kdW05Z2+LiwIDU
HWIk/mgsZyQlBM9t79fjX+FP9Uh0tvHnvnbjpaPRIFCwq/owDpWmbuSUKdt+Dtomu/ra+V2Un2DM
1HfGoKb2H3DRIcQv0PTiZD7aeapPrejAhEdOuHH9rFkja8gfM3oP64K0hC1nG3QR3NFY1MEz45x1
NSXWhl+xwyiMPAj3neAOgjhebKdQveZSJ5uwyxHh6J4Rvzmka5qH0wZJz9acRHQxZlYsy9cvgY0m
ipsft8bIaKUlZHrs+5vgPZ4zHyGbdjvo8VO76/RjT8drRrcUZNFbWInu2GDLQYfjEWSCa3Bu4GnA
jBBpSnqcCLvdYEuesTEFEOaGek0U7rxT7XADe4SpRefFN2GjvKlZvjHSjIj6LJldenbwUGDLTWWY
1U2xW/w2I+CU6En+Qvr8fzrh/4VOCJLNgwv2v/7P//6L6/0/6ISP3e+4rv4TTfj3P/kbTQgy+F8O
OCATVQUcMQgs/0YTCsv5l+u5rrcgxrwFTvhvNKHj/cvy+G8Ani3LR4nOe/gbTeiIf8ExdXzfDjyA
FvAs/p/QhKG3EFb+g1RgUtHwFiDmLMjR4H+gYWhfz/kkcRNX0Y/AZG5aMQ44kQjNOGbSB13EeInl
W2K3bFHCYKAUy18Dlf6KzQRjQUoCaSjK6vTPIajH6hRl9oPyXLEhJuqWLtKb+6Gz8/PQQkJjMoTk
0F2EPIsgYSeUcYEGZGGs51D7y/pLvUQR3uER6tojisB6OzDHXQFY9vaemoMV0miCavNx2jZ9mR+k
PZ4xNH5lhRHdWlpG3FfhWxUsMiHya7zIv3khAUWTvskWtzR9H/izzhWbbfBg9eXFZagDn8H+TL3k
1ERkXMYOLa8Wae+OgGRMT+z8iOZdvEL3nyRtOIiKhCBOY7xpa++RmMRm7xbuNR/NnPYz4kjWiV+4
7L7MxPZOqgDHBnohx0KCcsoJlKAdniLtiOQOsLB7bpZDiLv5ZBcEs8fdGWOFuemcDrMFn8bITm7a
1Cd7OfSIkf56ef9JVNWLygewF8s5AKllHGiWreBox+d87ocNVVizIhqHqp4QmvtnAM7jHfTMkP1u
Nbp/OAq9DrEqaR4YI9JtXBcvk509ZImJOVVbcqPrpSu3zFgwHbgbaVqPwME3wnAINEXfJQxNrRtb
iDwo8srFrbcMZrx+My308UU8lQ7eMY4C5o9utUjdwMltXImPS01+d45m29r4OeD+Mg6Qi8T+HgWY
ONrhf371/+1M/HN2aozXPIblH2gGTH807qmQZ6kIVLPthkqe7gelIOYGtfvb9JF9r+TUk3SSdcwj
3Y6wDm6G+0//HJSR9CerqKO9o90d6Of2dD/cP9B/e5naVnvq5ohEtyVUIzEaJAO5LNrTXz/OyrpN
BZbxVFgfTpiid1ULMmP56Z+XYvmzGW3QISgpJZZzXlvq73N+f/nPxXD/aYaIuREuDM/7HXm/GX2C
vZdgOvvv2/R+dUyZ+90Gh4JGgIv4/tX9c/jnz2zMvUdUP9PdqrXcyMWssYzSFapOYjnc/wtjIeSm
zcRGIUZDmf/7oBYV4v0+L+8qxD5P6Fr65OxYo9OcOpuEz5VYxH3/8brId54ennhkTjM6BsBICaLD
edsVP2m7IRkda2eTGovTh2jmkx2QdOkuh/vL+wHSRb8iQctAz/KRifIgRLRvxgreWTPYmwCEIzK5
AOO9WnR4hLfyY0sOw75Sw7mbovegVltmbSZzTWmcAtt+0ZiZdtNgIcC/vylnO6RpcTKXm+3+B2JZ
Ce8H+98/3V+GfY1EqaP0omFBmC7/wIp6a19m6YUHxAZAsjjmJNWd8c/XWMKNmL5WPfO5OZiGoU9h
O6W72VHf07ILT+CLkpMzv/LN5uTROMV4imwOYxIS7sINv4sS93vTDzHuGeclyDBX3N9iu5xthsBq
pTwmnGpZ0O7/YUyzsv0O0oYE7qn1xFVM2YvWw8wdbQJ4nZ/6kF5zPQHGkmN/zWZF/wEqJioZsqlp
acYdGFaedGvLin6l6BOOc9sweiiHDd2CZwy1KWMQ+WY67YEZm722qvBniWuf4Un5FO5k2BUnDOwP
U5kWO6boNszq4RDP9byRE7sS2gEX2u7VPlDqQ03zRqj8I3bq8GirzN7g3UYi0MwYm5ZLQalHu8ur
NQD2j0iLaFvD3WCyKq+pxZa8zoL8ZNElRDaHCiLm062GuHG2nQYShm/3MU+qh6KZ0SDUI9atinGK
z9UUlxdZMwm3mvmcugbgCyc96sG6iFY9B7Tn6SBGxcos/XA1ZfAwtOT55iJUQ/0HQ2CSpyZgg9mp
pCduT78RPl2hLzA6Zo3Vr9x27JUK5JdhxhhmGuFvCcRmKMaQFiLwUxSgtbdCdGQztF7awI9GFgzH
WE/jLlV4UJpCT5gv8PfamX32e7ckRS4ANwEBu4DAUZWlt3UXT63L7jSznOGkdX02upB2HAFBix+6
3feSbBW7BxLjptLaxNMj2wuLjVaLesnJ16oD5BcsrniyYhFe20tiYhYI1vDaZq9g21hapE26Sv4b
2QKCk1C/yEI/Fp03vRTI3LazbeyGGneOgh+xMzX6Bg9XN3hYebBIDtu1Db9U98VtmF26xtBXzlaV
G1fmg/zj+FeiSeYICgN7ZtTIPck/r6oZ1Db3M7ETtfODZGMCBWbjVNkzLR8EfTddNChHA3M3w+cw
YBJepUeCZDyREYpLyF3hD1bPU8bkxXWkJoY2RJEoxQXyV7MpBSMyQZ30WXjMembqf0aEsthZCXk7
QWC/T2BP5LkOTdw6NAwAhCzGkV95DIRgKqN5lfjGZUm0FLrVaEIDHtGKG2isko++HFFLzZO/GZtW
HI0KWbtdEGGQewYIFv3LdyDkjRZtMGGve2f+JSr75pcRAy//guCHSDCz/jGE/UfQMmNTIdwIkgp9
7tvcalFrZ/F1spMASTIch+VWTXLuziRJfOab8gHwo/vKmM2AcQfjAQ7a0aua15yhgsRBJzsl4LwR
51OY2c7K0EpNCVIX6SRvtRd+FVbG48TEpB2YrnGdl402ND9fe9yTosSKh8YKaL2ia6LljXAgehQ4
FqgMpq+4ggKFMJ08wMLN1wNOR/E+9aa1aQznQ3k8aKB4rzyF7B4jojKYNne++1RBl9YJcVKx2vow
no4dIoYNdal1quqRt5tFwBVsIg/cHBp+cOgMS92sPHzmjd7SlPj0nnibS4YAI9XxsS+935m2v89N
bKFvMB9sMyLV2yRUIrYb6N3OVQpqS5gHWOtLaay60jQuZTTRZSjSs2m36Cx5RHSjmRDG7Rk47jET
2EgM5tJqtx12RuVGj6hN2p0y20uKPX5LNwZgQy4eBom0TfeoKqv8yUL11ZlFvu7H4cWRG8yzOF3S
7pygA+z8kvxNt1bQ+keBUaifuVRSF9zdxEx0QH8QBa3Ytk1HBab69ymHidQ8EswKSc9jkq8dMIle
X+ztXBoXpFY/XfeHjUzuTDsG0VAy8SjirmevTy5Int8mn1LGdOJhLai8q/5zhDa0A+r2k9EjMpTq
exKjeJfkv28KUkyFH74nQYtNJO2XEUe0aZIJnXtjYuPJfWKuQ3+bG+0v7JfDkS+iWBvZI1MWujJG
d5uZzCIsS/zMvcAiB8rf8DgyUlr2eatAMiq9sQsG9qOi6bNIByye2GdiLbYsTxIeVg39Td66hd8j
opTeODkpskITO3kCnxsQjYOfZmxz0Lvlqt4xaadAm6BTrNylPrm/vv90d1/cX04IG3ttUJIt25f7
4e5O+Oclj8RqN/XVm3LwaiMNJ22RHj3d3wyz9lJE3Q/TUhv9t5e1BLMYExltUe/hyhC0VRBzoaeA
YdJgmli8J7706YJh2SMKjVKCFLGCXRIKod6Ti507flVV8WrXpt4ZNMvRzuL/aEWDfwPxasx4+JQu
h9mQfx8ypaiA8Qt1h4qzhL29P5HRtFgeUugniTWwhkak4S0H4Y75PiUBsnOa9lTp8SdDb721rfKY
TiMQhuWPO5EywrXGQwlemnmNPnnxrE/gDFBTmcye8XsulxcemCCwfuli7peZPA4wkTbucTRPEozQ
fxyGpSq3cLks27qLt5TC90Oz1MNlUwVr2t5A2VpQ8PZSRQ+OS/7c/XVYRHqXl/4jyOKGKpEdzer+
o12YzSlbqvL7S5EtEM6ds1T29LbBH9ztIKxdmNJMCkNJspuq56vuzTMRPuLZteu3qMiR8OWMiUZl
AjEY28vslM6Lg3Qls4ObgXDomC56icxPf0kc1Xsikvyz7mW9C8iBQ8+VqWuwHHApM1GD71e4yM6Y
aZpbsfAU50SGE91SYeyTyPyRkuplCe8rjTWcUj026zJFLU7Ti0hWEkD3COi9RzHi0K2oF6rE+ylr
x30gAPG00PWvVUi2xljiCsiNgpgTbyK6tCPuiy2XP/X1twceDc0zZBnant27GLL4xQvAiA9oldGZ
wgZFG+++EquSswUGZOyMf7Cu1JdBQEnHjhJvidIuWA8tCNguGi8sxN1jIuPucfKYIBGPJHHgu2eu
PPQ8CUumlwqSSAEIeZvUc+ONYyTqYoX6SRX9pfHqKyciPNSgDm6O+G33XX51CICtZhuVagNlq8rQ
jvOIJ1PaK3dl79e7PtTMChs0Rtm8EAbgnI65kDDklHoCoW0ihGsv41Sy/+eCWblEDK6b1mrX2Km3
pjmXZyMuu6OiCxxVTncNddpfZa36XZOSW5Iwhrz0HuGo5tT9djVNgzCO9v56aOfhMvT2fFDaufVp
UBMpjB0qA+iwLXveuot+mKBgQaQZ1zL1/brpzfnMqnDsx8B80f5M972wrKNXk2EIc2mXWXl9MKZo
Z4yJs63bBH8/tgAgZfqGGPK7Hzi3RCqB2ElhJ3Xdp0wlyS7I1c8ujH8YlbZvg27HawWBrfIr4+Ka
NgMj6fxKwfbta8d0VgyU5ZON8ybVrmIaH817yofriLUIpeZIPYfDnUCqrWYeu5rsCZVDzkqVcXOt
mV+2j2gpaL0/DulAMqd0rpllnJlZ6wN+1S88O96WhKeMLWmWXa0A3EMFA/Epb+PqgIiJbgq0G0vo
Bx9oLmCAeDsSsreeOyGOXfFdBxnbk5rzWrgKYYV0YP5NkUWXPmPqzidaBRl0vy5rxn2SBOGqbHk3
WHFWUPp7HBAa23SOkE93Yb3N2bBaNB0Oss3ea4+N7JwPD96qMfLoyYnNby1dmgO/Fk1PzOgwKCqu
zM7fY4chT51QQZGr/NFK+22SRtFDECmbwQHJnKJ/yrFnP3RwuB7uP7FFQdwOLmFDc78ijhLjW0WZ
yr6HLvakQ+IA54uRxAWex29jlsEMjUxGUdByGCCDYuFhJE61BiRSp/ISZi0qWUYgO4YVUQY73WzD
YWV54ckpW+85z2XyTTCjeW9zdx8O9VcRwD7Llz2OEWePMsSNOZkXU4yviYrMb2b1IaGr3wBw79oR
0/boocxkdcVR3H0Kc+7XDnOUXRWafgJ4cz5OPS13a8RvryZRPPZFDPOiSfJr0X9OZlys1WB3x2Tw
Y9zy8Qk6FdSOjl9RZPWvSTwUY4DYp0r8ddkNIyC1rr6ajrvPwFajEmyHM+a3n34h7IdQklwWStSj
mXA5qwWZxfQ65MGtjV84UfVOOpjSzcp7y6EkHVwne5ZD2F1F4tZH6YiX+0Lbz/232KWvYcTudBUZ
Hu1A58CQovk0VN3arEt9IoWQC0ECDh0CcaO1H1+ka+2QHpW3xDbJOeg++kh0pypQT4xwxCWtuQIH
tEWI1zC8DeW01Q5diM7PyfCGT7Xz/fCVhQZAniY+MJi+GAwUFx0jFGR4Qc4T4Wr7I4lLCwQFSVs9
QT0IoNeQBMJM2Qx8zmwKDq3+njtsdrsRSEpvicc0D8U+y0eMDo6PCL80BM71vNyEydRtGqt7VPMk
vy3dVHWA7u1/Dd60HxiKcU+BHPRQ4091ulzD9T6uyDwzTW4H8rzrRJyU+KTEmA7k29UH03VXZZZU
YO6DFKV336Kgw5thpIpYmhq0tf87o2x/dajuwT6W68QAfCrcU9JgkdCV/gngxV1HMCFhpqBHcnpQ
j/CLotf8UoY4q1KvIIe8dp8or8kD6PIMYidZW4ZJWC5RP3/6OYtXlTfAnQqS/2LvTLbjRrIt+0WW
C50BsKn3LUmn2EicYFEShb4z9Pj62vDIyoyXb1W9QU1rEFxURIh0hwNm1+49Zx+YYK701qHANhmU
FNidWbwwl2TaOZHzQuAgJ1rL37W562zHGONiY1HAzi7VvLuUA/Wg7d2gLYzTVGZGS/RxIVvCMsvm
rc18dxPp0jyB+n0lceaEyhR8WdlBtahCbCFdCL7FKC9QiMB3DEQcojQ5QQ0H10bfWgZ+CYtUXmdL
mjR9xAa+Ge7gLvs1kv+9IUX32WutN1ID27MtnLNKOkxu2eJYmDUezaw6+jIJXrAnkxE7fDqkOZ+H
jBFzNTHNNdI4f+znamOGyrku02ck6D41ZwRcz0znk6dICFu8fc1D1ZcehW/Qo1vup2+hDWytSYYD
rahFYuj127JZ0Ks4Hx8ySe2Nij3dKY6vdWwgLYmIBa7yP8yocQb5aviUunqO0yrfyhp6QexCy/bH
4IXABpu2JsSZ1EmiKwEWNByUceniOdgyfY+OM+XPOkYDcU2tb5yk/vSzMV68htktJ8ZmXZbWH9Va
tE0s+4iscWtMIobtkzvsGXBW7JZGRwfKeIs6ejx3ndhhn0K9avrFqwaS8tjZyIydzzZJunenS9jZ
ZmxmjNh/+WkWmStWSZxgEZ2oAjVX0aDCMpz+huV8WguJGTgxnWAvUy02TqVpcjbmMzn2lJe5uhAU
9D5lihqxZlA7CL54JOqdUd+uGibvsE+y2bhyOGI/HDN4MVYUYifPxCWUmJQS1ehDjoOiMh06XcsN
awPaS51xW6Ccuy6Q2n1aVN+N2tcXmF/RGeHGogUu1x3JabhdYb5kc/CZh1X1SobUJoZteoykGp9F
jYmjEuG3JCgOQyO5xwrmH+YyRZ4bv9wjWgdBCPBoIEt+k3G0RTYcSvy86G4AfoyMLByErANkU0LN
+3OkU5wO9iA2QWtb13j5LQ2dW5JGYU0bJcW8z+w4zZOe7ro0X+w4jDbu2Axrn2ENx4e6I3bjuXQL
tS34pWu/b8C4xlSoaV0++OHDmGm5hL0GqAKy7Nim2c3EZ4Pwhg/AU63cDKHgCMQAGq8ZqE0frNEx
Rn0ZhVF2pTGxxwkNLay2GvQhpILjMmFYGo0JoyDPPLZu+cuSFEVAYNt9IGTw4CpaEllthsTv0q0a
Qq7I3ODDmRFiOGSXHmXpc14jJxOe59xvvEHYKOAFetblEphRurZNc0LlEKxcOLtnj2A+k+NZz040
F/HOwVd4aN2c6GtP3wgOWw9VxXK7WEjcD+Goel345YuRJSh/Q1uckhAFz2Qhg8yHH302m6yyuGGD
0aGjmHczOWC0US9Dk35HwDrvkQvblyDP1b6eEDblqV4ZE8gqhZicfmTB5MQuLrFLcRHQXoX/oJNz
OZQ7U1SC1jcTy2PqVcZRGgydyuSRPTk8I1bIrm7ubJVIywfG4igUq3hPHOriiAlhaufetTC4UsN3
dOjDxU9JdncDu8aV0LqnzMPv25biWSZked+/+GiI+HEaLKvt5I+yqtKdMyyz7pASEiEI1ofB864W
5IErb9vvYvFIUNcPCFLqGCx/ar3kx8j9cOZQT1TGyFow2O478pnioe6M8iGxrecqHPU5iZGTT5xZ
sTCN28qahudi+TIyHc+K7ln1nFSLMdGPtQPIV3VnR5b1hsODdREeaBqslouBLqnPc2wmx1KlA8hI
88mKxPjNmCPu9QmfazzO9p5kZwuJRqjWUUM6qOgSfx0bzq6SDCz7Wcf72Kd2Vaxd67oLID3k8+PY
8PyW5fjTAdt8sPhQH4qwhlU0xVfcXD4qcZN0hqT7NYzSuSXchoot+RsmW2JXDTRzpfnAmfc4E+h0
qd107fQzxTnBT0igHpUJRUwjkyENoHukQVifhxAAfBs66dktKBsljdtsUt3V15taEJ8bcjRFJJhC
kUHJUOUswnkm2qvCRZDQcXryQc6u7V4v3ORLh1QQLl67iQlAgattvwzSOuPD87HTh/Ex9LGSWGCC
NtBG08d06h9nL+xJPU32TaoIHFVlfMzzgj5ND6vIKbFEMF9tMFCtGGDi0WLxRFnNiKcF9rE1y8Le
SrdE15Mrnuve/RMn+stI3HqvCv9nNHmnoenzh7LNCIxOGvIug7rDnjI/aAwrwOztYR3RnF5VzIf3
0zgSP4vMlaBcblbCL5eG25L6Kqq9XwOWjHCAvuVSQ8R27aPtMW+eJ9SwUw7aCqVbdJb4NQwfegs2
el7rSJle+d1LhePzQgMXXzJ7SRYUzHpjU23dzjt6GLCaujq6k7SPnLm5OTpOb5Ps9rmkt2vOtWZf
ywWnR//Wkj98GGSKbVoIHFONpOqBCkMrp/lCeFVidIYjinL0ECfF1jbYZJqueS/c8ocxlS2S8eGz
wx0LdD4B3MX76Pxa7u3Zex+ighuY7PnDYALbBM+3hWoqGLs9zsEbiO9w14t6Zgl0aRDjnGIMlutT
2TovVXo2HWP87kj2nUE7+U7I7q8Z333adx/+/Xvu9+9/FwbdS1SDmaObS7M3X3pJ1TKN7ZoS7yFN
GJxFiMGwjTF8KjZCdRkrQbJySHqnL1QY+RquOBqE+59BQ68ZWoVHmofGaVKAQ20iWTfmEFG+4z85
4SXD1eHEC/8uvIUkrsA4IUbuPrdvlzE+NRTcKh1tSHVFmmCQeGz75Boa4qD0Y6KRKoSMjk/D0ikz
MsTCQYj6vnHN4URGbL6pbUiOyQKVuX+JsuQhaDHLCVo1p2Zy+i12pYgp9lyegxTrByXNjYcFRZxb
v0mccZxZYnAdnGXKc5LhBmHon28MhWES61BVnSeeEC9KJ3wP3UgTei7X0HkgySw4GTWz81qzwkwa
KrIgBWGBSY5uegE2BjWIljgCl8kRJEAXxTu5f1HLXyUGhoH3v/4dOvoEOFmJoPm/zKEDmyop5TQi
xwDuy/LO79+VVTH+7Y/3/+BVE/Z/m0kSx0OqYJ0Op/t3/r++u/8xWi5YaVkvc1s/RDXOb6KeMLyF
fba9uzOHxaKpClhemS3kpnd0d7p/IU+uPM4aBLfHuHMmEBTr9fJtlTH5vH+5/3EmZ5rPBfq2k4+X
3k8njACzQR3AxVhe27z0NOnnLzKM9C5SADQM5kYzNGZaQcGb2Jpznx/tm8r4bk7ESeIJaU7C4Et6
75dSgzQn5cm3TiXRTjNZxpIyQmpZvkuX74itlLumTR7v/4pB4niMvLd2eTvlAj+6f2krYFvDIt/s
l47wXSkTuv4pR31L9w0swezWP3ufplnhgqTK2gmhzL++9JCGOsvU+34hXtmwWThXLR1hhoPmVtlJ
ehC9SxuRpmY8Ok+On5q7u+rp/wvE/geBGKlaDnlK/2eB2PUzLr7+rg/759/4pz7Mdf+hbFc6rm1J
17el+rc+zDP/YRC2QxSJ59KukTYisH9G1zreP1hbyeLxlEF8LjFK/9aHkWorPY8kOsNUZPaQavu/
xWtPf8m+mv/489/DQP9b8A8QJMJA+UGkhynXvKvH/haJRslliHYU86GjMbpajAMmpncWy5X1yzzp
j+5FHMPN0qU8wp/+24X654v5L7+cN/h3aRpJcT7hm+g21BLDKc1Fuva3X14WFGUI4GYck+MK9Pfc
nrPhARAqxl/SX0gt8d0vAK7/j7/2P4I/oa3JXsf8Wv29I/Agf+zEnuTKNYqmoDlLcrHy/+FX/mc4
3n++0SXj8m9vlOwRHfg9vxFqVzffTG9FKzGEsxpv2uTt//72IN78t1/nm6SDQneyDA9i23/GETeZ
qADb1XfpbnCKUM0S67VA2dDsFz7zSDQ6W7vkEOSqsN1MWHtoLAwoiDyJAMRKqfwg9yQ0XHbcuWpd
TCzgQ12VdGhzSciRDc6/Mbrd7BnvAbKtVZkQkDmxLXWYW1F8Iz6hjWQPXoF7dmEw23nLgZcrnNaE
/CXDY4CdDin5gL7bRFQ0Nwn7T1Ns3Ds1ve83UA9BhBsUvNYz+ivqhkXTMk5wiWcWStvN2Yjj6BSA
j6Nt/54q1OE0qV5tHyORmLxvo5cF365dbOFmqeLDMMzGNvAMcoAxJ5qM3g6u/mymkTvPRuCLPqgs
pldpkBZcdBQhmWT7IyiYTeHqDeXakvJURN1xsNpfdonkPpjx0Rf2l8wxn1T1B0a112GqNk3TXIUc
3ie6zmuv5crOCdyIBusb6rl1Nwh04s0YrmdYkpn7k+FphQWHoNK5p9Xtd8Pr2CBvrir9YYQMbIAS
E1fM1H4SmCxLEpZcSr6NXR7q9Bf0lC8aS1TFNp8EA+KNa/GjrJDmhO/na7OYb6VZ7qshm7aaPjqq
pugg6ul7IU4uEKtt2zKQoc7F20TvMTZHsqHjreOUHx6+4yQGFdFNX+k8vkYuCQ8hgwM9vk5DHFH+
Vvu+gD6YevMXGRuvYfW7yJtP2oZ0uP1Ffp80tJXQeaRJvvWG6iOAjy88d2cV8CNst3+VVf5lDOU2
bttss/yc3B5fjUk+TuWTW2O9SBsHy9G8Zm6IQxJ5PLwVGrwsV5UmiqMQ/C9luXWs5jLHQbEG6D1s
OlHRYltIDJmNB5BZEVeWSJHBhcoNF3F1HH1kmnnpfAnPt/ZgSNdObqTMy0jLGkwQ+vGfZjEQ5A2T
hEi0l9Q2wYrbJPhYmf6OQXWE49b8ViV0PhExTerSlOEj/7eY7S8ji6n6Qu45a3aZXVL9myWh3z4v
pHYYU83FnK+NHiwiM/grtecBgFy6jmpes9cUN2XqZzLpmBuY5qVMFJh2Qb1rGww3M5psIHa2EB5x
5dbcP3XaDpwdcR9hVbtn/kZprbll+At9vb9/0Mpn0amDT0LWnvhZpFW2rPEBF2MggRkdBtQ5KG1m
NFzDyroRNPPX7VtYzBwC+ERm4vZg9LIb0VgoVcJmXrWO/0xfhzFAxrsLhAn7ck7JepUzDUY3PS73
zTgVL2k+PExoTjCcth9m7YboMuhIliBdHE+Rf6P0hPgFhdAIW5S03a9MEHsyRcah79DlDfPZszyU
KihoVhUjpj7VT3FBZ4gzEfKd9lUUmrCRjst3v/OMNN2w7jL8DCucVzyGWVzn+yQJtrEOwq1cnrgS
8uca8Wkd7WiqRKgFeWZrx0oOPYa9zqoImqAk81taS2j+5UoL4ys322/WkDyklrmGn8mTs3yxmXiv
GzRRnaP1TrnDa+9xjRupP7wlC4VGBMx2N6Q9OJGjHtYrHmc0Qm9Bry1k/XA+cyJRsUCPzpr1c22i
5yKvIj8ut5Nfkl44WSxmYRtDX41fM/tN15azM/wqXcncvTEl2SUuD2SU0oAqp7e2Aj4VGDzi2OHo
WLHk35cjeDP0O8EQwxrtZJeukA10GO14U6jkDBTPEJCdLxCPDu0qPhHS6sv1SJPECp593JEr1IFk
cVlfmuyela3UYbbd58gGlsELQ/BEJavKG0ezm+6HPe2EV2GleqfjCb5srO9/f5zbnfTKd2UNr3U/
vWq1OJ2DRxAOBITE4JTCZHxdIArgdb51c71lUWWcNoBMLnmd0BRZY3T+oWP5WhfbPqw8KFs2SXo4
3CR3I2sZLAT7Nji0G438lqv6j5qRX5H4ElrLc+zwic4jl6sRNKx6UEsGsIu1rJeOGsRJRyyhnc21
M7gU+cin0+H1j7isMAw9piKsQQQ1clk5m0syi1CauUv65OSt9TRedSbYNRXIM/y5XwA1WDuT+CVr
H3tSnGf8mymhB6yfQvHWQsaadIGnY6P0x3JJppotxgKKgKUsR6GTTUSDzfc3aAoQj3UXoW7ghpdV
+1E3CfkhtDDUvG34nWvmBz22bbmn8Y7Cikcvt6KtTvjAVTDRqm/ym+c0V7b2j8gOv+uUxnnsOXvX
m9PLxDbeeURVqZgB8hhlm9ayt53Ofs6mW3FEZVUDmlGuBpP5l6lR4GXQSVbxEG+DhZA0DOnNH/R0
KCtO8m0VQJnzmlsyFTjJFGFovnb3TO7A6Bc8QpGeaAvkN13wUFjj8ETTiHy15loXUqwWXGq27HxR
m12BdtwcUdL+KaNv7NFnPsJgk/Qlji/If/7wWpEHs3OkNa/SpCxgc6k/bVjsc7D2G9SxjFMKY9X4
vAViGsHESoBdMz5EwROLXhYGgNtOr4oRaEKQyJZVVuyris68z3F7EwPsnpqzHl5mEFaGlz62FqTy
zK1nGpf+d117NmsHx+QIwG3N4CU3Oa57BEKv27DJtobkR7Gp/m7kvK1y5wm2j8kGOF5S/ilb5ElT
0B4qq7fo5IiNL/N91lPWBEl3HpK2O9MY4y6Vux7KyWUWLiTLjuStOCbEa5A/XI9buS4HftVofQyc
6ZuSCW9UMXvRc3ekOUHmaKgeZz3eQAPRWe/gcgZtT180RDkyNGRVZQWyTJs3FRU+lzNDc5Go9KWf
sWdboGdhkhBIXqYdO/LMXoFbYRV19PGniHFH7ZAWVOaoXWeUrqB3iWka2mNSo21RsEaQD906N/jp
TAjg0lZ8iNai1hETV2PqD7G3LrEg0iQc/BUL37Po/aNWmLoTC9AAKDAwbePOI6WPe41Dfa7RUxrd
7B+Eoy/WXD/ag1ucmzl9CwWLTw88aGujxatgOsjeODDUJZzQrDZw0phwemhF3CZY2m85ff5Zxofe
H37NXlWc6BVg9JQEDUp/PbX9C9kaDobPBRzZl9xEhr/in9Nks6drZ8C51/xmtRvObj9e6OmY23ZE
++QP3UtidiWe6eCTEJGROdvyIuKaPJpJHpzp0RLzRY3xB1iseMklQUOCroTng3FEVJZYwsiXgrwe
7hJhvIswAGDTVgeXpOPDXNHdRpu6QBwiYHcttE4Ooas0cl4mO362Iy/feG0fnrTlFBvdEp1oq6DY
mCXlD0xHvR9H/8GhVVHE+CfZe5Mad16cYE+X3pFAqp+B75CDKHJrT1yjOY+/e4+HKojM6hon2ZEF
mKKgDVrQl9DQo7AyDq1VPhd4IVaibn41PJrbsvoNDo3EhT765RCiwDDXm7D+IKtlSs9YG45GMrXB
FmRLKsffs9GbW0RvMNSjknV7TnlaWHJroWhr4wn9645ioYg9upa+DBjXu8lGMXT3NIRuVo9wuphD
5aIhLHBPO1Zx4EoAf0eSv4pMkj+TkAiPEXNRJn+HGR9245bJFrLtFXZmtsWiEK8bxD1jKePt5Af1
1o7jn2lLU2vMY04gtJcIw8Z9LGdgBDU8NXoxwSooWns1167eeWHDTm9CmhGW8RrbAq+MlW4zTl9r
ldXMawf5mef9hmLrODNUecrjiWVAwmREdBSwhe+SxeZuD+2fUbMRD2P6k1MR8EIL12ZVO9TCOcFo
Nn7WqgrZ0RFDchuTQm1XBUcfuSsM621B5q1b/B34pXxIFeUDWYYCQSIjZ2SaWOej9LkyyN5YvNxk
MEV7ZdbdSkOPI1uyJiQlYT1qrbWKUlbFvE82pbQvTgxJpsCYTmsZskO+7haD+Og4D24pf3ccWGFH
gLkArLJgYNj0He93Hlp/CkbRJy0pbcmtjVe1xefqOo3ajy7mMNkgkTVwKOOFfc9cRuoVJmez9BZW
ZcQ4QnMX0BG86Wja9B76UDSlTFG6P1KPwVbiH6MuTl5tI4t2YA+GIzXqg8RobWVklMW+zcjM6utz
Q2kBTkkYdcthE2ECNaULHw/VPzMHDhsIjSO3w/dkLB6WxVjgBTiFRvA1jf+9TXE7aEd8iyvv2ap6
l9NE3uwze6GieeEOqhFVMwAIeGIUsVPV7BFEKyT2V1sG34IrICv53BDDC84GPi/A9iRxIKpiSAgY
weMvZaJREkQKfLo48qef3txGGLPc3aCAIoVgeDdAYlht+r3tvCNCaT/HTH2DFN0eqawgRYxugBp8
SeJWHkv4IC8Uwvm+H3mu1aAeh5nxf0zLIOoGhMQNxrTU9hFYGNaLtBxSeZhr6QyqPzCULgsfGLEM
xwLrbpChOqHT+9OXUrEo8pyZjUG+YFBwdvcBMHB1ud3bYUvEp7vxnFAdW8aEK9/RmNbdkVNc015G
pGpbJ9HDwSX3YM57hL8L9ILTJrenAhM9hno3eFLs+2G50xhyY4oy9nZtQZSUuyHixKhN1XAojvGf
c8YwYmGfgMIdZ0GtT6bytOOjikpUiK55KFC0EyRPYltDv6FIt6IvWWsSZH6FMWNnSRmrVtc2I3lD
udPeAkrhxYzTImdGiBHtKuZDG7ewfxQmFjSzB7qACR0txMeQQJj6pY355FDVrCpZf5aO4FwwmjDI
nFNtkMpKKODsj3vR10wg0vxmzPVXOk3EEXINlSYeJkqYNkUkx+3oFyLqLhgBER1TYiyayupWxuKz
QjwL7ITDV27UbCfOGisgexplDsph9dxGQMIezdJFDKH1b2Ng7F8QrLeyCnLSvLjezaTLkVc8KhQa
z53kJBu0DNcWPlRih83KKJxhPTkwVvk13wqHzmG6pMQE2973wZMiDrwEHljrwtj38k2MmHlmV0a7
wMwRAtICi2FaEk2cbfMillugryWqkZ1TdV95Uz0ja/nmFcHbHWvhZjVH9qhw8bWwqHribGM72OSR
o0FklO9VK5lNMgzbIeC36EetasYKyFDTNcb/+VwhXshCXgFX9zJq+9bEztV2NSl/BnPKBO9Sl9nj
0XF4NZnrHxzpXNQMpQsrzFUEdFISPjaqWvuJaTqvMiQPaUnk0KjD9whTADGnyFCz+tVgbrcewYgF
CzYQHrWzCav8yW0wwZt0k7ZTxfGuJfRvg+xqIiCLRTCoICnW/VNrj5ru0AKEMNw3lyJpRzIacrlO
rz2ncyH0GkeYygYk0SkCUpkn3R83cusN5osFwFJUUECsJqRGWtgmBEMjlcmSPYcjFES1iSYY7NYK
GmeWp8XBLVHn0H1+Bc2ndsv5DjyW3k71u0UHA1AbGNmC5Y3czn2A3oBpNe+grh46j8cRV050YXSN
utIRp9KwnrOh+e4VDIOBUeMXyqeH1NOKBYVIMDt295OXzrsIfG1nmsV6aJoJUStL2JJpnhYOCZgR
2uB07K9jO0IhjyNotLQED1O+JGKb5XgQtl5D/CPfhGH0OwK3SweFdTcTgbN3gEueS5QAbjIrslwq
cexl8uyFBLaVlrzZtW2fC4qgYFnqU8M7GUG5g+/Y8MyRTgSdxETwT+fXDsN8XaMaPKCOhac32z+j
Rr8MTfVoeSDJ7QWKo6YJ5uqgd5bnOTzOmHBQch27ITv2lvWYoS04jwQDOSFCnSpnd82JS9N9RMMJ
NjIc4L/2ardT2XrgmJZEnJqUYsOWTUSpG2AsSz2DkdFcv5eIyfKOLGAflBs5YhzhzQXEY7k+lZwX
PCm7hCncMGFbyEiVlUEMppNJ4tgjvqP3ICE61LUMoPETpucF+FV66DVRIy/rYvLaLy9emVAK3Yau
qy7DPbEA7RoNRbbVDq3WWr4H5WxvLVLLtKt/V7n4kZGlB3d9JK4hZVfIpIJCxQW0EBeYDWUFiIZd
BZkiTCcHulqs9oWX6HXP2mtGATOzQr35shEr6XBNCxClW+mnO4QixG47p2zSZ1fmt0jQNWwUO+Yw
llQs6Sah08aVwX/hAlbhrlmZEy7AO7fJMYS7jpJph7qg2TjL/dV2drw3HB+WY16DheDOyQSsjan5
5QYO7TppvaHIuMZZsW3CONqkOuRo9MPV5nAJN5y4x/2o9bHMCU9qB5qP0NJ5Vszszx2JkkZJt5OS
spxgUXiAJvc8N/d4puP7W3Y1TcEMDhZGyiuTzsc+0Tt3HC9FYS5UOSt9cirxs4B6EWKXsYzqExcp
AROAzQ5sReYp/HDFH2sGQUJqHlTrhmyDqIzUXiZhvrJ7hgoePG8iljNAVFdTkx20QLZ4K1RZ3XAj
v/kiHA4QajZxyav0dzGyvk+qTvbFazmPWxhgaOaloVe1hx3gTtpJEVuOkCYQQIGEabz8IhWyGE4/
uKCEC+h+gapYhXi5I7hie0BfZkT49gLiDT0NZFy7dIIUWaZGHQ50aaEVLgwfo/VfGn8C5kuIe2ql
v4Zh3EClym/x9Dk3KtnTRbm6ApZtBGVm2UVjcmrWimwLAZoQmRTSYMtbmoA4JDGs1o+DBUeDw167
hsb0OrQOWbaacUBgskuYCE1UZrk7bbqPg6AB3RpHyMzrvM9fxG8ZADCdW9TJGcGJUyRv9RTv2soG
toXdXfbopKsKcXH9WcvjpFNghjVH8kYGP90gxlHkP1Bc7RRe81mBM/IQg4AR9t/t0T67GRnUHtbH
ojUvhNyvGkK584bnfeBd+KX+TLWFNkaxnNIb7VbNttT9b5zLYMbM7MFNya9NQwr3BJ9P+Ty6F9ud
gLlZo9i2MqdEhLSwauH7V25zCasAyVVnvogKa4tP3C1helxIYW4MGd1QYR8lYlc6A4hBjNR+D8C6
OXX96VsTQ5tO3KhQPysIcySUvSehf2FOcGtMFrtBnKqYYfxs6c8xnSqkbuXBjXlreiw/aQy+x6P9
MgvnZcAyFrfDVTBzXKU2cp6wSmAImvknWP1vjih+OEj3N6nQZ9V0xmaSRJ8K8vlcUT1nFWnVDZtl
OktYtiCO6GN9v3Ocqlhdcu4FAFvlL1vgx8GgHK/vtLnpLTfND8K7uSyOtWWqySlxYSJ5ODk2HUrA
usZgT5bdX8AeHXMGzrx1xvnKgDe9d2q8BX6OgSMco+uC+TE51pLCh0MCvNdaOugbHfUNUQuwfw6B
8NjWRUAY79j46V5X1NxIwpZUKHfdtxbRH8eJR3KtgqDfG4b2V4Ofe4Adk+FW9vWB+IoPbLDE4diP
Df2lbeL45J664xMHSY/+OQS7nF6T5V7TBtPA1Hjvs3S/G24fb5AQMbuMymFL5G7Ugui5E0X7hJO7
EXYUnaTw3kE+0cI6uh/yspAugtNT0uHujET8U6fT+NDAEsBrHy8khoTXwNlvniA/tZ5XkVNafjN7
2wccSEdvIowAENRUHS2rqnfIgdVtyPdG/jX06mfhE1gFUHolVf1j7FktWiD/vf8i9MjvS+AzZAoN
lAxhQ1EYzXSmM39NngXTxGSip7wcbFv7IAP8jCaPVWab8Abzm5+1fIQJC+QYYchboJ6qoyzxTO+l
N8NnXXc0UPuBPBMcfUvBUkNYIl2pz85S3BqEf9A7vacxKcoL7KLq5hrH3jbe8oGcsEYbLoqX+D3p
auwLZtagkrF3ojSic8msbmVo91XWg3MA5ExbIN7rwA3OObULPrhVXVfWQefpc+/19YPrd0ckano/
N2GydxDt+7MAKmW/RNP4uxFgPAVN/zPFnj5LLKlizBWAH0YwAad5IAjsJliXgBnxQViBy0rFNfO9
EgZVjxVWvuYiDo/gisKDeK+JzoKsgWDGP4E/Jf9yqVPve2Eo+AGJ9YwCgN1gdB9CyZbtE+hsCxrA
2BXFNpPX2vbhxS+CaFF5L3c+HsZ17A1kEsQBNtV5ZIxo8OHdF3oUC7gQh+DWLuZy7Ek/77cuUYAc
8Y1MkvZXLxVoRNtvEH8yE4CzY6uLkftPBjzUTZ72D4RbQw2A0+UBAlu5Vf+xYMr8Htza/TnnvPLH
1nzu8NR0bNJXrqs/XRhtUR2iPGoi4q6r0t4EE9zH5W7oM/WiltdYLuVWnS6eDloXdblURPQR66Qs
N2VRuiuUY00JJ8utGPci3DggweNHLoiwKIHQmtjzrgPpirxdWicrUZ/IzsQJJtW2Au1ySFIqgMTL
o5VhdstChIwtcOh3ZH1w65xvNo1FEmcwAZXZluUH1lgGbJ7ucASycatmduW5wXBPs5Iju/iT9MN0
Mqe42xTFvHE9j2fQzmfqE16kxXnDmoEttxiM1QKl4uxFxKshtv5o/IlN8tJUpLxT753M1v09Ezd8
spvQWKEKQMrstePD/TuYmBhNK8tkoD/GOxWQ/9P5UDkzSoHYYItow344ODapFAPV8bqCvrYRU/UK
vj89munBG2+W4JlN2hwPJlLYVTFO5WnyWa1D893CU8y8MjuZveBJjmhTwDQ2H2HNwyGFnrOm17DB
n86ph/3xoMX4BK4IdaPK48fWyL4yh11mdHVHSwHeaGBl3+vE3mtD7e3M+VGm0Xib5cRRMn6K6Mzs
wjn5XRgeY1L8EAht7I3TBR9QtDHR8PLXVf4xofmmlZ1RNSJojjaAz9VKuG3yoBbgcj33GNni+r1I
4SD4HKYIcyTzETZw8n3ilfNMggmUmrNdFaoNUQj4pH3yYiSdBau2McDjPNx7pftrYAAvrYxntiK6
WZI5UgxJ9sMr66dh2dDA9NmVNtjwsLZENkp6xmCE7sbTn67tz0mLfRxdxFPPOWIlY+LXinpP6/93
UMVXgR1ik9kGrbcIL0KumGvEIexILwzew1aID6/feXa74QT0UtYgRUev+VLM5TcCiJNDv7dqgfQx
oIdZivFqNzFa3Tg4cXatJ0kvtKCQpOXMi+K4X9A6N+P6UhURQ6S8b451lSJHrsmCtXBay7TZlTYD
LDPoP7FCAyXqaMWqlAgn3bwWU1UehxiEHxUrCDjMIoZi/hnbxilYvEA0xh48oAPwL8NpT3WzdMHH
/uJUTkTqKlHCTvBqcTwD8y1XpLq/mI4ONmx8eICLyTkG/FPq4oHp+ClwDcLlvUSdwsK/gqJoz1Vu
fmYt0Lwxy/ANcDeCDKGWA8s3b0uv1/tcMPx0ivRip9Mfi4HIpiPe/GTRW9o7afG9iBh2KhIUWLxI
6o7GHT7Y4WzV6tiE4IFc2VIdWdZ+TAQ334xrLnHLjIltz3hXEEgwDHHCTbNoJ0yoGh6N0qkYvlXo
dnElsYVS2MDcY9bne3P97DnbqKvdfVeqpwHyAlb4kUO4D7Vd2OmuTcCVOIN5AlcCgCK1tsUc0Ezh
PBTWxJGZmUccTmhy7FBRc7p/wT/ZnGyziCBxFPO/vrUMbjCTwAeD/rDj7uoC49D9rzI/5D/d/9+6
1bP9/f4TYuMlCVDA/y/KzmPHcSzasv/y5gTozZSUobwUksJNiLD03vPrezG7ga6KSmTiDSqRlU4i
eXnNOXuvjViBkwVwmUZFgFjxHKnH889GaROulMi7iz627ik73LLQrE5Jr2BtzHxlzckmdUgMtFCg
TNbF4g1wlEIayTkqLFeyMPxnPkHE/skKKuHtQZ/yikwFyzuOBoMlk9+zxviKL6MvSJuwSdIVvKdT
Ufe7OLCmM9cQbsUC4nekLQ0zbO1C7KwT+JaCpAd/OfpyeMmAqSyTNogRwHxpGvNYKqoGwraY/j6f
d5VY0Ce4ml5vK3Fi7QFzbzCJ5auoKF7iIG6oJPQvUSo56eB1B5EIiHVvEkobc9BiX6Mc/EptcG/w
DBUo8kPRtyv6+hksVYTHaTqsrZA7khazmTLVukOZww4jiNktcs56MlumNMpWoaXsQBvE7KzjhzTN
qxUWjfsgI8yYreuzHpa5GSmtlLZPTU6aW1xcx1igTSs3Z70i3L7XezQndbWjJkV06wQ3uUk6bSvM
2Y2BFKsbBd2fo4nDfMICk6Q2Tmzk35QW2aRryZOVk4wSIprXPLzz8NB8EPxVaeekaojp/KaryPMs
ZQgfyBY6dvg67IDK4VICsrOli78pRbrLPUnqTYVwOev9RZQSxuAjrTL1kVUYVKbdh72JY1LBbD2x
g/Lr5qiIMhm0k1XNZTQCK2irUX3Q2jsqHdxI07gKQrnYUAAE2S9abp84DSdSAizHrxEL6xOCChu4
PJgkf9hkNdqPMKDbDPdpcEaNWl7WAfzXLbldxRmDHbWWXSZEVrV1QOuriP0luUay3Qq8/3FRfE6B
YqyKwHwoCoyW+I1ZNUZa0yB5SHQItGinDhrJQJW+HWU9JSOk/5aj3mmJVuKMR37UlH9Hivao9eNH
G5TIikJ1rxmYoYgWoDBEMZJ4s7my9IQsL1j6bXZjEGtH0B2YpaqEvI1gUq/62RTC9tLOumUZ8W8q
StGC+L8Mo7unY9jvjU1GhKBgpIRy090iTlLReFU64+CRD7LWjISiGQdyt2pSc0dABWHztQBbg0yu
TQl5ZNtrXAbDP934lq7scjGvOYNY8l5vsYgPsawcwPaYq1jptGPu0WHH/VeXqndEDyXj6I7EsyF5
2TIrlcyd6PagcMFW3xAt8iBRh1xoktY9UIHFiSVowoPSQ+8W2MCZfjpcG5XWeiU04a1U4U4JVSne
WguKjq8a6R3JDmG4Rs4GONBpctIo30geByqVN8zRM6967DnGkEEQV4+YBRnhANMefbJinUFss8em
pIlUDHryKJm4ndOevrAIAw9bdh09wmdNHHmsgsdfUQGSFPuP3kh/qWGTCm4DEUESWeadiYmCPE6g
O/Kq3CEUoTqT5rEkiUSmwo08yqxQJP763yiY5KNGxsZyCJ/b2SlX9PTWPUugtVgK5yDStE2o1/3R
89XuiK2gP/ZZoezbgD7m/OtN2TfLwko7+lSGdqgl0GURKbStbj7C87s3eO2YsN+Jz8X1EM/tBXjW
y9T0X6KpgbIeQEFS/dpY4PggXDSLhlXeh9WyblNq6x0PQhhyaYHW7YN+5bgKq4p0iw4nbZnTG61E
aTzI7EsojMTKMm7SN2Gc9oRE5edIj2Yj4rHvlXydlLFxnvjGQqTvMz/aYlxPHlLYUnMHGDyRZzGf
dRm6KL4/RgljF/eyx0JER1AtUEqohJLMIsfGyQPM4zCQqjDQ0QUYHeCGju5J75lbRDuwiCuszn60
a6p8Wpd1T7dGi8+kErpt1UfbYdZ8eROTfNfRTx6UZO/lZu9AkvNKrKoU9tnZsZ1iEWheMc9OLk22
epmO1afpRRTcyDmYZ20/AS+np221aHGCEEOm0Rudz7V0SRyivDUmdyaRrKv3ZcXSoAclXT99PfkI
sRCCFQgEgAiZgQK3N4xnTArhHlbSiYwqkxg9TdcPEZtNDk1kVSlji/GmJ3uHEvDJyKM9na8dSdMk
oOIyXhVmCFE+qQaX4afxxU5CN5SIWAHidyHFc4OUngyelq0aJOxqSaC5ra5zph+yhTiyDwGTy8kh
orGoRncMHeXZHwdy6CiKMW1Pa2XGuHAUkv3wcZq66cGnjABuHW1LBibpUAd94CiEfrSWaG2RxJEY
qqj0/hOmEr8Cf1gSVjxQE+AiJ6Jlm+lsTPjniulg4lY+1qa+GvtW3SchVM/MMMyt2ukh+KAAEpA4
rjsf2yKk1RNdQYSqivIkRMXXmFT3ACEzIwsIe0GzfNAkZab3pjAhus6umbVcYAsULXNqtW0V7UWv
pigQjfi4rf6E0GIwmI4tUU+3rP3ectShsgHhfsoH+iOjaAEjbqGTEKHd78geVtaycWrUNl/UAQ2b
tpDTrRB0eFSDdj8gL4Nk3UErNfNyz87s6E/4rlvGG611fKNikN841uEzS/VdNVjDthnUitp9V68L
tV3Sjm1XMx9yqxlCtexHlHi5/wIvB9k7JeP12JbncUhZGipCNFhDn2WZY1CgmHPxx60MSCUycRZq
nUTA9Mxk7QFDX1reDPHX/W1rpiyeRXWpFU7AHRuCRdoCIiOlU1lMw0Av1hOBwDQkFxrd3jCaVY9L
l+hX/fTr4MidtKtUh0dTTq6RkHWbaCgIOm2NJlW/CHpFFEarJcuW61klsnHQDOS4SYYXJRY5R5ei
jDJc8I9TKhf7GostzMORDCNdpazjWVQJEeNhh0I3DgnjUfG9ZBtPBLGLsr6z9IZ8Ia1x1Sg6azlW
+izxdUcp1XZDIARnocZPpJ2ft9Ju6ugPErJLIXT+tV8/4JCRwIxayNK0aqRYndbaItVJrqz02p3x
EDtkbKbgAOFeqV6ZbpRhFCH+8Ru/fibDLIH3PofQD7jOTKyUK/XSNWtNdibi8hin23CyUYmal+65
R+5+gxG7CRfSOXs2X7sPaz9DdALCKFZAUSnsApF/5Lig4kK3JXXZX2Che2/4rJv+ApLPQksoYF9k
hwH8bRVYtvTid6tiHbmim6yzpf7BL5zyq85fRUYvcd7I7fRRBgR+nF6MiLQ6B5Gdds4sOFJ2dTf2
ICUPgrgS3EcsVTlRAWzwT2nkWDdahOK7sYGKoDjKNX7XDYgji4lMnPWwKPGJfha3mEIbPtDihH9J
v/iPaurWGJWKAxPCnCXFOkIrM9tJ9XIkgFxetEQhgNY/oIxOiQ3OKNgtLHMd4puugNsQj7dGCiM/
lO85mUVumhxM4yYIH1w64ryVco8BN8RLakz9Z7lBWNLQinwjhHs4qsi0KqfYFusyvqVXdt0qYTZk
JSFXZO644CFpN9lj9Ci8IiWglITtYZmvW22pPKrvibyTRVsZnCn4ag7K3dpGDFW3TdEeuz7NRLvb
kTCarnCXRq/dW9rZyiVYmGcubnTUj2HdPxXDlmCcW/sorSrFQWp7gIBQQDW8sqohIVpz4pSWyEW6
o2rYhVMlqDDs7C7mC9Qkwi0i7Qzcf7fsGoz2x+lU94tobwF0QkOJI4GAKY1ASwdk17V3sb/kK5o9
QrSku7UjV5NnM26zffoonbRb1juqfmllN0Hhe1Ch1mKe3w70Ia7ixbjJ40Jm4AgbkXFdLp5x10n2
RG04coR9ujMPFI45SN6iTTLMI8DnxDG6/hMNu26VfVWH8kW4DNsEhf463UxLdXdHOLkMDikX8zQz
NiAGONJHzZb3Dd/5UTxKnwPlflsD1riITxVr3Ct2iCcm4FTZ5IBcQiz8a5QYDYvq0doEiK9rx9iM
qS0qm+huik7LSXbYGhSZeVUX7Q30yJFzOFoCoA3iNnhMZl31gidS02KpFvVetqOtfx3uwjo6autw
Y9yr7KyFG/A3nr94ki7y2duwNwXkkz3B/Ii/ql3qMA0CS55rqyufuECUoC9EfD2DJaYM+NSu1IXw
ENpRho7Nblz4SqhJguPwlmyrg3Eu1m9D4NR7ZV0sUeWWC5Lln+JXDCFX44LGJX9W7ZxatL9U41Xo
LwPTab6jbyLOEE/UMN2WylEE0+RKO4o+/StTmfJOn28W1KMAX1P9TpDlHRVuDEpNN7ta7xATCQC4
Cw4tE6Ltbs3OhE2CtfW9fhXnIFDHWgqHciO2DipQyxkc87ncmFeJSMEPgDELqMen9Do7epDiTrbo
xtekd4UbtaKo4ZFSDhJvJIF91M/RG3lq5dJYa5fJsKungqzwK+fE6Zs03iZx0714VS7WJYg2lMG8
zUQB+cgd4rCO+92063fMzM2a7Ua2pE2kb4NtftKf+5Xx6u2rnb/O3OIbmiDwtHfSO8bWttKdQfeE
f9wuVLsV4by49Ol2rfGQXMhRDfEq28mduv2zqDhkAqgLbY79WNQuQBTEyEjr+m9fPJBBFrUsibYB
ktseRwwwxx5pDUElzEA3PAslaw2DhjDjkfgrpHkLjb1nanvKhjtvF4/Bm2DgNXLqD06sw7KBBUAy
p8vBL1jWrnQOUB+D4lnou3YfVjxsBlMGopeladY+2OapuJBEAhXGY8kKd0K/BtyGABp5nb6st94d
Mpc6OmL1gCBymM7CVabv+BDd0XMLlILtJF2TMCAdRhfjnerSM20cZt0P/2geCjJxF+Ky2QvX4Wzt
p5NAE5UdwwFoiXbwvsCTRnuBtFgbH4ZyY0Uk2Ch71m7G2XjxrywJL8ZG+RT2tcv7F3Gop2CQ4kdz
Ard6xDM82CFKUUc8WUvMDE7won/7O2TiPs1XW36RKPT3Nh0JwnYZwETT2uGaRq61rX10Cg4CYFFZ
WNbSvFbpovoG7QX14pWEOu9B2kinsn2L9ukT9ACqdmCmiTRqHE5tyGQITuv5OqeEqQygd8l8KPZr
dVOXC3+TjqsIYsyjMNkYlcFQN+ph4LvMtpGFry14s3CcE3f2km7qwqWlhKYC9z8MqAMtWFTWkCQR
y9AAcadLADRctrOlv2iABiwNpNkXBZv1qnm0DpK4LnaYIDXDLtfDXl9bvCbSSXiOl43L1l0+h1/+
IcoX5qfYbXTm1DMgK7QL7cJI1+iE2QSpH5nb7OhxplxieQeOB7NXzpxhh8w3WObH7MV6Zo8u7UsB
BhDpvwvhjTo/clzvE7g8keHnWLUreLIcU5p3S0Snh8D4UHlMCwvhol/97qIP22mXLACeOT4GoHV5
8O3uPXuSb+NzStPondJPsDV32RHWR/0SPBbjsv7glSPeERjRu/DA3V1JWy9YcMOM/sSNmEqHNLDw
FgeuZV2i3m6ljUwbDbO1wFPinbaVJzHc6uZy2GjxHiaiK60nRBrPjdug3DVtQrT1T3gm8bAgQRaO
IpSIQ/fdkNJK7UumFrTOHmsEg053F14m7nS37DmMnUwyfOk3LbPxgVjjbOe5Fmd/u9wHrvquWpeW
VGWULaND4tyHt1EExwpX7UOkQcxb1XcBB0Zqw5FCoppy83YYFMcl6EK/cPuT1u71YI0bg2T275yx
DaacRNADPXnt0rLcC9eR/UboaI/VpUcm/56huVwKOD3OwspHUoOy1kCZTILvkhczWwOScFPyVacT
I6w+p8VGyhaB6NCwQv7Q7hKwOViRQIE/8OcNAXO3Q/VpfBi6nRGvZm1lbDNX0UfSg5WSrUxty5k9
1C/sFKL8rquHplnU5o2DpADJw7eLr+qhsa5N5HpsQ1+jdCNdmKCQP8nhnaJg9lCfwlOGpxJy0dK/
tk9xuSa6lzeGdo3tL4yNycal+CDVPWDRf9ROAzDnccWpGGWADg6MtCDYpODMbFRI4dF/M1/lA5NE
8hVdulfYY4QaL5XXfF9ugm27a17UhyJZj3SE0ZReIXGA1bLxQAWTG6SLYlkCq3lt0jVUhy7dgY4e
s1NmLLAABiRYnfzpmn8Wr3PeGe5NNA8mW/MvXwMFb2ffeLtS9Qtv2fiMd3F2xuuAQ9DOY2F02DM2
K+NUEUSwpUx6y2Bt7Oor3U7vSSBt9jB953v9mj8DbPFc8+az/dpmj3hQHaVxBrx5h0KDsorvaRHp
TsnLylNisF1KyalQoDjJnX1ck735gU14QXYYqOs98T0xh2IeYPnaEoWFQcd8oOPmFU9adxHO6RWn
zED2Lq8Zpw6kou+IPacvFrYSY8TOZythm95OfEK3cq05dWxJEtLotR9Nt0YwTV1xcrSLdkBHHz2O
K4896jsDXyDGa8u+FcPPgoJ59hqWi+oLqDOY9CWGEZTPI4L8x4ypeuu57FsW6SXeKdVCW0H1X5H5
djD3wLzYj4AJNw7BiZ2D/8o7k+y6fFtggVHXjWgXV33aFtFq9tsCnjGXJFl5WGMYbdpWOxqpPeyo
q1OnUMldRsq/IjGKjmdxpf3rv0pMWOyoogXGkmwXm+vk0ZMALH2+CK/F8Crmlw6g9zNVZ/DT3ood
VLhGooCQmu3ZUN0GtVybD22x9MgcvjQET7L3EW3rk4fBqhqzjedAsyE18JDehrsZ2t2rZSyqLQmS
VNk/R83Wbhha6E5K6mI6V7T8VuWT6PIYvQcPSVHPercL2PjJKwrBJqSqOy9ojnJ8ReboxV8jsjWZ
P7fJJtnnb51p+7vk5h8LjlAWe6UWwc4XhYAH9Z3+DAdRNqzmEpuMtUexDFkLsfiWxJUHvrZ0Fl/F
i3KjmMHH4o7ijPCC14e4aPbi4i5f8HCFXfJK7Y6DQvJVA2fWQRza9c3/ZDYGXoiiqjmaTxh236Pv
ygXdY26gwn6AosSs6XHmY49s5wcLuiMBpnax77dp7cCIXgafaUQPi/OQ29gh71G1jZasUYyX9plS
Aet1+0zpoylB7TkcGhb+SX0QXtKV+AFdGAY62fHCOWY+RPjJLW/eIupLH9U3q1ZfLprJIRqv34BB
V5beh7ern/xqFyHm3cBaWhjbFJtbsCgJhjI34qp8sXRmIt5QbvY3EnpBs60tPhADrcTCG1YwLC/V
pbkj5nwyCZHC/4jwk3cVRehq3Adv7Kqjb2Y/KVnoMKjfRwp8vv3VAchlVVCX6LNZ5Zun9hIo++ST
jIRV/BC+eevUtbwFhCtrZxwl/IWf9BYQXVjTIzjofGkoSOFt9VXYiy7ITWVpEZa1YPbXd7ROFsGB
YTXUy2hTbwlEkc7SdZ5sZpEYZzhjI52L+RALszFbU8/zj+Nden4uJdryC8o+NG3xnLMwlq+g/kkp
WKlHBg4PKbjIu+AL+6v5QEZ0+B3dug8WAeEqrbKX7Dam65x14uKth41xZY7ipTA+6brtlf24JUvO
eIlBN4C0uvKPDS+Nv2iJj4ptirdj5AQbdsTeF8rxmWufOdEX4LeUnZGKctIODtirxAdmed8GsE0t
Eg/MLT/mb8jRrf1c3xTo+iy9B/8a8D7Z3lPyxRjuntlCj0QVOuIlPDEdyUw5WM5s2l31U/2kvdRP
TI/Bg7jDSHAuV/0TZ1f1kO2llbHbxBdxaTxXvG0lgtJ8xeTJZKm9sLe+d6+9SzfmqbjPtKLFiI50
27GVXo3PHNgJRK73BTrJclGvRFp+NPserS2j6b26lAJlGSdGFEZC7M18HoedteiOHoitp6heCela
E+Hfcra0UfW7xpFsFo5+s8OHQ1yPjdEWX+YXaCDicVd8eytNdid1BcV6aFdi6fpr/iB4vd14LE7M
gmgOre3Il63W1YO2HdbcAXDyy5qG4B2PcWDH1IOAhGt4gTYhCyXNreO8fcZL+J6xLQuWEIg/gWrF
gMs4eQpM5LNwwS5c41C81c/YKWQOntJFuMN997Wm41Vq1bWBCLoHer0VaM1sf/2M7PIOB2phLepJ
jBZGxSuNeB9D06tPJHROX7OfKDSEAOzwygbEF4W/fj1GhEWkSslQseJdLXXmEi4SCqCYg10YYZhS
puRZSJR6ZTQa163XAtReLeOnvklwu0rtrIxwl4TsvVApoxDt23MsRuU6yfg+QdFhdR55Gfr5hwjZ
jdPS2cDjPSnI4Oq9Kg1sl4b8//0wmNWhVQt9HetBsh3gPqnNDMhLKhBS1pf1lddWt7eE1iRzIc8p
wqJPWKaFwEnl1w/6dE8MwV/TXKCIicC4WDaAyOwkMJ8QWVYuqFJe9rLEgkjhWcV7ipKDEu04fYpa
dBPis0/Foi/IJiJ/BetzdexV+VOOxdrOZi6Vbl48rncbEvGJlqld5DNC0xM4f1u4u0t//FIK7+A1
nswW1m8xjz1Hulzzqoj4j3kQrSq76JVTKM4TyyOMWSI51hNWCyozNM684lGtn0YV9er889AcCLEN
608him5WUlyroX5ohClmjlSdfCBLSi8ooY5PYyEo60YVXSrrK2k0zvHou4UgHxUOnlbnPWSSejU8
DkeGDAVPHzmxVAqREd7Fo7mz7BvzsWgnbRX7qIG8Ybr3k3zicbCByVWPOlHxaYKnto2uXVTi8GHK
ZEdYXoCjL3A9pdrX2VBvWlxWzDPAHiuDrasxuL04BsdKwHSCGWNcg29bd6IfOnNqJMwM42Am1rDr
MjaZVkcxEGogbaBJXVuW/DFSNF6asuHZIeKMhS95+Eefplb7VsG7IhLhrYsJ6tAStguwVEEtgqUu
A07D0Kz/5/8jfn5HrgEB9G9yDRBawHu6peLO5EN/AF30IZGzTjArt1fhQ+QWmIKO9UL2QuIlGjtN
y3WlRttCgfJaVOP9zx//X77L/OmWpIimTodI/cHNMQZtaLQcnjUx9d+gIxdi7VM6iKhiCLNAyat0
ql0iXuk/f64Edug/ly3JimGZGs0tVZ6/2D84NmKtF4M8SBWdltSzK5xilb4Ojf486njhJxE1fVod
sOEddAs9J+1kTra5slGtfvuXr/Ij1k4lMgBdlwG/UrUsvtGPJyDFmjgiD61cTwSLEJUCWAjhK8hN
VJGn4OQX9CdnIAzDd6B71t01r4Qsyk6488e/DAfjN7dFltCiKqaqydbP76KFniQLeUivnOx4pgcW
+BkrkIzFW4AXzRNM9S9PQvndAJSxeBhYTERd1X88iZiO3VSQoOHqGeU+o0/vhqKhk2Sn1U6EMc+3
35Ca16LwAMZkRAE5ajmwtUcOgMskIXvOi5AYR7aIlZbwGPb6qsZf8mJA4w2Oq6p6NNGAwM+D0Jjy
eIuWFngJOYIDEeKwJdTLy58f6u+eqawoBhZZknRk8ce4Hn21YFXya6LQWAh18DA28PW/vDy/Buk/
AhF/jRxF5t3RRPhbhiH/exAPOJ3HxpIrt6u0G2yaS5cau96g+N3wxhSUYI0+u0xFB47B4ie9uRki
DWArNwIp4UUPGFFJXZz7vaeae579ujDVL6uZmSXFa1JWh2kEoFFArhRr7yy2wXdepdXqzzdL/g89
izdAkXVNhhQokQE9D5F/vIyWpg6SLyscByy2pr6RQysgA7el1TKmPFPIpKlLmvxmgPYkzmVlc0UQ
36MvEfodxBBG9OHLt+QvM65IlIW5oPjQCqbeP3upWf3lHfnt3KGoNO5YvAxZ//X7//i6Sm3puRHy
dRlZTitBtcFw5UwzdkpKu3tMS3329L8O2i5SqF36COCoydjgcJu/fZffvT2EbpqiiqIeYeiPIeAj
LJEEc6zcWKN7YpQxeULQRsaAmlApl2tf431qyIrSfdoYfZB+/vnZ/fb1VSxNJmxBYw4Xfz47/Cb/
dwwOCIoWlSRTZO5CRKLjHRxmRNRNbtfzm4cvKwYIMj+cTr5GJnWlGSczYJPDxj58eTMQZULs7zSR
9NUYMQVX/1AkBeyehFO21WDvH29d4L3Didhho6RgGnXbmbLUzBiqP1+Y9Ps7a+oGq7Gsmv+Zl9Cg
MoDEyq3zHSxWavMKrkBUa6sB1EwToSWeJGuTUDiPIL/8+dN/ty4ywmbimQhwT/mxJqgDUHY1ZU0Y
Z06PQGmix+DGSxutJd+4R1pGgaRv/nLNv5u1VBFiEkGrgG6MHzi5eGizbkz6yp0GniWCm1fdzF//
fGV/+4wfVxZqjYxPlAGLyO8w6dVaNdO/TL6/HZO8DJJi8V7Q5P45Jq0IVovc8FKUErBsWgAjs4g1
MMC0PLsMvzBBarjUyvaAX+aCqYlmPPrhJNknAIjDqjt0Iv5QU5YWPRkta9WgYhCMwWtISltTowDu
FEZyK4x3OCRURmdglG88FKH3PgPHTA+Vxp9vnDS/yv+e7RVR1EyF/GbRQrL/Y01RtaJVBGBBro84
3W5Yxm01SZcyIignSnnNjDq54+6m5QDuxhdKuiYFW9/CyhZ//irW774JORFsVjVZMn5OOqVuiOZY
KKVbZt+CT7M9kKlfG41EH5cAnKrxdgrAikDZ/flz/7s7QTVpIqwzdJPM9F936B8Tr+VLzVTFSelO
U7AwZN7Jmpvt5EWHH41Jt/L+th+aR/yPe871mRrxxZKmqD93x1YdhtM4mrjDVCLcI5TZbGWfiyp6
/POV/fZzVFmUeMDM5up85f+4Mp0znGJVRu6a1G4mT14LPWYGcoz//DHmf7e9imT843N+bLYEJdE9
hCNEXxBjIViEk+BsW9a6LQzIAsghpK/4kIT5Jie9nnm7eFGjjVFGNy6fWkM3E6CtWXOlpEsFPZak
BCJBPwq144D0wTAbTX4P8kGPgq1UAdy0PjUj1Rqw35MetYYfKiwHTUTRC92ntUxEFZ5/9VN8YLLH
MT9SNlpZ+6upW+VpkO77OUdQ6kgTsHwVAXzeAH+eCOYZhE3PgRLPZI88kl5+0X6QRIS8IA58DsQZ
rp0hfiOhkOMprTZ/aNCrmS+SgVIC7GOBualvFvkGGZJ0w8dI3lfwQhQVOVwtdB1tUC9+EXyLMPEW
sUcH2yCNwEkn4uQqTXsWV3I0nTk0l2uPCmtu0QDviNZ2ohjxgDkEj+E03fzw9OdHKP1mYWJDaWhM
BiLKMO3nbilJJoFo4TZ3oxQggBz01y7JLkovX83Keqca0dniGF+w8zxZaXSuLdKXRK3H6r/PQ207
ZuoV8/qzJpVLKSjuk5C8SrqSsFI3lZ0n8noaAwo7JcFWov9YdUDvp8BrHUyJa2J3Pivi8XQjvmBr
o0ulkqdI4o8tAARVrPek769aYxGo2F7lmJJrR0RZBFdcSK1jVQYEgAVOo/IXoiR0lKElJwQvZ3RJ
ZXWPl+QiN90Vy5xffUZjtlEU6XP0JUIQjCM8GLJ8yf1qM2ldDLQeQ26759HFItqWUtOyrCbEFXgW
nPl7ymofL2qjvQa69Pnr73X6vs7rC+rbRd1BqJCR8zWJtR0Uz9VoC7aV+FZHnesNzGmS+qzI2Qaf
xTYJAf0H8tnX1JMfw4YIqrsw5QfcLjB3guAe9PFLFRTTvglg8ni+8NBkNTGYxieRkVTzzeopx454
jjsL71Z2xhqXP3AGZUx5GK7+MkJ+s1DIFrRUik8aqkzjx2TipVBL5Yr8mwoMWe5XI0lBPiwEizpk
WmmrMLU+QwTsSDIq5Cwijz2uB5qgntK7f/ku83L+YwJVZEMFN2HB8rB+HlGosnRdX6QEgVE4K9HE
CUI4G9VIqkUv1+pSR1hfLjpC0b8NRvMh5eK1rlDWkIVFaFhX0E00BX/TN8NfFjHpv6cOhROaqOuy
ZELF/Dm3V/7YCUGrZwT9GtSDhcJEKkvjBXG5v/OG6sVLJ+iEhpy4tQFnKxD6TduK3l8WtRmO/PMW
wbdlPTNNjf9+nhWbMTZ7b2zBy5p3iADpGv9fKix/cUMwddhDNIzEJSBOVPJNNdM0mtlzrnYWsuIk
wtGof2jpLsFOQFl+OMP7mw65JyB/wlgiE4ArWyhnvYpMdV04A1vnWsKGgNwcthahzSuv1W0sG8n/
/nCicD5SQDJo1DZk+cc+rCZqI4nxVEFobY+NbNF6r95gUNldUt3KPrsl7Yj0R5mAxeRvfx55/91B
q/NqKhkgoQ1L037sM+OuwN0kRdhRTNpN+JUWwzjeqNatSJDa93L6MAmIh/78ob8ZU+zawV0bBhsj
RdR/XHFR53nrd23i5jGST7SERVy/TXoL9CM6aR466QyP3PCWRsYFFfXnnz/+1xbw32+bKipctkyS
h65rPzdmfpgUpBWUiTtpjUpvsWN06ASxYJCitHqKEv3SYQ6gva3RkxZAW/RUJ8pOtQfRfKpa5dbO
v22G8Wms8fIXg0nFJH8bxwelPYDx20Y5Fn2j+tvT+u80wRfn0MGmXdP4+vOU9o/9T6lRt9bblC+O
6T5QcANP5meECR8E5V9OB78bGApFP53bxE5I+/FRAVJhz2ys2I1juAYGDg/fWKdae4DMP2EZ40TZ
WE9/fjD/3TBzeRDTFSDn82Tzc9ulFoA1BTNGCcQ/bxVv+SjdQDIsxEK6/7rlsZcuVdn4y3j877ZS
FTmSK+K8WeeDf7wEWk0Ro/GM2BXadjsmnauq8SnUxf2fL0/63T0lqhD2tglZUP5ZxmXbRVgZ/7br
Z9pFJ/wVMqMyF9xYKvOXUlD2sSqvIlEjQjQCi8UsWyk4rdpxEyIKBFKlwYEj6kPw/jayfrNd4h5I
Ivt3UxZ1ToT/HlqDIA9ZFGH7rfABTWFwVbSBOcDbk/i4a7sXiaBcW49gREl/G2ravNL+fB/nqc/Q
gISx0vz4bBaQxoJyFLuWBlxCxehHBQTWgmjkzOt5v2lguhHLSRlrJpFkhGxyBaiKU/8UYIK3+86b
HOCDh1/AW1PCCGjyUisS3uMhjSHWsBKQusRrT8FMkqsFzjhEIUWbrbw6e0hUTOTDTJD5BR1riCCj
hwMHCoDM7Gi7/WIZCKW51HrgRb/+OEA8C3YS0CdM5JRawcH1/WtTa9tqzn2YcnE2xfurwCTbCvYx
SI7wnboeyrcBuB8xvy4gLsuRpfINwPOqmI8Bfxlw80v6nxtrWnNpRjItAlL+/VAnkkKTQGWiG3vh
1YvQywXaUh+3aYUajeg7xyPmJc8gkWCa+sSds1SK+vznL/Hbl4vIAdoXlgz//8dEkqolmwfSeV08
nUiquGwxlm6m0fzl0PabeiMj2NI59zKp69T6/g9p57UcN9Km6VuZ6HP8Aw/kxvR/UJ5FsuhKpMQT
BEUDDySQ8Fe/D6p7piWKK+7GRnQwWjRVKCDzy8+85ucPC9vNKmRVYH9jMXQCm+i3SHYQp1XV7Umh
jmgegAfn2TSWcxO15kUddBe9P312Ib9mKnOH3mBM5NP85O7/fCFTokMjRpp1Zyh0L1q+rIZ6q8Kn
NB+/OjOVU6nse105h5kIn/vf/99vOHfB5kC3fV1/35FjG7hdGhHNxjR4me93Db4sr4NPgrX5a5FM
E4zIyJyB9r35ftcOKsUsriRiuCkjBoHO/yKTGegs7yYdDVQeiFmJ1ezizhWLvmGVozy/6MCYmDUq
4imEByqH3SRIeefxXWyLhxzNHDPAbGAAHqgMAE6fh+GPog02FDYVvvigLeO7tY+EX5eC7Gz3Wt/s
NSmfuJXLwjQvRv3TqP/hfTIttO6QvfB/mdxk3CTPpfu1G4crzWiRRE7lU0vbFElIH2RNFn9vs+82
wi+9hlxVT0bqYutSAID5/cLw5h3wPhzwoBjy2oaFOcm7c060JgJPYZXuIBnD0kHo30f4AQVKrCfT
GOwXJKmyUdcR2QQpwY3w1Vb3v3m+fczB1pSvQwh1Jc67nSJdSjggkZqOsHLgSycwI+wH59IRweXY
mEd/oJkhWQy6JZ/sJr0XVnOXy/JJDPqFRKh+oUBO2vW32ndw4dVA15Iv0aqmBSmOk1HdWqg1SRHP
wsOvccmwPfJza12a7gUc49sO6ySUuOvzqLWQt9A3TPhXgecheOo+FDFlLsteB3E66MhamhcRy2GR
OjFaO4+n//fcfH26yxJfMXQWvyf6Z6eq/eGz9+iwEv/g9r1P7etAzS2FnJOtwlYWsSU/7fY9Q87V
vCHqvgcfFI07x2jxgky+u9zpRBjHpC6ekrB+biOFH5x91GKyzKYnYFd1dYcWx/Vk1z1pqVimdfSc
fDcEkiNtBCjBHa9heO1KtMjSWWfKy1yQ0Zr70rG4fOmoZYdLaj7HYsvjRzoK+MhLSdg6HUyCMrxt
FPMsT/vkGPgowTB0mzISgreYy7ifo2LmtUMSIyCy0xpjYQzFbTgEe+wpjbD6Utbjky7B6gTZjSjH
T2oc84MjyCAYzkkzw1rrfb5vGuxqbAzL3RQYL8i1fUXs/94zonUlirtEPraGtbN246s7E8scgDvR
V730LsrAevK75g4PXBpjkqmfnDtVWzUAoDCDYkO/B0qVaO6iOjv7/V79KLrS0zJc8n3ysV/K7g61
1aEOS9ziEhBtXnFWtfR38v6uTvEIlOle772NFcHQAqU5FlwcOJJFr7d3WQM6wougzkRX2OE9J4P9
Nff1FxxDq8T/YuTjU6r0T2qqDx+vYTCWZBZDTff+9LU1kcS1r/Ctc+hBuX0NaOg+bOS5rsc3IclW
kQ3rMQm3o4/n3e9v1keJNe89d55NwxHE6p/XFiGvb5SNVbGGecrSZDUbg33Brtk65crRkjuY9fto
0l9kpr/Qp96g2LYt+uDgmO0d1PxF2vjAmBGftvTi8pOL+yAd4OIoZ7CqZXB7cmT6oWjLg9pGcJ4n
OTXlV+TGNuPkfE0cwmUYeQvq0wu9oLcUOs7BDTH5HsL7T67gg7qKJ6MLy3cpsPz3aaD07LjJC7pL
1djdzc+nd8UuVIiYN19t0d3penpf5u7FkPqHGD4ZOI8ysb4manrB4/tGK+yvBSL7mg1r1jM+2Z0f
HMeGBapGWDZn0i/T+Q59y2KiDw0SuqWuLl8dpzpmigUUh9WN3xafDYM/qMIIyLqJO7MJpOR9IGJl
4CmtpmJHd2BTh6Dh0TNZoLy6km50l0Qj3xw+2c4fFO7M63XHwnLYtk0xR6gf1oCc+qHWA5pXMJYf
JnCMA9xwr7kMy+Kzxrf30dP+8b3en/Jakia2PTfKBPpYKg4gmBoodVHhGPFTNZQIsPnAGm1rG+nV
YZKlBwnHP/dHwaZ1V1DWj7Oib257m5B5Xi3HM720HxCqz5nk406C3FI2baXR4pSM57rS5BFKbISE
voU17gIViXPvXLb18aR8DEQzZ/yINp98tQtjN1rkhU6H7EoynanIOKsKb12U3dUYv4SmtxaqAEnn
7X042LRczKHcNeW41StxLuvuIHJEX7RxW0/qoPXVMUXAp9WgmkIAzbrLvBvPrBaWWtW+4d947BRX
GRaHAXdbcP/TnZMxKTEFlkYlJO1l7CFhkw3TQn73z6KU8qy0BZovgf4VK5tvqXJ3NZJl2miNS4S0
8XXvdExyLBRpNhV8tJPCJY58aAWDkoSNZ+9dMEFeElabfAApjQGlBJpFZ1Hhg9WcT+GYoYVacI64
FU4+JSsQeYGtbU0mokhhvGcHwwRl1LJNwh7gZtOjTYdQVD8mGES06W2bkyRawkYYJNMzXmJW3QeW
iFaCc4gGL9qiLARknA72AhOGr0EFzjoR1rbAFsjX5A0yenB0WPWTX9wgdb6yJPmYpw9nquAodFCN
S+ELd3gHifRVQA/yYnX0A//c8evXLi5vwrq40VQDliIA82RDaS+flW88mBm8xSIt75PhDC3Dheci
d8vg4MFDHCmQkLwRKRbRLnJ4rTS41DG1ahEOsCJn02hn85IY3OpGjN65746QSLnIOQ4gkr4F37q1
UnQPg+iij9uvpRcO2NWP29+Hyw/3j+F5BsHBArbyrmB1K1U1o0tAMlWwql0ictRfjxLHC1BC9uiu
2wkD9vSzXPGjJIX+B9UrYAqwSu/e1olGNFTCERYZ4x9DF4cizennF59Eoo96r0yGmTUysWWMKN69
jw04CPF6gZH4KHZt38KJQgk+h61LN6UETreQcXQjalzBscWpjM8zhY8iPoeq53KP6cK+LxyFzKtc
9g4TBTgcWQXitAX/3mvuBd8+ABSg6PNxZZ1uCf7rKAbxiiTihV4jkOzTfGwx5Gma+jo1sdTy3fMg
N5lgOYglBxjR9ChnLnKjYAuqYBdmxUsZNrdtFOLcyfIbO8QUcJvqnBqGQkE3P8QoJIRAnPftaizd
o9UiA5cSLttxnhFm2tKsUSuNxpnppI9PVjHtignDnchbGsI75JEOkP/FVCnAnA4C/uwp61nxbSVv
ar8Ew25DGtCb6Wl+miXKYPC/hnTlJ+49pVSau4g2jMhnJTc1ekso95KJPAZaD3BhnthFxA0LHb2V
EcY0arrk0idJxasgQU6BLpTKvWZlJl1IlwEZRwMJ4SyIt1h+4EIAQL3J5CtEKoRJdbS5hw5ZfoAR
fWhjaTB7/w59tRnB/HuyCZF3EDC0DXQomD16nbtXOiTKrA4X7QDHtkvup1SivpHPIHE4n3HAG8yy
gr/fgx+dl65FiS7Au7FU5z36w3kZ68rJi7QrUD9kxmR+yd3sfOz1bWpgV/P/9VbvS7ROojdcIvm4
izyUFAv0hQt67MgkLvtG++RjfZglu9RV4FKAo1HO/fy59MqUZWXXfK50pyLc9MJiHQ3lZs7bE2P8
ZoTYi8FkR274k4/5UdZDl4aWFKkWddi7FNmtgRUUGeFlYOyLAnqeQ3lpmoMXiXND8nz59+9v7Mfv
6NDJn41Nf+k2IE4NugUdw12d1BDA6iOqMk9GMD6UWf3acIag6rT+/VueQse7DgdtHfrX8ygVsPC7
+zspiao/Dgq7ZMiipY3JYQfGEbKlwGhUrxdT494ptJnwguuzO98/VikqjvVIjlD386ivhGPe3Ggc
VAqyKzzTvCEjjaetGIE2OFqJ6gTOI17unKeA3mh0BZDipjNXeu5yqqdtGMhm6fnstx5WGl4D9LbP
O3R0V+yV8zhGX4rhrVoawV2dQYxr0ITLhbUrc/PLIKrrQivGRUAnFkDzKmoi1ISFlq5M/BPozfaw
jmf2eaUQTQIAiElYuaT6LJbo+H9LfFQnHMTxfn9XP1y1rFmLURCjaTCoP6/afgjwSotEvusr+ZqN
9wK1kTSYzpCvO5j2umlXCXzH6bNG5kcLCD0gGpk0dO1fKgPVaWMkTTffoVD9mkw8PjGppzFrcPSm
YMLT+gbdn+PvP+xHpz+TJxDv+vzllF3/EHl0UacAklE+TDlCSuRqlgKc1nz016WzT3zjKiur45yf
/P59P4p4P7zv+/o5meysKx09h9g8bP2MNZb46tCbxkNddoffv5f4qCSlBQpIjLKUqPCuVd70PoYe
mDLtrCK5HYauX8XA1nE/35l11mDjIt9w5Ybpxsx51CO47D6aGfQNDR50EChv4aidFb5kJepHrjtc
JaF1g1blkAcInFoZID/NeAlduFjKRiwvcL4lYCTXpgksb8B2T6ExONu2G870pWmRNJnSO2Ij2r0o
T22i4oycFlo0bBMFWxvntocTucT1Ex3bJ2h34pCWsJEqjXrDQP56QeVFw7gk19eKIzYbCkoIfefA
2Iadg8ddo3DTwxgSKNW6cPpv3WT3mMBR9hiNswXudQjcECXnHvFLPE04ghs0JtJlaKIhnFrDjZ1F
+zlvrmrrwScjHhRrA0uFdRgND3Y4YYPVHJOyPWD3INe4s58PqbPukZ+NtehNm+px7UTNHo/Z5uDU
EW5RkF9x6P3kiPlo04jZgJrBA7v1Pagzy6QCdynpq0uqq9J66JCjaHT7wZHOOQPfhwaLsk8ivfnR
4hVgMmBDeIyK368n6ssQ30IChJt5BxPBe2C3gbky1LJCCTee3aGMeQSnYrFzgwRLwzw4DHGS7HC2
v6tbxprSZOyb49phJm9FIL+Ct8fcqptmaYn0HC1e9BJaBNWRzVpnHRRgw0EN4vf74gOmgA3HApyH
SbihV/luX4TamIGpzNA8CvIN+CkY7jod76E2DnbOp8J/Sy5iSH3aiP56qkWY7QkBMHss6ZCHEBE1
0Wy7lijcFHe46oHfguq0xbUAJi767Vh6ZPedtQlcC/F4ieJlo2FAkemzNbSO72vcRbvff6hfHb+R
fgQ0YMzJlE/7Z14xP0Q04Y5+3phWthvMZF3RVEdKzT82pdsta3PYGCKQqzJHOjw3jWOEvgI1fAG9
N8QbpCnSbZxSBqBa6Uf+J3HoIyAGoG1GR3OW4P3SmA0HZ5JBR7CVfnTRxtmTllU3UQkx2rEhIjd4
nNToeCtnOCL+eBUNzaXD6GvRBVSejfLu+00eFa9NyoNCpR6YW/464lbg9bxEW/jnmNaA9rG1t0/u
qf5BBAUbAVQAgBuDnfdTTT0JQpe2UQ4+u8ZIKYXv146EjUDf4/wMRoS7O0xlfNZHe9EjPVAm6XQp
dLQb+uhFHyvzigEa0+0MxSArmP052wrUmzE+hRPbZcy+4w9ZrPuiuUIdFd0TnBWFpMdRuOwWJ+60
VYKuKr6dbLYR1XHHj28JVghUFqW3y1Jh47ZbUEv51r40ccixIvrC8+QL3ZRoj4AaIn0ZDYqum3VN
g1d4ircPqrIisIZCW+uVBHmqWbe+Ez8UwJAWVmsbi16SK/maf5GKZ68nBLtJ+xI6+ipwyGaKbgeQ
bVW5jyiWvoZBuB9CtJ/CxFmFVnkznyed9wUbzMc5KWwy60HV9dFo2xeTWR9z84cuNg2m/7ywpTfH
iJy/77szIRsG5NE5qvXdKoz7t8tAtw6C0yC0k3RLtxBKel1hmSK8G+yQKR9RBCTEdmh+yWY3ZbPu
6Kg/FuX4/Mla+GgpAEizdEArFLXvp2ojw4RMNVa+G5IyQxbSWiDve5uHathSz3F/YnHT2RomnnP8
gmeT5sYnyJIPkhYIgj44c2c+0d83eLG7rqp8TtBEyePrM3nvekgMd6Li3gAn3YmxWk/wSBcxWsuf
7eIPoj+tEmY6tHHJEN933wtm7G2fx8UubTGRlEWys0s0zDyE7ldWBb2qhIx04Tt3DntgkwcR4qFq
F8gS3+eo8bdmkRyCtjLPrHG2AOwEIoT4cunOWdcOwSVqmSsMk46xj3EoucWWrIacsK7/OsX+83n4
X+Fref1XmaD+/V/8+7mUGK+GUfPun/8+ljn//df8N//zOz//xb8vcW4rVfnW/Pa3tq/l4Sl/Ve9/
6adX5t3/vrrVU/P00z/WBbia8aZ9rcfbV9Vmzekq+Bzzb/7f/vA/Xk+vchzl659/PL3wCFAjhvb8
3Pzx94/OXv78A9qdT4vmP398h79/PH+EP/+4fKrH7Kl4+eCPXp9U8+cfmuf8C/HsGSSq03mmuc4S
6V//+pH4Fwk8PBkAazP6g7ZXUdZN9OcflvgXbSiOJUpSy4XPxsZSZXv6kfcvUnA6VC6UAk/3dOuP
/766n57jP8/1P4o2vy7jolF//mG8bziJGQUxc/+YgdBQeL89Cr1N6jxKp52cWmziu4nDwVbMMtBY
GrUcLjUNpJQsdVlVwmFijDVWlnr+wq/QTRrdFwHC3p4tPS3MGn64lX9f7E8X9z58cHGe5WE2aPIx
f4UHAKyOIHUjxaepdj9jhLF4QrfBaforxujgA/L6frTpD+fd1sg90IaupT5L4N43H7kIn9IObq3D
ifZLAtcAgesqJxp2Y1NhnkWkpCfVQ5GR3BQvoJGfLfLQOkA0fv2OvTLWsB2Jkfagp1xihoY6TfO7
0kMwLGlsfC/ifCn17BHfd1vDa0oorlmL/M+ws3OAI335seSfq0OiDnQf32Slve9ntu3ox93oNVgL
eAiwtQ+dl8k1wWqXBXi7JQOerH4en3tRoq8gqjkr1Pc6d/oW63zKRsuuSRa65eleTylqr3pSgzjA
VZf3gy8IrcGCbdsZ+nEwo3ofCxd71eAbN8mCW9CcewVvg6f0TSMw1JA4ey4G4m6ot8h9tCbO1pUf
72KaZItpZ3j17CremmsSyxHL9oQsNyMs+vLWBMa1DGwDH75plthN+vXooY4swmzW/a4wnl/6RXo5
oOYc6HkPJURDEBRvB+WbCaJOAWejU5zZrbwLQ+1aG0LkCkt+J8tdnkyB5ESKmbEXm7u05sNnge+T
gchHD52bZnCqldflW3TC4U1NTrpyYHG7SJivLGe+k/Nv19RbbnKNQDV9v6mNEZwMqWMkQsnKhleE
iPa59Ky1gawtQr1ohlnZ17DwYjQVKwS1AxsxETN8E2GZnPX4cS1a34kw12wfw97+WvoMQap5gQez
HxaMAh25N6tbCsb0fVxy79Jz0DTPmW6nKyvx09WohQJY2xV/DvfMdtB+N6seYbaRBCwulq5FWRkn
9zY+tivs2JEkQ+rKLq0LLzHThZrkdUV/CLG7DJWmxN0WAqOYQJBvqUdjdir0r2xbW1SVGrdNL9El
QnLPkSgjpk2YL5Q0X10PkddGQ7ACvh3iDYCXTrtU6/Q3xnEL5fMmbIfQd2alc4ZlXv+g3OTRKaKD
nJ14RPpYk9xZleUtg1wcKUEZYUXOkuGtWtToAY2hvht5kcVYh+c9Qg/xzD0arORhcNLH009yg8fU
YZI4OPYdzBRFUom81EQ9rtIJSUzUM7qoY9bsaggC9eqLraNIOib2vRam68oNMtzFaUnbBWgcLPaa
invnSbZ1NUVvngwvaDp/gQa6cDUHnda2RBLXx+6rrONN6gs0oUy6xCj69RqDQ4/gUVP9YkZdHQKD
hVj0pEAGNpaNzdgrK3QmPsiU9aVBWJb+6vQJwhjtwbIY7+weVGUoWKlJjdCU3gHemZ/71NlvvQtM
t+4vrKQ/9lOeLTWjoqnNoytTOnGKilMSlmpNpbc98J5gWMGqRTG/p80foB5ZWKhO+pa8Vozw1vSh
VgIL6S7mFUYfp2w7rdYttnvYTHkhNj4I3Hoh5pppXWYrp5++Jd2s8KfPGn9RdzXF6OCpgd8PqQSm
Ci1p3BGDivmW0Marbsrumfkzouut7wC7oR2PY7oJ8/JLjfgTkeMVlRKJ5ZCGMmrf3xcjUB2pOQa6
aggN64iTJMEMoLRYvbEAqA/G6Qs8ferrjD/MixGLnQYGsBI8Ur/KuF/cuVKnXFBMSDY6girLpi8v
QPOpRdyxlHjMXhTCYpoPmorZCHbz5lWo3YP8e24dJhFAXS/qqqPHaCy9BrEN0d63BpHNT+BCnZ6N
bFkfpcgex0mnSPe3WCSh0T7TLFo2Ca4oAidu3iByqekMaVzqhv29zjki8FrEvZe9044o/SYD2zm5
6gBzLBPk0hd2ytY+PREoRDq1P2aDg/bqDNFtPRAjRvT6fJurHrIkX8Y7gL807kM+XQEeuDARYRwy
Xh3e0TZH8y0qeEYlDYZSnpYpUyZw33CiSsQDvXo1lF8mqjN7nBnW6aNhVRj7zm9ElsKOHvZOa5nI
5NfxNtPje+VXVxbaNgi48dg5G8x12Ie3k4mHVjGxNTqFJZl4SqgByyr8eloiU080y/TwTZWI8GSR
Dnwu3PhGhxJdfEvl5S9wn38UWY1eoJG+mToHkFQcHm0CBdwwsVbpjOzKcRi6dOjiqRABpGF+gJbL
FK9epaW4wjmaMo/ROYL3K3gy/UrLx1VjmM8hhLkF+O6Z3CevrQBpKLgQJZ+BzwlAnR82LdJI9oPK
ZiGIITg7Lcxg5PDG2OUNcx59pSH0Olp08spJfW/igIYcoGqEiu5Oq8gShBV6Yk9WhC5w7a+9gFNC
N3mc1bzAFTR8uvP5xWjiPt5WsxksNFW/nViwNWu7xupyqbnlo5lhmTqE6abu3G9zb0iYBJV8DtFl
Pa3ynPagjuBiUaEEf/qZzOU+DavngnkOgCfEqdHQQTGpWvs5oXhisHfiKmrN/EId9N8ivnfnd8ZU
GaW/9Cq3ikfJsUqbAYN6zNA7BBkQmgRWVEoLNz1BSIah6hPkefDgV6FET9MiDDl3kipZIWFzZdiF
XNLhemFazSKW1RfFvQ18XG29Fg+ayuGfjRmCMmsfXXxYant2TRqUvozRtjud2AZcgVUrotckUhsm
Yv0qg8y3dHIL+XLnS8enX3V+/njKAzTctuGncEzyTBYIsBPvi8OIWvoy8Kh+reGhqThUkpRp5KjS
t1S236TtXeeOtnRKeDgYdzKDQhA0Sd+K4UgvoVoOVfCoDSyu0ZNz6nzRlTh2c9RyDLrbHAzfopUE
MnPKzwpExyKyltV8zyw9fOpihGPm1EPDc6fSxmWmcQpNOok00NdnRJZi0S7/3hbc0xh7JY9os5CK
m/tXCmJgU9hV+SzLTpNQsSwaDGNH6QoKzCtp4cxkWpsoYpuHfXXXNdO9cGlE2wvEjA5WWqxj0HML
G6ro0hsQOKMo3tlutFIKvD1OC0xbA23NTAowfHpZW4ex0l4oSuiHZWyVNmjSbeab59IWs4TT8BBm
GJzIOaxCxlHkPtydupSP8K4JorCJlubBVYDxLCxyTvdCtXq6kjkGqyU0Cgxb+kWYk19ZDpeQDHsg
G91s9s5f9sGCZslse8te1kJezPbGl9AHMuTaBFIaxlgrQZHDBkd7FTaI6rQdsOSu6G8Ec6q71KcQ
lqoB3C60tfuyz948n6PVEawfPMPRkhVv1BsbR4poVXMEj4X5FRUA6P1o9IL3UhG2KWTK43aa8/jB
xr+0yY4nQ2wLG1yOjXA3k1KUSVTW6Ikg0Yjzz2jvsJQgLYoIoN0Y0/xMgRS4KBua+N4sCpU/q7a9
NSt6UBVd4RW8uHOZOA8z+LezJoiF39QcbyGinMc+ltX2ALyj7e/pLDAl796CjK0DWgwlevTD2IKM
x83mqiHRw98jevPn98+7lPkU0Dq979eZm1+3dfaYJMW11LBNiQEIBjPA7XSOltdNGOk7D9q67aaP
2exEV5ScQ1rd7PMk0pAz0s113trnI6YKuj3om9BgrSoLswVoso9GWj6elp/oUNNXuJWX+A1N1VM+
oYQ8+JfAalhGcz5XDvn1KQ2KzW9Zj4zjKRgnhn885SCnIJ4oDlcj0W8CC03NNjXIe9KadhrQbB5l
26ovosY+oWDsurAK/yjz+Hoo1GMiqWpM2mvDYYi+WNJYhRNphgg5nXN9FolS6fMp9/VcWI2Bxhlu
aed5Rw4uZ+wk8QA5wzh7A4nL7ibhzlT6TVDeLIyOFNLVg33cxngQpo9RUBMv3RxTAhsBe7Qi7b0x
1tf+FGzKduT886m0k0TR4Uzh2M0p6jSH/ymF/VS5Bdqic7bhM8bzjG9BR4Ct624XKecxzTlIwdnc
ZSK9KbBpIQXIHj1lo8xYL+HQU7sbS733j20sjkNhESMb97wZncfT6ThpFK6m2x7yPt5XpOAUFHGz
SpxrbN8fY0VWU3rTCwnKypuz+CwPjvQ+SQb57EMfXYiwu+7mvEHkiFSHKCn5ZfL2F9CLc8+x02gx
8oGgUvE7aXlB54MkoLqolQs7mOQ/jJ0ns3htY4LEVLrQUhF33kotfT2tfc/t420cxAIXFH4jixGM
9DBkbsliilbd5SgKecV8vuBrGRXx1zlfgDp8zHyK7i4mH7bcFPFa7o3fT5cx5K2FM3Tfy+YxrTgw
T495im7SlhaxSMIJKn50HRr+DnTJRR8Re6q2eDQV14qH0zYGb7dlOAMLST0zi5htTAjWydtcIjGA
mQPaXT8R7U7reD6HK9ve6SOXlbek7Wl+3fX+RW/cjHDcSA5JkUazfSXVfGTO0m4UQ4/cyd4aC1BZ
143rsZ7r3D6iQR2iLEfJt4+14bZHpwjU04XU8/hSyvRckzwIG2vxyp20naZV36zY+dLo/lMkxMHL
yuvMZX+VBrPxzM1eCsfrtjRk081VqhNiqu4YT64kKPUd0uLaXPyBDeWwKbFYC/rl1K9MB2/qid6j
6WFmKwLYZSJdnZLKuQdgKMr10gE4YSOtfio6y3Dj0nAlzSMhNGSMhVTw1SvHi9aS+EFppBaAk764
HJAL4WkD9ReH5MR0tMxL5NNta1lW5riVsXHRSoESfwDZrzI0sYtC66rIxFsXeGgE9dkqSZ10I76b
ZdVsg45d04bBZuh08JxtccFhfRH6ZGJqys7MGS8o6onN7rhoi2LYyZ0BW1/zkOZ17nndWdUlqFa6
SOEzF7pjM5Z7R8Ry33gSG/khK4NVSf92oRc5mrHD5JWrxEdkVcD8RP44qff9dZFFpb7uct/YCBh5
bizL/T9fJInnXi8gny16E/9uGZbxitDANzHksXPP2dHKw2Oh6r5Y81ufLiIwSVZ2jKTK/embbQB9
ofSMeG0y6t9nXXxFM9nd6GPb7TsSsb3n4NYQWl67SqcRaflWq4r96YtumNiw+tHun2/99Svgr0UK
fNX/+xc1FfGHuhlTAQcozlbDjy9z+ut/fvmfF8M6ssB6gy+n753+efq/f74nTq/8zzf/+Z3/4/fe
vWqcIxjb0an5++Plpw/ZOQkCcP+8z+nylIfkd9Ng7X36wekLXsv7KBlLuoZarcCgcLUMnO38x5si
XkoRD2cnGyhDBxdk4YWFRGxuw8yogbot6y7kgXR9oFB2tgrYjfw79NybVvrVJjDyAiVIZW77bNhW
TdHu9eixbfAW4l72+6BFp35QwYAxWebuW+Q5GcL7jbvnup396ZunL3h1RysrRAfdCS0EkGkkUcWl
wOzU4O3DLPH3p/8jnHr7ePY6HxoD4oy6bmRgb0pMH/daLc09RrXmPhi7G/zNkWFxqTAZgTynnL8y
oOA4C2d7+6Gl+vLytWvk6HtkmKT2erJl3/IBdUqRXOtxiED1oBQIXUTMrdwiTRGulAALhf0l01zx
0o7rZLT26EdgWABcYxmir2yYSGw4bu6uMVu97EpK+TPhYC/h60G6rUyQQQF8IxMlhc1sgtZEB0eh
2Rdh+8kZjYtf61ts+pgEQlF1dmjWpd2N7IBpG6o4aH6mlkUtDoGOhnH8JdTDfZ8BVWOKCMS29/OV
MqZghx7EBn+ky9TtL2IVg6H03GcVpNfSst2F4Rst0vQTJU1GuxNH1mXrTP5iCsKrAcaG1YbXkwYU
UyuxT2jNu9ZP0/M+i0MOOr/YoIz4ao72s1/g5qZVGGh0ff6CtzvYwKp5roCUDt2wHqoM+2tHbsu4
uXaS9qCkQRacDxcgyylXXAJv5fSI0tj+GWOCy6LpV51CwrWw+mHVty+ZMXa3SilrbdmINcjcW4Mp
AKjOgvAzb1cGRnY2OD0gatxb6swqr4YcszYWkEfPzNvl+EkvGglPMZ/H7S7q1szQUno7qEabdXQ7
5K5L0pLa57pT+2hUgWMP7RYbOwU2q/fvnHm+LOBumhHD8wL+FHMCXDAQr1tOQL+XYCnp+ebjocs1
Y+clI8NIJLUqhN2WdgNYBnO+qkKIwlbduRBNucRpbzwDE7dSEmgo3VvcSLpHA89bOjDdqhd3Zkwb
GqbYudl3Bn3b/kI2lg9mwEdhvKh20gLDn7sUmTJoXrgC6hUjENvUkgCrcQDpYL5WMXYStDR88Otb
W48g1cNKDnHb4zKSdR4jzhbGwFaEWR7SybvApwjwBRk+8Gb6cfoyQQy+0xvnTODzZnXI/bZKPlMa
7kJpPtocjduUTIz5sL5ug1RSxtBDTGreCrtY2qnRBlzEeaT7/qGjd80CAqJa61Ciq3hjIlLuuNPK
60t746gGIqhjPPpOFuJfb1/pfbAplIZ+ujKwebD6e7eJrmkjfHEDf9taBAsM+K5LV1zmhncMAloi
tQ8ny4ivlNaPR03p3ylcaam4yXmrlQ9G1AKo89prqVAeR2tvmdkSI5K4888KUaHLk+xg1eG8NEJC
pYV68BqcdtIeblxT90yxhzMqle+0hr5HU3LZGda5lkHujouDe7CjpIU8wpzE6GMOY0aVKrjQMmRc
XOiVxYAzfZ4+GS38dKVClm1A08Y4FAP43MalXRW6PXriOjA/8vJdXXkP4+BlVyaGv3N3rnAnnJnL
6jUXOYLOZEaTOV6kBV2EHBeNYCZLJtNQr6bAva4tWe8qyJGjGR0bmV+KBDOqsZ17j8K46rvuckz6
dg/7AQPbtF7S+GajZsHCSfwzX4XrKZAYo/ZTvG4l9kcdzpP0Fs4iR+E8B1G2yHADNfvxLBm0+KzJ
0+u+SSWx02jXJeo/5zdWZzt3Wkx1lrjdJogQx8SPlAwGnZZmdO8d28FpE1sIqpdSdWutRdfQ7O/H
UVyTya1Eh4Um2LRxUfjbKVZPwXTp5MkRwZwtoe4Y9/0S/MgyLmEY/G/CzmM5biXbol+ECHgzLe9I
FsWiqwlClER4k3AJ4OvfSqh70H0j+g1uXIoGhSoAmefssw3DvTWGI+/dAN4rnEPnWqeAmIPCHDFT
1IKVQ0GSVRGafUu81Lh814yCwukAGXXH8JQJBz2ictOKVZR1PWDn5W5m07vqIS1OxibmO+Nz3sa/
LHJRkrB6nGDN+v200qnixVhAl883mUEgPeF8Eqs83e5/pfEINiEqc90VAbljzpetsAwNhBFonUmJ
tunIs6zDx7k1H+qqvnWucce88YnZlkts1TEcii9oPAcSZW+aEaW7y+Br8aWrrK2GRkFGmKoPxaWr
K3ZLnBry7Yh+M6mbJywMH2KR3SaNZSOoqod02NiD+RWblMGmaA6lbrzJyHz2XLGLOi49EgRgLUes
bIOyHI7y49iKc5ZGzAF6DKYxwOYzLxqEfrP5YYz11ciji5nIJ9MFP3A8gPa5Mk+V3W2SnBghPb80
EbUa6bkknUUpMvHZKMlyioGp7HTetLn3w6LnWg08l/lMHFE84kfevGm6dS7AI0rbflOXRh0K7+GD
UN4rIGNm85D6HzYGtXTs8LKa4TP03V+j8G44MgTwVMbRe825HP1Yf048QxLavm/gDBx/OQh7CIve
hLnDxCuGT5Z7x2h2T7VWnAKj3xhZboK5yAcw+JWNVMwHAu/H7qiN93HCod4COs19scVHbYNo7yd4
yo/pxxSRCB/p5FWBeNoh5vs5RPx4Dn5oBRMKlqVun+eCVvU8a+W8kXzwmEm+uYn33PrFz3KOTl11
9QF18raBgizuWoq414q1ny0rWZeCLGEGSc6FAbuEyf2DpaGNeehG8yI1kquaFFKmIbIfozP9ARN7
p1TZiLr+1SRnP+U2LNmu1uAHR1j/WI8X57GAvALhXQ/a8zyLcOca2UBn6z9PAByedGI6bEnUKobc
ZZaKdW54V3sqiW+jlQQULS4h7negI87ZBV4zguak8TBL+9ylPuKu/JG6OtpMbjtvME++4wb3px7x
VO9aEtGNyN3oxlYUmnMmkPGQ1iWrQdmpKVO96fzxq83El9uy65c2N6GeMWJ1AJXrCxa9WwOU24c9
FCPZHQljjgcIenD31q1D3GxY1rRRTvQpNe41ZbwexpQHJIRupYZmovCdeaP3HRa1XtwSpS2Ompe+
WhP9kSjMfTHatBdxWRObS0tV4KdrS8s7E6VaE5D0A4T72dUsa53mbPQuIdK5SSS3PcmTkRo/Jook
hbxkG/gPAMq0g8hGqqmXh1QjLGHM7D2r3y/DCN+cSEv2XT189jic7MCXxlUz9veKAWoMg8xIrlU1
f+pjCfetZE/H2pkcUkIONHZs2ybpqHofTO4RmRbvfQBwmkEU3ZWJhFUD3Mbm+mBORJKHsv+cyLjr
dcK/vErE6xnig4rifY1ym88kF6/aMD24Sfxa6B0ekh7RajOMm07259R09tI1Sd8wn7IQ3MQjB54R
XrJlDJKsIJh947KTrzYOs65V5cc34QRXWfgqW8e1si97pr6m1nM9UKmpoBfOiuQ5xSFQhvbBNuvP
oX8yurXjG19iZvLKfxO8COr1dS9NJnBy5zrIVpm+o8uWOxi8K2a8oGJE26/gDgHD2iudlGD1Zz57
t/mvnyWjubYp7xsMwdjlGD4TC8UNovMSLodXR0vQ+Yja2A/xzwaW3b//1IxrViPIIupXAmZXI/Rj
Xq5ygoM6RF8y5wzD9eT124nDUcmrf5pWubGS1xkPRI4bCTzjlY6IXw55jT7G+D80MlZCzmq0SuQ1
/TrJbsTeNBXAHNhZUGY7gw2pjt1NzdcW3Krla/Uz/quRbQbcObjZYGzG71CkGqLfNioXT/+Sh6bS
VpZF2hv/rxnv0lVAx9k3GjcjCVoBf7/8CMdG9bV6HAOOk5bBA9m1B6uCr41B2hPr0NoAsRs6/Vud
WIknGyNKYN5EPtepCTY37Dr+AhVTwD+HIgDCKXlw9rXtoEI14W6rTJT6FFflRp2r04qcRMXwbsEM
Vi9eN/12eQMMrq2MBJTuaRTlRh1OnZd6WU29HSSWy3vnGMLZR3Rb6q9jX39qmGQbBYgJv9rIcK0+
HvX21Ef477cacFbmSDUHbiZmmgkUXwmDtWq0t6zfO5Fyt/G9lgkYieAb9bX6nYp5v+5+6bQtdgWa
wa+22d9fxylwryck83C4LAjJge7WBjgWCIWIvZ36VsSPq9Y/qF9B17iZezoUVA22kf9Sh9JJw8LM
mGe1WE9N8yWr8qoOqX4nqB7z+Un9hjqnsvoTP/77pFR+sjrhqHKO6qV4iQc5kCFK85y2xvJy6nCu
7OEHPlrEWdGi/AjmAz7XVC/p1i2rS9HgecAQy1e+iybAYoOjY2cx1cMWalX2jdgMJpOOyEq+ocHf
LJ6qVJJyO2tuvY8jXWO7n67LAL/u0m+225s2crsWjsAoobhFKc52eqEfeibmpjQZB6ckKnVg0XrJ
rQg1mqz5cNxDR/iug/YwjkyzsVFKdmUWrlzpiIPTQMkW6UVEP4m0lmw25jPdwlcxjAUDd+9poUHY
ght1KB7ZJAHL1FDEFje7Ihwa5V+LpGCqaOTb8oiQLzaL+GhF5Us1IBuYfdg62FMIahzghvzUVsOz
+q8IhLmtFU1MUcFaSEMm6vjdsDO8lgkWmwim4ZighkO1S7xfsMBJV3Km9y5syHJ0gKj1BOR7pmJD
E2RurcZ7teb00yo9f+2KBu8oRRVmh6jvk9O9ZBH10OwAsrsm0yZrYs+wB9o4/eiNpXOc1IbVpMpD
QAAak9LA2hXptwXuRlHDb1aJt9E2TVFcMLBlVqUmMAB2+bqxmcck+F1odnIImipeg7FyewMKT8V0
7XqskdO8eoiwHVy5amSmdzAo2jL7ZTcJocYR3aMpOf/yT+VXDGut/BP+xFbXOiomhvtH2RgHvWCA
ZCZ6ttbDrejq97I2Snxqs3QTqnBgy97NBoOWzu+rtd3rL0i3mJKZ+T2sepVKWELiZUhRRSEeuRa9
zjKcpHY+lB7YQRkDdJvw+lZdaO3nsGMSm7MNYzSA9mraW25V7kyC9/Q6t491o5+bADBikiQOSjXM
dMzqskD4+bGoOM2FeVVBFVvptYT/N+ySEaWLHoJlG2oMLQ14b3n1EoUUqcuN7nsEk/Slu22MwNli
R97vCjqZyRuSfdky9CuLuqXCYu7cq1u+1kg6maWT7hxxcSfHOk4aV7UffEyBqBs13z+UziQfIJRv
GKs4T7p3CirtbQ7HX4k/G9skSHfLSwtC7ldupiXb0SyJmLSj8ki8GPwvpR23IZGMVvX4m1ZQ9ZUe
PEYeVmhuig5Wlg/pnMhNG6HyT7gvpO6+5chC17UEOO1zZzcE1C1z8hRWSO+Tib/0UmeNJyFPYh/f
LMXMkKzRKXKBUUMvD5NhX+LcUJRAzbH0NEQR4cmyzXwDfzvvubbJuxNWPsFLwYuLkmJXGqRyyvEX
FWeFNciEW0dZnTu8oZB8fugGw4lY5hf6QGc9jTNxm7K8WnH1i3l3vIJ5E2xjuz71obj2bXwx3PTb
zx+CgNJI5I2N4ALUWT0LYc+9rRXjK1yXfl27rAEG/gvmQBNh6N0lIKc0AiccY9hbBQ7OGJbBsljG
qWqguLCkiorzocjDsz+5u9J6MKj3vRyKSCcpj7qUarDlVgK2iYNYR0FMaWS7klHXQKGXJ6feh8LP
uGgZGjQ5cznKj3umGPkI/pgg8S/drq7O7PwoYBAy7GFwwwNMEv1j11tvTkoDV2p7nZFjNlSXwRVb
toOdnrrMfGSf7UKPiUDVE2Nc7bLwOuo9AC6U+XmGF1daVGXqRSST6DI03vO6ure585LF8IAUy4ut
g+qRYdnclaBDPMCFsjzO/ZxMQv2Pmp8txJx5YB3mRc+OBW8CrPghmkLmtPRodoyymQgqhwZzmdmP
EfibNfhnkWZ30yiuVs29UAbxpyaJFm0Zapt96u1y6fE8j1gk9PrGCdnwuzkg67CjA9XH9zgizlTB
QM4AkyeJnWaFSo5qaMxuxgxGVPIOm7Ee6UmsbJ3GJJy5EcRKHBV+QxCzGKqi6IuAyLQIcQYVuL9x
G3mQfU4elMiDS6H5u9oxL3Y2/EDNmAAdcoO4A806gUXKd6CkjCiabSWqdutX1kvdBuLEkG2TVJhR
uQZMjyp18iOecE9WRVyna/6q+/ZLxxJua83UACXZFsnAJQhs+otojQ/B3zEj/P1THJoNpDpo83B6
CEvMkOViGskHqcZMfUP3YBOYjez1UDCca6L2DRPtfYr13brxmGl73TdhNLe/5CnZ/izrb00+41Ne
2v05Qxu2XUZ+eeI+zKZBohe3eauYnvjFEYRqgJvUA4SatoE0EpV3NbEjuQUGDsOb7TQl32oo6Pr1
W2vKl8wIAGvoN4aJuxcgGMle7T5z3/woG22la0hbltkZLP5VXQUfjZw/5MgCVKXMPkUQswgbdYTu
I/1/PBwW0cV/s4INnM6gVmO8A+/8P0VPjcmDBge2Q2YAh2Lql6Eok1/fT4moL52XGXLooWiBEW0t
BDQL1gt3Ie35kEqNqbuiR+kdC9/Ixq64SiLhbqia6qopJqMXURaFgXdc/uWEo7rd8zufiTjFkYvh
eOc+TBYdjl6f0rynfxsYRwZqgCd6caIB/TFHfG7/m07u/JNO/vdtWx6u594/YpKgcVVFnYruQJt2
yFk4xtl4CDzIoxpbMxkxD1n9XU2jv8FKyVkJ3yCK1FCciyrlgaCTgxVAuVLBv5sUzSeGCbBlsvRN
EfJTtKoAm4MvXwwQTvxd7/DpLbsoANualKLzkLOtmXHxMjQhDwIU5FBLvlXZFKv7FLsDcH+L6/GX
a68IDmUJFBSK6UqV9SkbVmy1whUuISlQK4++LpJDFp/rPyKZnxoNY+b//aFZ/62fURxy3qhpuT5e
hv/Ic0JSk3mDZrUHLbEgwNXhbWZGiaMba5ma5Y7NS2eqREzF+lnoEUxdjpUNHKe2FhqWi1cF5Fw6
2utQao+RMHcLOWbGLnQ1zywenjtVtHH5OetaPjmXWyjW42dg0s+/bDbbeh1M5rgzLZIiN0QyOcxZ
84yEiU01PqrYxBhQWj2B//vte/+8ZywcQWxUGD5Mxn94A0S9yMwgIYZJ11tzl+QbLfSjtRezTRRa
xHyLpJqFTK+bmMC2fnJeSHqaxaVMCkUCV2zycAqfHMzdLeFtWfwOs8tSVwzHtoZiuRQMoyD2AqZB
pTaVyC7uk88nU2L3V+YFL0iwUgEHgvVHw9RDMiMK5r/UISeNoczRVuS1jlWBbLfSq9CW+TCp0hGG
Rz4ePB3Z/zwtPKRU2uLktPXR9TF0QJxPgx3jBusk9rFSRCw/Ij/UyBkDWcBH5Hll+6CB/Znd9RDu
UTS9ZlATZq/F/l3troyragpygteXQtlMgw08bgAw+yhgYm3+9xUhqOC/RVW4d1omohViq5DzYgjz
nwuYg/KuzidCZtIKZ8iBYnXf+QRimijJilI+urOLkSn5P5tS9CfXFeamGeJv9uQa9/WV2UWvk7r5
asWzIqbsjDzsAes1F48//khLyveGEM+gZH71d1FqjaONIWA7iHSrGeZPXc6/vSS6wz3byTa5mUH+
7WcsHIX2AvDBhtqYzFBglWWNq6/byntI7f4+F8QKTyLkerifQvE48dtKtsQHJtt4yreFp72GXYxH
S93Lp8Abt93cnTXR6btsMDGBLJ1zaUjn7EB3zTJ0dQ1jkphDX4ZiPIXB0PCd0jiG0twkhXhqweoO
uKpmFF4tdgxVq8Mmhzu7qSVwY64XW5Y2xBvVXXHwPeECdrLgKWbYQmezOhjojvVbrfhNTo2kijS3
yb/zgBQbn7XJsakCFybV8nOTQs5qtGd9iL7LIidfCd2b2f5eCsqoqK+uxgSzKXt8ZNSToYhbjefc
5rC5qL44qpMPL22OQRW+slLeVWtKF01StsKG4rz7kIHzEer1JnNIRW6GEOlI0OyBIS9ipuIKNGqE
uRqU/cOnIgZR8a9t5Mg7OIzf9jA+i6I4m3rs0iTCoU8sqvCZoOQyeoua/LAwVbv4ZxX1X5qpjhXT
Q6AY9UokEU5RYI5la9sh406ZYyZ2el9ttYxONBHlpXG9W6bB4FWsLlVxtnlrKjJIvoZUfvHz+OhH
DlLYv/y2XvUd5cBDpxc9fWQjDgkcUh8QwYuBOhSBzo4ZO2U4dNklp2u2BW77tQn33q5vvQGfX7TD
2letMJXstoUYuWt76xn70o9QrULezIvrnXhLhPmxPOBxU8cbpySROh1gANQRAhhhXusU10n0aQZz
FUXXdtDHNu9+JK+OpbHY0PesHOKjHHpyX8PWEbsxmmeSCbd46P8YRfWjTqrrpHQTBBytOtrjoGXz
18McFwU7vGmA55vQIFDcIl9oabs7DeBkMIACZsp7Q9EfK40/xCMrTuSlj36C9GvactvG8dkwGnYP
Zka55Z9rF4Z/2lnJueFDtucakkRZfshi3gofIVsmGVwzGX/ts8o499DTMClZS5kl19SUR1J55KEy
A4AeD6MhORM0giANyAIfsaoc2E/0wNnbc3x16C2PWubmmzrUGQD68iKn+cvJJvMlw68X660Lrtm3
ekbE0nmvPpZjzGAKHWEAiFMC31MnAL7BRwh4qwSQ7RJ7V8atuZamNWzp0EmIQVjR9/ne7ciBHvGy
31TBqFDSjk7VZnDXKWIPJM3y4LXOdiEGdch6JvwwuBJk4sThCVbZycpqscu08jTPibtpRt1CNTw/
mKDm+3jQILKU5bHoJvM0B/NDXNrZFgnMVeuNmsPVMwk1ZK/asw6h66OeBPmZjoh20mm/R5PvOhoY
Q4XT5QlKmnXyvPZfXzE2NLChP2mm/jwb+OBCXzvUumVuYte6uUE1n4LuTeI+C74EFYUEXIeMSPVl
xzCo75J9FWcjfEWhnU38a6E8jAcRzto58VLv1Mzfyz9a9Z3lKxR1DEEbG5ptOeEL71sOBED/YYa8
frBtLziH/Zzu/dJ6T0SQXcZoxNtnLjaBUTiMpib9jNnjQ0//c6jk/Bh5XnrI09xAOdJDN88FsRga
gRnVkODcUTnOOR7MKyQ6Z7+c5XIWloeDRmm131UIhyWsygbyQ8JIxZ+MdUgbuq6k5eC6PezNaIqP
bp4z3xEZUWFpsHYSXk6vCCLWdUzscoBzg+Hh1lI5wC0MwbNfvIkeep3pRMfMa9xzrYqQ0EAl7I9o
qRGbPdtR1x2k4+89A0glo+5k0DK+oQPfzcm0GU3ztyXTbJv2ZnO2Rdecx9j4JSCn7wqVNRzXI/nB
fhHt8MndZuNgHD27ZJgDSniWpk14acTYkLX4JYz8tywZSA8PdegsIaKjwl3jCYEO3krPcnp2uumx
bHlc4sC4msR5k145wx/U2vQwvkTlbJz85DRzAv0clQBDeJFAchr2rZGfon7q9nrh0iULMbcnR/Na
kAxrNcwMUdbpZFxLGE4nCPbpMa1CuMcoF8AIjaw70RZmiExOPis1G0/qbZZjRFB5cXWzxrXpYZuX
J/FjAkMcbzAgUJqxBN8ghnGtcVoYwFmLEqWqOphZWrluWoT6lhcfFglX1XUgwNnwHWG0rnh1l2XV
KpU2A3r17zx2X+1ifl2qCywXqw1zsr00GedFXftB4mq28xn3weTO7z6GI9k8dhtd6RkcXMChlWB/
HW4XanQ+jsk+RlA1ORhhNdnXFEXnhZ5dmrm79iikGdeRuWQiWpOu9gg/arec5UKYVhDRHBbXMd5A
ajwZsfFo2OS5M1RZz33A+Ku9LXVSM7F9yKjYxyl0qzwMmrWG/7EiO+Np266dcn5W2+fCIUf8Aqu/
Ye3nXeCimf4gbgzKbZvdpaIG69DOKdOb2yyKu+LDKva5a8FAR9jEKHHctEgCEkSQYUX0s0LNZTRt
2PUppV2OVEuoOfgFtCHVZYcI0cqYw9VinRH/k4Irrvqe1+mgPmcC0pnWC1orvrOIZOao1lf3hds/
xHTuXrLD/h6eeib3Ri9vc5cMx7LAkS6x4ocml9VOb3eLZmshCOMUV6wbnV50gGe/9QTKMoiU3xb5
1yvEc+jJLPpbMc4+lgHFyehQvqaV0qAG5mHUxGOjB7fImZlVmle6W7Qhrrw5MHeLPPmeRc6zygiq
126ZsnJ33Rwoa7pj3CJWnS625iSuwrMP5eQiNHEOSwPtKbZx33pPsCWeZNFau6GFxdV5zTFf0DSl
Bwy0I8lUV105OhTRhCSCXPu+OrVBvZlz6yVXgGat1DVaCh6jYxsq456ixbo4JrwpOv2hRfnC/xMJ
Vjl5ZYjL37hOdZGRTw+KZo4nK7QyBjJIMqLwzxBjk7jcEXNsgUVSRq5Ss36kiJarBWwZQ/oTb8jf
PfxfMEL+QJp2jJivoCvO5EZPJUoiTro9Fj10FXukeioj6iI8QzdWP89IdIt7q2m7NtfelxeInBBC
D+uDVY7dKnXamxLt2KwPrLbiXdWeC34Q4mPUCSfaqPq8Fc1LxugakQy1bwFok6a09bFWXZJGIxVD
ej/yyXoUWveQeLCgwwamc0vCBbHckGqV/wL+7KtArxHOpPgjuzg/cWp679ykg6daNL7rWGhvTY8H
pJNcHrwTTXgI/KIB+kyIJHFeCnVtpBKBFZW6Qu4ffwiq7eAmwaVTUtRESZHw8ODUbOZ0S4uocYjA
ix/8IfqtRQ8VmnPQ6lfdCr9rbSY9Ev4kIWpiM3oVNbmcr7LkXENcpZkeed3aHqonQiA2rD5IXcZ8
m2jRl1HyGaoqlQ2b7AvvPktxP1RT8KkXxbdhIhZQz21nxM8uvhJDV//JwuxoKACkAPlF16sfs6n5
PYCcWuocR+rf2utxpQjmjlMMYA6VdB/FXIWnuamPhWVCF8OLmUbjIDUenSC0nY2m4Tg1WIgbe2Hv
nRi2rjWm3wsigivrJiLSfO0BBG5shu7Lt8mBXYWD8eJn/k9/DB7BoLaqXoqHfqsPfqi4VnwCSjpU
RfeSmLnt3GOR2s7nTKnf/65lERdaVuk9IOiP9L4/GBwK0OgaJXVf4pmPlflo7KaYTh6SOMthi26C
TLTRkhTV1r6uehocpblr8RBZD8LbKdGK6sdVS+JMtNfUZLxIFq8F/JmpIuBw0den1k/8gxAMKoXH
0h/VMbt2FNeIZ7ocR8ngtginFgWGoW4qMWmvJWnNJXLqBYBbcGtTVc0eccF5J1HfYKgArzRC8kvh
Vyg+lS3LbG3xoGYAkYd+NJDZE8G4DAAWfQ5RitwIsL8Mb4BKq7oOAs/XSYv74rFxHepeKvvBIG/I
h9MRPPZzty8qE0czuCfHpDUgY7k+U5wkPyVTXLK1vPa2y8VwzqkdHQ3bdNZW6+FFjJ/dmrwbDZGu
9jjM7o+uLsM15lnMeLoB1Nv6NalVNqMHlV0TrrQG4jn9Gnoyt+YhKg/2uKtjKK164npb29qYHVdx
UcTqycROVAZb5LRjjsmWUdLoF5JubzkFO2XFlaH4tGMdfToPtzbaT+1YsruyIqUFzaKwUe17ALR6
S3GQSXsrwulqTAYEDFQXWNySKljr3ooIJp6nxjgtAlEZHWynpzXqNkg9tfJpGXAuTa45oNuzvAvB
J8zZQd+bovq0Om0XVfNjK3lQF9Vt6DGvdMTY76yvPhhvgdaOm85GoJaMpX1MdWwYSfyqkEHsusK7
1MTGMFADyK8nnRg+PGCqGOxBN1H6hofFpmPqtenBtN8w19bXhRwQlijEx4lsNH+tX17Apk9egPYA
z6XvZpLfVabB//Twb8aHYJ3n1zSBJUR0CugBj82iWV6UJ/Esjqxot8AWn8vIbZrY6/xu+pwD45Lq
M2Hic7qCCg8wFmSKpVBuRJB+Loo3lKLsq3H/5YXz0whvW1berRPjGxaVWMS5NxkOD03l7H3Vv/ZA
FbDG0GwpXwfiEattoVReatzsCsSynPzST2o6fg1Si9JVXGVAPkkF4VysUBwEf3e+tG6uLTGN0EiT
nVJjLk9XZk07W7RnvzShLmWvdsRbqVJxDHo4dGG3ylV5JzqW5+WRK9REZhlqqEFRP3zhEVmBgOti
jwlkbtO7d9xcVnpNHP132fNcalq8G1xWzqDA7UAhx74H11XHTHbZkv0s+tJS8hWVU8HfkbTRyBWU
KFdpovpZu4Sao6xQWZXVNYRqwaw+BXRuGOY3dXPsPWYTrXdj0MTOomqkSmdl6n3kcvCvj+NYpHhs
Ybmna38Ge/joQklcJvNKkUWk7R4Sl8ejBsBY7gatSert8lwsGILGgIWRDwcEn8T70PuhamZIm9lm
mVwsA6zO+Uk22suiJQqQNq80SI3OnGIQ50cTQOL8Fo8alIYw3pXUw2CPnCs+UQjhc2fNqJHDZ0BQ
IsfRQo9D1AM8HwCJ2BgoOGOcL5G6Ieue3lnV0r2FnwI96FFrymuAzSusw/Ji5Cy+LTVTEmkwHmB7
UwiNB0vteD6UT6Tc+VXVYxYuxAXWNUoviDeEwr5UpWVQei6fchrb75K60x8BfBaJl/HqzW7KWerM
JVuNXSzDRZ3WN+zPkx19q1lfEsNPmcVjPaT75ViOmurONZPUtBE3Gv/vUkMSjZvXyefKrxdhsXKa
U6s+sB02UMl+wYBGWCcL3jxGBoRTZhJq6gL/zF3rVHtMcOtdivZQyG7eqREmVDNmXj6XpWiuyJs/
WprbWQSvSB8YXIBlwKg3H7I8/lieIWEYcueNDYIVr9pG1bT1OxQmyqNGSeLcETfG3I+ui5DWVwJ8
peb1tN85IAUqpmCPtoQyQz2Z/pDfAY70mT54WSl6BtrGNG4zCqUxNdWH8baMOOYCU4LafZni1/6P
g7n0arTZe0LvEV3OvaSlXgVAF/gzMF4q829y9u5JIa9JMCG3jIxl/o0Nv7DgHi/6SULsAXdrds6i
LS+TMhMovKzc1ePeRg9Q2fQN6madEmr7TqFTqmxhRpZsMInbLapCVc8lygrBKpC/KgXiQhtxrGKX
2ymQsWCoDX0KtaZ2sIgUdlEFbcskBDZOuWvVg8XY5+QQ/YvNWw3xY5I7G7GzrG1sQavvhTAAxZ6Z
adltpBV1m3vTaAaM8uKazD0FSuTe0cLgfl3cWek+9GDaqXYmUdpauy2usUd1rIbfatVL634L27+k
OYqslRzz3wqDlD015KLgZv94i/DSwcmB+9rPkAbraH1UnV4D/fboROfQOUqXmLflLcQD5pFBSQRT
RRStQ+yDwmlLdW+OfnhbfC0yZNbskbB/u+hQ4QmQ1Xq/zhzzjvsrQ3Geq6QCT/cxKh81BmcC9yJ+
jl8DbUhtoleNWs2FDIymxUZtTgshVpEhfky5K+h4af56LktQo4/tndWgISTmtliKFZRQ17Ikk8qP
v9Unql4ttho6MqXoaE39LyZd2OaG6Vm9cpzsUoIgz06Z7xaYX6cxNTZlU/zu8+RBVU5zRolGbbvL
0wRVccm9w1jlTTeAYXBbh1eC5as5v4seAa4H0OGqQsIxbQP/jvm8rBmt0qWnKYSmDP3kCh3LOWzG
HbD4ltOl0WOY/lcWT2Uz9h6tsw+Wa+Cw1LjApNU4T2uqjQxJBd1uVGyU8wUwEeMdpXAomu6PzsBD
w8ZkbQ4sJMU31FHA3dA79kYAnkIHZivBrdMNG7hkOOxh7QUbY/jlpule3e7LmpilCS/Xp7tlHuLq
qP5zj5ESJdhSZuqxD5Xf+eVXSCD64pLaeC37fhmemGmupdDcjcLAF8sCP3F29FGPi1WBoUTx8QTK
WzmIpQpqyOX5iS0PAQcw76rIyalq5uiiai/bYx5aR/PjKLNw3SYNLD7vdRJtDY37dQETFhxDaydM
1gfzZTHHaPIJtm3WwvZEDzRkLKN+ENNDW94pxjfairlziJLYY/Ib7drbbLN1E9UJzkTsXV9/TzYG
SMQIj2vhOC8xE/BVqc2HseMeKEs2dj0YjF2VHXpl81J41YPW23iQuNNPX/5ZVOqhyKCXBHzmPViN
T5Pq1Anp0y2r+cBWMKPrCqQp1ooY0NERAcPXa+JBaUZCYMiYdcgKBdt1giFqcYqNnjlauVHTd90D
fRzUVifrt44lWSErRQUeY9QHQWfkBZD+IA9/Lw10N7cvltW/DXK01ybXJ8Ogf794LIWMSzSmtrK3
NqMcY9pzyLeSBoP8jj9ZXR2nXKcEdEmW9BTVVwH1sMs+p6T4acYsEUznhrWcddY6KFumBzlDQ6ST
iK1dQ+SSuXtOQn2CUmc/F4rxkcvhUTTmzLwmebR9OFjNDA+uUOSpOqJ4d3gqAWe3A1tLNLn2Cn/j
ZCVASTc6RrYL5aLDaHblOtHFpUhZi4D1OJz/eBS2cHNQvZQeCcB/p65z8VEI1BhOgwtQ43G8EUNN
nlCIXZm7XchDsQuXbopoT1usSbH4zD9Gx1pYDK0x/Ew7DJETTtlr7pbJQNaBkrtWO7maiS3OO4nL
AEQ4HFTDMFWz9e0CoHCpBVXJ+2KukmTigeTKF7VvCjjoAPf9GYcqZOSqhU+ZDnkGj3kb5b+q/n1Z
Qpf1rEzviUtTYNVwKe33PEj2YQI+4A4jUQZN8+Axe93R5t81IiqNon6OxZ/B73/Wgrm6n3LNcpOS
LYFVtx49BJhWdmmxg1zGeItVCMV4TX76Gvz1rrq7MgoOfiJXA0Qdq3QBeaK9mC/mECt7gBa8Bv7y
zq6Ds6aF+8LIvhZTjkJjhSsUNI2GYNUo0kcU+regowILLSown+VcoV8epgALp0PO8Un6yQeMQ8C9
cbXAnDWjnjV6wn0weMlhMYZamF5SrKyIfWAhDqjhX+ZCovWj7A+UJyqjsA9Xtsj+LMZCmN0yXqos
8mGt9z61/6Rt/qoMjNS2qVcpIo2q+e1X7QMkyt/LuA62335q6/eZtBa63a7G20X5NoByKs7Q0MG2
bJnsxurha7rqhkTzuAyADY+JHQDNyg6CK16ATyF0vy2iDJbaCM57F76o9mkcKe+xcYSfquRm/8fe
mezGja1b+l1qfHnATW5ukoOaKILRt5LcSBNCtmz2fc+nr4+RCdTJvIU8qPlFAoItK6VQRHDzb9b6
Vm8vBCuqw2yR+HUyO6vENVZzrv16DIcNtdiJR1I3QL2wIUHIavG6iwYlfF6TNkJzgIKIcFad/Rym
om7TI35bPd6kLEb7ldWrVQbae1nEk+OBenZ59nlzo+thAZm15Ykx4WnRKuFe2D1qv0fvVmiXKPO9
2WGnmaoIHD9i+6QgOK9BmG0CaEKiG21HmWzbWH0TBkcyatMf4SKpDUXtuY3BipQ6xKydZ6J5gkPU
l99a4VRr1jsrV7UXtGYI4ReU2NKljQsSCb+fJLnjbZn5ki0BOkBj+LmM1wlWItM3+0PI2i6kscca
teuMT0vm+bqzPlNrxFG44CSWzmaZjkbcAfMGHoM52tgSadlS/tle7LOLFEQiDYl75zp1+jksZqQC
Jv2ZtKoDtE6O0dz+WC6IOEOaZuCrWarohwCO/M1lbxq9Vde4pqHIll80XCqAtrtqO1VnueePDpQQ
0dwf/K5k5nYdORt08w4doAG7j3Wrp5CGAxoPuZZ9bZNPGKcNVlarEgy2MNTrMh0nAvMz1+qPhWi1
9IwsPr7gadlVaXVbmCJFZJ1mhh4MkakZR8n21H0BW/odFyE+TE5yjjvOlVs2668P9mG6PHxXO426
pntVgoe4WWh0kESyrW8i022ODDE/HlMWMXJyhM1MI1p/KZjzYzyNkAFG5np5Cqc5KXnI/bOziHkK
Yv9YoCCCodUy0/xrqj+26g8J5dJ4Pq7ceaHrLT3YY/bEjOJgUr2kMvtpLvPT5Vl2yvmclc7BLlnX
zepnNlTYZJDo6tnvaaHF2fLTiMb78vKQHZlsQtabtMUsAxTvQ14N8g9ydjaVTX3IayqrZyx83NBZ
4y3/DB+aGwFZDNVSWS1P86MiXsbpj/56hA7PEpmtx/LVE3Q41OKUzI8OsAWvgPM4OU7LQbHcwfEc
JcS9PZHTiEiiJLl20hbfJpNtU/OsjH6YruEdX/Kb1XDwarWi4IZTwzMxL6W2s4zvYV1eFXFaD5Xn
3KG4rivn+XEn6VH5gDvSKeXZ78cllQhv0TcFsDCbs4P0A5htHFHdOcm7t+Wsedz7yYO/mAiPPHSi
ctosKLZuySUzgui3DwcDRntEhAlswygvv7fFy2Rarw+C1FL0KnN+T3P3iANvwQ+aZF4Fwbf2ojfh
W6mZn+VdbhJZWOu65AVdqorHzUZzcINO0wZJpOMvpeqyUDAuDbCEJ9n3+zgf9tikrkj0vzYDCHjc
9a/58BxmbJKxRLxWhmGySIw5upL3R31LjJ5GrthT1FgEXlbDH9M4IRgGWBbORiMw/1BB/skM/gsJ
9+f/EI3/gB0/iMZCuOip/oFoHP0Mo+Aj/wvR+I//6U+isWP8Cw4uRG9iFJZEdBPN3J9EY1f/l9Qd
BP1YDSDXS4Wa8E+ksXT+RcYjwnOFZoso+4XF/yfSWIp/KdfSIf1KQPyQ463/L6Tx8kP+HXtrkCYJ
b5soIZjbUup/p45XzJfaKm3EUfPFS1tXxdmfe+tQmBZ9tPtjFGN9QLUTru201QnNXZST1RQe3Vlc
Hn/rROEcstS9T2jl77ievxNzOhwff7MYKz9pIsw2yHN/SqTfyJvuhabJU5jXdJmixOec+9HBGMhD
m8LsGCTKAv1QUNlkHQ4MKxM7s8qrJV7kDcKtYtkAyIE18xVivvnFj2euj1FvDoSGj/tiyK4817em
BQKU2yraKOWz5XH1Onyqu8zHSTrurNBortJoFfCLbWYEwV1YXb+eppyLH34AdfYQfqA62GVjP2zM
sNfX0yjyFzqKkP2Rw+JpmTK3oe+zajLlfda7iKJL3Xrf0F6y2PowYSHfx17Wx8jSeNDVT1UEw4ud
yWE7I+Rdx8BCFnjPO8yocoXNePFTWT2gZqii0kDZYZDelKbAoCZCCV+yoAR55bgnPL3hUxomGYZu
WjFePjZopmlfnAnugvAbGlsRhydH9telOq8x2O1Fq/UX1OWbEofHL3K1mbAPjfvizKgRDFSBPWXf
U5PE+rUwfAUFnxF/1CcJefdNf1KtelFMGLcGLhSsDyK/5gUqXMRAp7GddkUTgW1qxkO+9NWdhaS3
4MsvaAp6LahvETO8WWgRAF42WAYa2RW/3V53AnXD7+0fQyu4O4OenDMb1bzPwJQl8HZSRnsB0zZ6
mglRTRss6+6meCqtOD6HrfaeTjMBGK1bHQFLUp5VXwOSlo6ip8sM9RJkqzuwL2EqN/WJQ5QKNY8x
2sa+d4Jm5xgCtoSRrBAoi1vjjsMKxxuyEIgxT5N5ReQz/KcQJPPvF5zkOnM4EsBxkCP89wvOaboh
9eu5Pg7Qfj0keYr9an9CPFg80SyeG70L95YZvbQAL/aoDt4k1IB1yDaGxSh16L8dWH8e7f/ODTco
lf7bI5I6+HRpWXAIXE6Cv0pEtSg1S60rgqMbhMM+TTJsRVaprdJyeO6STO71HjxgU0Hzczr1ngld
I+zROtZI/CvXrL8x+1crvxJem2bODQvEjGDXD94HOZwUW3Fu+cObzevGvioOXt2fpWtNa8nc+/hg
laG/odLFSrPFdeBjNrSe6Au0Vb/I64oiPKsUe2bBaK/t+B8DBRsrWDyYLCQH1ktWR0tO99Na3Xy1
J3AaHVEg02TDqEJenpdXkUqFGMmMPF1A5I5JZr1Ifd/CLf2h9TNDWF+ztwrMTS3n+DXowFiK0D7a
BJgC3OlbBk3C3EuhzokmgrMStI/G0qpCtGjPWZ2/GJNGwx9Mz06NOY/beWLE8gQN9aAMTd7m2t+G
vgixCw9AONx+3cal8aoTGA4gWVLO4B0ansfSiHchdEb0yNjNZDjuhUbAUj/8ziD5bbEkfhG14uKO
llQcUyNcxQ0veOi5jG0CU4MgPjG/cj0ze8uyNvCiIcdSlrrtus3EB1HsyNHyWW2Trvtm459aUxwl
+3ioIEu66Z61IoF9S4QfoWGYnZoZF3J2xOaoMaEs0MwmZn/PMSc3Rr7nIRU7ho215yRAjOIGQ301
jKcR1I/HsjyC3Vt1u9gWT4boP9mdYZmMCw3O+bwSIpCekdnTikkWqv64OPaISh27aY5h4qyb3mJ/
btFE4VIkPV7oW7wHdOqBUlsZdtCf2xnmqMaWvuz4pvFyjdSWtpt1itWGiDjEwjTuU4ydWGrRUzu5
xbGSbkbqkoEhFkVO6pau1zasvWQo5dGYp1d+p+ts+y9SgdqJZdSfWdlimwWNmbIPvjw2VkuTsIR/
7dqwRWflSig0D4ef8bWvJrCaXB1oGHx7Y9e0w3Ubr4zCbSHY6LvCMd2T5dt3rKvJJh7MBA8SIPTK
d50TMogrNkCNOMQvlcV7gMzKmPmL/2G5dJkBOah1KcItaBgCpfwXrdN8pFd2dSbahURIN3lGPRGq
tsAcVbhbd+zLdW4u0IkOTd0oK68oaSBbMT47zFVtQgNYhLH5nALMvnLM99qi3x5L68UchbzSSZdi
NveNafzUKgMM14yTMYlgs0r7K21Q9qSZOTZwGXlVXBSniQRkZHy05uMN7nOzmgDIlnGtrX1Ddz0f
Ti4th7nqFTQYbsXATWO2HjaY06dm6k3M2+WmaAW2vCYjMreP8q2kCp7YpyBIYfBMpiMcGe5S1Vhb
LyiRAdRoDcLD9E5N0ng5CfJrpgoBXqPR9YgT/xL00w+gD/VOmsEtrl2guRXNG9605zEiRLfCk+Zq
i9F3OXkwc7/DGkJpEmrGyrLqr33ufmmY6AKenrPtmLPdH5bnoaitox5rI3NsbAPpjPkQPF73vXZ7
0ADi1uoAYzRBzx10kDxGE1QrDb+HpWvXDXp0KkL0KWEKe4Otx080AdBmf2azQfaxytYd9b20xO+B
DF4ORnb/TfgJhguf+nIx5r5/C1W9A4RCaHK/rD4Jg3yccWXC4qBGN4PIwTyVY98epzbapWNF9yDo
6+VQo/wa4h2zLlWyQav19r3MimpdO3Di58U4i+Z5m0yxtnIXk2m8XLmGnA4TjBavHNDL+EO+sbJn
yzdtMBDYXOfRurRDbjMu54szM2LEHRYX264PJWCmXd3Y9a6viTebi/KOt4fknbk+lRMj1QqVqMeN
Q7GfaH8xEG8uWdfhje6g7aOT8mvh3Fw9cG+OM2EyDYZFrsFEpze709StKx4bw8/MPKhKvbO5AuiB
/upZTdpRllNzTANK2CIK961bTit7ya5k5M6yXbmvPiGnu7zMNmY626eqQAsZGQjttHidB7lxRh4k
ofyH2noItRCGXbzPnFknwXewNlNn/x4Grr8QVdJaOpF+7HPzF5PKeIfVgQkwceHgIAN7Yw18BVWJ
T2MIJQ7MOGKPLvgkfzq/k+9F9lNRvMFxjA+12d0xWbTHnMPkUqeWcYxYbYNBbsWJ7mGfIgDbtzp0
8KZ1PVbE5UYb1KXIL2jg430DMdfMcJ+n5EDCWsYUK6Xc4Jr50OaOJb4yIWXNdnCzA/dMcBgFWaqa
E5uUAfRuy83omocjSBRk5OsJ+9S26iSMjIXnl2dT4RWivAx6WJ0JNiInKhg+upZVUtVyET4s+Wgn
JhC8LT4I4W6YAcckbCXIgYDebxq/bQCnhNwgJG1xZeL21TQuRqlV1t6ua9bYcYVkiPb8RHL1/WFG
f/xtSEjmYw7P2G1Ge9Ryi31JjXBnYWvYVdbimwY62S/cTN5j+NB6znIBdQtJr38PUGnq+paMM/8b
9hEME6ChN+2oX3UdaNYMYsCbLecjBWXpEbqJAnGiLemblt87kF+m+r303dYrlgM2Wo7aLkCjoGZ0
Iy6X0l5003czm8OT4fg9s2GB88UwuKc3GEHhue3COlwg189t6/zC4VscE0MTr02PPsalakopaalb
6k8RI7ZzbHEpTfHKw4l3eRL9GtkF3npl7U0SERi0qGyLFeMLUDy1jWS7jL78djtUYHL65WWPBhYM
8zB+TYYOWu1ToEeDx5TavbSVti+m6irN5Hekm+UuDKetzntVanp9Z3l+YSbKzWAWP4PFp5s4ZGeH
hqdxkXERrnmgozctT+4Ux5vUzrVnbl1STdDIav2mc+zu5NwQEYyq/qkOgSNh9XnD71wfmX3e57DK
n0uyMp+csZNesTg70hIIk+WOz5FuNJ6IOSzMlL1TohE15gT1xnAD80tjGyBK8Uq4RXvLGP2DLcZF
HhaLR2n50OX6ZxHHfLkW0oDVwXQMWxyxfXaMO+J5Jr7Dypj7fddi0kDa5HMO85vsRiLQt5gyWHwr
CwfPo4GsI3t+ZicaRRbkGOZR+zKCU4WNpltHVINrPfcR+YIj8PwwG3fh7C/Rm0awI2TumtbIvMqh
hYFTLkPCkrVxNikCxbL0l+8rF3M3oS89CjzcxqHcRzbC5hFtsBt15dvjXZkFwXTr4Qqjpbi6ZVXe
QvaeICjJhzCs8UdIh4TDA38f0hpjM7hU3qWcyk1pV98MurtFjoSSurFKBOWFWPW5kh88Mh5eyziY
xFkL9W1Ccks/GWQhTOFmNoeDvRz9rPtyL+hK7A1GsifnWNGGluuQiCPuW2ZxLHIT/l5ewpYNi+Wd
Pu9cLfvhw4K6xLxH0fxcalBROnEYZkJp3vTq2dSi2HO09Bho7k/CbPQDZIhfMip+0OLKI8Qwe8dc
C5yF43hxiQVvrGMsSMmgNi4j8/dhRnWFFYp4TR2N18ilzOfVtm6Rkiu/E8zUF6yJ1ZGvSTBY34tT
3xk/xESVE0h3ZU6MrLsSLxQaXJB5kWuu7cgHUhKSToJCgTuuw460QFfEltpIoUY6d18y35QDI+Km
6f2T9b4sMi9DLp5NBhEag302bnmwIXNhnxIG/NUqonHl5wBY5to2r+P4/gjivRds73YTWt4t2VEX
lOSEqGs7pIP10ySyaoPYFtrM4JuHn8yt9QsMMFSdbqXWueJsN7p5H7EChTAKGTJzEO22xkvrwDrv
qmVlONgnkyfLo8E30O8HiG/ivCaAJBbbRsrfvCqwrctErLNl8h7UezkjcMH5bz4ZTVPsrTC7d1X8
1Y8KxR69xWyklqtgCS+SggPAzaofPhaAk9WxaW6kfRRJPF3aXc8e/5wO7PHR2Jg7nQQVMBnGuQDv
SAa3/eGDBL5bvpEh14IYlxmWftapuQG+UlsH8tYWqJ2ipg49q+LyNrNIfqXKfYEh3NtGvR/z9kIN
kBAJN5h84XUSJphIjEY3nUGOsFEilRFjpjCPSR3JS/r/FOxfXR4HC7ly5o5Hq5LWWSQWpM2lmssN
316RkX5OfVvfWIrOQasZHrTU7l6mm8iMpsY96QmbfTJ8yeLjA1zDGkfC1Q+FDi3JmL0ONKdjF/oO
2Kva4p/6TAyupKHnRxjUVriPtOch74rjUDcYOZaxG5Z3Bl9Ml6kVGN64tQ3btRZ7rZj6Y11IB1x/
UnBOqfAYjXF0fPypEtnah2t+cGUL1qiAwBI6RQWfljeWKcQ1ivT4mflkfrW6jA6NgwB4HpAohNf5
2h67D9OPkxvXSgLmIaxRkdM8kqK6sQOjvFbJ4J98WDbGUy9GalHMgUdK/eSYO9zsagegodBn/4By
w8WfhSmZEj3+iehLskXNs2cGoGInpk54RqsFmHtWUZXZG5n7b37XQhsMlysrhy0nO1isyAgir7er
cSVrQ3sdkvwblW63pIf6CJMqgu8ZTKVYHr2qjKaryOYa1pIfwW/Ef5QwewjYnj0DMSMnwlyyMJBG
oToWRwdIz3VYhl7aaF76kWk7zJVgG3VB9Bpg5j/kLY9Fi/TwlVN6Jski+IQ0E9kvemXbL2EF1lUT
udqHkwU2x26NLbfx+F7Ar4qwph31IqVTqTkbp5hUBlG9F7MZLuBJJv+qL7ZalBm3zvFfejr2jWm5
GKjCTgNLUmh7ZBf7xy+NLGZTBMjBp9o4m/ACz4/3SisEHL/sPlAL38oynZ8eQ8iS1ehxZpSxlr7x
6aseKI5wUqxg/XX2vQl6OXZFhiVz0sCSG+unCK8V9bIdrxkGUgY3rPyqL7Ndz6eaacC51tSzb1Ol
VYiWyGDUWV+48lSd2/ZXPId4AAaOJRYoLcM9gxtvncXbmtILKF9kHwvLr1eTu+8sNzizRkT8lCUn
24jHVeKgXRnBKLL6a0GRBfxKIsKg6xa8Uo3TvOYUFDtEzO2uqeeLsgkox9M5nLO580miqaKL1swN
kU/mcDb1uFzrxOes83nI5FMUYdXp/Wes5OSKSklqCAc6d9vFyzeLX3nmlsdmSLFaRbRJKRrtrY/c
I49dnGtj6zN2ncInKMg2iGI+yMJot/MwvFi9YR/7RSOOd7jbPQoQbJ2HOajBJDejOJgCZcQ8i32B
8QzIkU6CEnv8LVWKmcUCv+nwq3Tz59GujgOIZsQsxUdgNgXVQxl4BncoUGMOwrBg1zD0YDtkOntC
MbKdHo9gkec+2kgTeJUfX7omab660PXqUj93gGa/5NnZUIRBWyIOLlkuxNnSoo2OZHLHLcOA28sJ
WiWNc0PLGVPvOvfOdue1a8/JyZ3RhDiRSSZ1ea1DqziOVfPdLNmeOu4Avg+Zjz8Gco9/+SCt4tXP
EH8tjWTRZPSNXfa9dRjoPKJQtKzYObLNwY7w6zcLT71QxUfUzL+K0Kk3bvNNY683K2XvTTM6+4EO
udKh3MnScV7FsZq3c4HebUo7XGTFAaCA6/EiQ6Ye+30JzfNUaP0ddGF0toL8exhpA5WnCziTFi8j
pW4ppce8t3iOsS8z1aiVv0b6OR/yY2MNzBRienVZGcybfN602aK+k4yzO1Y1Gw6aBmmbweUl2+Ao
I9S04GCrLX2csXFI1iIZVfM6KuUvMeGwsVDkDhSmjo8JJX1T5g0TGrD2j9ef0m1a+xouISXLb1rf
5lvHmGmF0j7eCFVTN5tfwb+21ylLLz1T0JMLAwuRgHGaU9YLrFSlV6aNeZ5yZ4MpC0Cjm0uaCgaZ
dQI3sxFNeUJns0q4V17DyRsSlAo8j8jca328NTkXulaXW1IX2zUr89+Doapzw8nUdA40CSad2z7Q
gnWoD9YhG3O8oVm8Y5aEznngIKwhzFES4OCr83qtkZ7LjAA5Re8zqCwj85UABmLyCMhZxxryt6AD
jRk4QJ6McEubMCC7zpjUJXG9iyYe3EQEDsKxQ+PnPAsBU0wqneiAjRMextCb351Eny9YVZ8xn9XM
84KvVoiAJEX98WRqTPfaAjWlbPzPJO7B+TEsKvWs3uH4JSXSqkaAnYy5oA6niLxim/uuYrwEwzH7
beeigqYcaC8gcjYKC88fwxQAUN9ZezyXY9J7c5/2uwyQXUyMyGpSeXzIvqqQaTjSv+HJrCmtpCo+
zTo6TJPRI62mu8g1NMpW1SJHDMudO+t0A3auE8bgx5RY4jZBq1mrDOM/1cw2HYFU2YqxjZLMd5i/
d15WAYzACJd7mnpPBuzCTcG5M5ApcUdCtQlK60DlJTf4YXvMO9lAsCOjoJikKA+7MGq3j7Dth3e3
tV4LTo4Zgtg99s8IC/I7oT5rfI+4wfDv0WaK8s0xBlLL3HyAryqidd8jjY2M17YU7j6QbXQcuwa8
8QDTlvfp95FxVsQU9DG5N3lf27KqLmYbPTeKRtudyVdtaXPdwgBGH/nuVyw7lzqZ6R38kgO0HrRj
V6CieEwkOpMzHL+yjqtwRjSSgqoY2H+xXI+jRu1sPV4ovSMTb5LoyRVyo10vTczbPYUfxxczLhW+
YIJDh1wBJSUsusSJ1YUvzYR0ahjwi1mixKS0fLAi+0wKSrt9FC2hMd7xgGkbN7WDo8FbB1HO3DM1
ajPieZqYx+1Ux7iMvGUmUCBpUsne4q+aa2QnAk0yBIHaV1UA1W/rEA6TO+iXonI3EG2rXduKeyJw
DzXmb0drTYhz/bsZ1A7TDEn3VNmzN7TgadImsI+MSW/+IAmEwJN+agyQIVMZkAOu3nUtqLZFUcZM
D0b/3gzRN+7/P4jycF9QHWBbaCt7LakoiXDCg8rUJn0lPAiXUAwtIM6X8ZFrbEv2prhreKC13Zvf
wrn9mQCVJRIPN68Rq4AEmWzcjkk34A/Lwat2uNda0XAfV5knaxIK4pHw41nPDpXhZPtWW5yYY8f+
12fFik7S+kIJtOsRTXhD36ObIpX+HHc18xkjgnIFYr9znfm1WWxnscvawLV73Ni2c2vj7L2Gixo6
uvFayc/G0dXaDmz9NsfVyR2idFMZUbZJoBOt5MAUzJzbL8rK/Y1Zlww7xGAehVF80R3ezq45s9Hs
kKUE4/w9RWnjmdZ3k1xHbqlDybo2QyI4gHLNJgoUt8+2GcvAgw6PP2auaRr6WhUt60i2tKfZlbdA
8VRjIR2/DZX/m1QJ2kGmbienB57GUfo9L43nIGZ2k+QlFrqBGwsvkbaNyqi5oc+kRLFOXB3iHEca
+ZF+i1wnp6qdI3QnKTaNADXk8xi4S5ajHmzQWuNYGCdsn3H4XWunYGv3VbAWaQoztSHhok9tkOvL
Kem2VJgqR1k1+lX5VpJBdXR9cmke/8o9k72ovmKMmZ+UVqBQYvm4Kmf6Cbm42c3p2mU0aXFXbCtr
uvkdzKRAC41zT6JprKbhxnUIH5Z9B2sxfSUdq/vihx94/FpERL7c+w5DE3qies0KqzxLa2JO7VLL
w6lFJOY38Ter+JzCIGbXVjAEx3TKGVGFx4B4WO792Xgc0X0VWuXcad8YwrICnOup81Q2y3OuWvhu
fgwlNyb9lHQ1ez3WaPtRUbOymTi45piCpKqb65Bl5kkXv7Gz/rHWTmIqfDfpXv02ql+c4ZuujJvq
IlabHCM4HZyffdoy/Y4wK5Nx376MCtMvw5ybNs2fQ5e3zwHxEa3jri1ZAU+eHziO+PfIQbWuK/Mj
N/RXFSgXKZGbbNajhPM6uRrK5mAKVu1oXmUTEfIH4zCKg2tsdS/SQARE8+H1Hf4Ul7e5UtqnHzRy
HWoiYSVMK1FZ9ORac27pbXkum43QdrpOgMnYcPmEujjS3+A50+BvFpjxnDxrthDOa7+/20ncIgEA
hzT12afQRcDuYbWsUpSYYR7nzrgWmf7eapTmLN+d1RhPXPRRz/pASzNm4h2xR5siIuBXKyMAJuzI
NxI2Xmm5T2qoTnqWEK8eKvf8+BO8tFOCmGnfqhEGn5ma/Q59x/chQKeOBxA4/KIQrcKA1T4fHn96
fNBIKjn0hrbLxzq4BHkWIjQPPyvTTBBGplV4IYt1D0h1QqCyfK5bPjc0aFVbyX2CbWuMA0wJD4Mc
zvZFSXt5fNANZGkdepw/PufPk9jULRsSW47xRQ+c+ELpP++DILslI0Hy//fzjz+RaaOoCWo0xPZG
jzTGKeTWxAfikU6YlOnQSFPgRs4RW9nTUkMmqxYWBrl9JL3x/e1V0HfpzmQgvK4I6WDGkugH15Xv
5Mtw9QiQULqe7notWdAcJKoac1V7wqX4xag5e5pTCA9u5vCSMJo8gdiAOek+KzUH6K+jeGdwIvgt
8z5m8beMZ3alcQg2TnqJciZkpq/eBzovCHrRl0Ivf+dD9NUcwh2d/4F5cstSYqJ5rhjltJO5rc2I
8Xstj2JktZKZILKL9mAXGevp4TPP35TqPwTLvy6oxW4gqFYQvZra31JhsVYjabIO1MmdGBbT21G1
qQ6wUh48N+xREwuVf+DCep+ZnD0hZ29sUswKhU5Dc/unkFTgItE/8tFtnsL3Tvyw2RfRSclDMYzA
Jyp8m6IPMs+NE1R9OFxkr3DedCnA0NjK0JkYxJmS7SuL8Spr3M1Svc0iJa3dyUgOyJBUOPadqC9W
vGV9sWZyJYC3EytW68zWpJ+xjgYS4PtlSLHKJDq0urvPSBzXKvk8YdpdNIzZY/jNtEob3Qr1QUzR
qLWSOV6bnjCi1YuG4S1Hnky4aMOxC+Z/Jig2IovXafieerp0hc0u0fDa5cWPtLdAAVhmse5nLE+a
r1ax7fE4rLUpEijr0210f0BrzOA0E3c6FZjBXKHEijwqxjYbtlbUwxm6U6MDVcQ+jybH/JwHEFGD
XMhE1otb2utojj7xNit7uS5qPYTASniBLO2fc1RJiBJJug2d4TktkwsgpDu7Y8KGWrw6ejJWG1X7
R8O0uQoCmjPpTCvkN5NXVdarw5rItVtGPCG5KHZo/XKTz6Sz2Zo2uCejxsyBT5QRBA+1Iwx+Wpt+
vsWt3K6moSk8IPoHvvpl6KsGskZ1NGLoDE3e1PRd8iU0wATgpNa9Et069+glFbD+ZhTJdrSGCCJS
9cuydaCbxsZIMC6TJbLnhGcYH26MPOcVAL7iZXP1bNQwpbPZ2jiQhLemZt9de2CjENgl89/FhAN1
kD7zU4zmrauZPoLuXJt52Hq61SK8in7ZmJqcJurWLCshao4xOatNsG59+Jy+XW8NK782DHhMNSq2
9JmzaRP9naXkG89rVF7NUeMNrnhTFa1DOd+yoO80j60195iCMUrZ4PoIiPMsNF4fH0kE+TjodcEI
7sO22dFzwmoKLJYwJUN70GfAY0A1aUW6Gab41ixhyViBBC4p110zQeOGYxQDsaJN/aIMyuam3xCP
2Hp9RHiPLpt1jgR6PWcIk1Juh0NQs6BHA16O3CoCuzoFdUTKN3blxGDYpKerrFJijabOi5A3ebED
Ek9L7oUTS8JQ03k1a6SsRqx1pk6THIQ41lXOfMsV5oV1KD52MWPBV/CcB1f/0abwRgDFQI6pAb35
Ouzb8nOKC3OVlQztZ7DzKGC/FDBE0oxZSi3qACRm/NKJiuCKDf7Fn1mQsl2ZPlA2fSScaE82XKan
EEFN2tRqM/j6ezUx8mGCgRvO/NoNULDt16wT7WbON+TGgwK023ORsar1FYM4OZHahHOZyGQmRYPV
7iPVY3SjiNcdoqFhbtdIXlZDGzo8Pc0LjGicKjlKSth7ByviRVW62sgm2dPYfYvj5IcIh+LJ4jDO
68lzoyHcwvF7ncYjVs03g5No3bKO2jijfNYZ14cOw2Xp0PlGyXcwKqEXlKBhi+Brx1VH/BIScQIF
oMrP72T7/LL7pgS7cPTJJQrK+i1ToJFms2fVMJ+K2mR0GhoMI2rw01kLrlnrb6KBHBFrfnTWeS0y
P27XKSYemo/ixLz0E3XAe1D0w161zu9+dn+REUjqRqohRHb0p3+Wpy1K17/qU6Vtm/wnXBvituv8
jV9YFZmJkLrETUf2RTQ530pVtis0o3AvB5TOhom2HaMh7onO95J0hBGknRMa/XWHK8GTCbJyMEPh
NqA6+g8Pzv5/PDjLQterEPna0v0bHVb6c2iH7BIOceOY+7pB26HcCHtsKD1G9MzzU/fsmvAwmGhB
tYMuAmBqBbp0XmuCumyYfVqUTJyQ0etbY3r+Dw/wb0ROw+HZg16rmFsZHIX636R9fViornED/yBp
88gdqKkmCExM5kjbVjxw3AzD+AR1BpHfAsKBkwTdtLj888P4bxpjHoWt64LXUZiOK//2GgqJ8ztA
enhATcOSYk4IysIVmVnvhaLoTJcXswwRkxTEOf3zj16+9b/xe3kCHHw/vDKOqQvE0svb6+fHc5QH
zf/+X+K/qsC1S9TB6mAuK+mGdWEcRY5nDaj45+U3DrANoJDBbPvPP9hYXvu//WRhcX7yztWVtBz9
rz9ZkPVaYFSwWEFF1RXZ16EdNChgJCm0QbSdBsBJohlf89n5P+ydWY/byLal/0qj33lAMhgcHvpF
syilpBzt9AuRLtuch+BM/vr+KOP0rWNflHHfGwUImemyNSQZEXvvtb71gxzZGsLIbbqf9pYk1IV1
m48ZVjyvp/9WjDjZ5+6UJXX/IGX5kdsc4tE6/EmeKuTvL1voru46prC4ZH6Vp045LR+Pk7Evupr+
ijb7w6IgKBk6bFJh9TdhrJkU1AcEetYsFMjxOTsjwCX3WvUYHRpqZ4j4YcrMXSO1ou6a6ZCa9WPV
Vu2p0ysA1Oj3HKHtmRsjIp+/5YPb7YcmYeDAaGKVI7g4V2aEVs6x17SiE9QT2OEZTWMaNI2Xf/5N
/X51uvjfuEp0xzEZMv7yiyoLS+l80oRK0jeGzAK7SBdqq/rucyM4CcY1DWDDST7Vdqrv/vm5f1/d
eG7HABZsM/v8jc6aBeaA+r2xfUPHGT+PzQ6RJsklpHA6S9v0n5/t9+UKLq9nuFLansey9ct9aLfC
VKglbT82te9DWb2i8SYlhO5+auQ/xir4/s/PZy7Lyy/3gPQsoQsXaTGWhV8+2lTlis5HKZcEGweK
UrLmSLw3GpIjStxqP0cEMV7udag9VVVdIPMS7LalSxNwGY+q2rGI1aie7qLRvCJDrxBUVUNAoKTE
ccOCNbehvIYNAHWNTu4f3sHvC6hry2URpRITfPXLR1bEfTBh3LVIQCWbkp5FsU+a+mZ0buiPjjce
DEP7LBiE2R4vF0FVB7JkpMe2yBEHF4VIVeybABhgZk0e4wz7AUTTmxlX4ctcvAZSzX9Alv83l7Nn
eox2+djZ73/9zEnUiDGwStOn1UCDn1xlZjtYvVAAHo2gxMq/GB1ohYe5fvrnT+tOQ//l982V7NiC
BrRjkZryn2ueQ/OW585N/86FU8U8rQwX5U5fpydDMM0nxmR6MFoXz3rSMutaNLWAK8YVGr/+D1e7
sVxdv70aNgDD0qVtS/HLqyHZuBCRZxs+mATWq0U9NC+anxvXX7Sfq1eqcm44zoeao5V/uLN/BS+z
83i4dCSCOoeBze/LCrMuVy8i3a90/Z2eIGCCSEyfpbvPRfY0x4yghcTGlcMKxLyaQOHJQoYkkf3F
ic1DkGnG19pwDnNXymsvfDr369ioq009o2YI7YRcEQaX19EybvOC3CK+1g+9zjilvep9KWeyQnp9
38rCXrURI7cKTe0ljENseHOzwjAidySEs/tNtreNy8zbJFb+1Iv20CmvODGUWJYGOUH5CVjBADqh
mjWmMALkYSL9ajime7XBXmYUXxI9fDJnt9klHoNCQukPYbt2uVA2sRMS05qY9n4YcS6GlXY2RD99
GQdx0BJUSVqePhEiNWB2xYvdDzNzMY9hZ0NFlXQ6fnu3d2EvZc9tmN66JjKozgrjD5fLf7NhezpG
KNNj26OAuC9mfzsqFDHV4wSl3Q8Hyz3NqQStln9NosZ9JKnqBOn7VKcTmoHEoJBpJFERSfFCJoE8
6nPNcJkWbKjQFZtdticSlD4BWkaGJQtsSMlXiZd5hUPB/MMLl7/f8UC+WWU5HntkFNyvxL+9cIKm
kK1wBvTvMlGJxmTWph9dGMqveV5/cbXJBxfkPKQzcb5kVzKTLrobCc5weSq2UyQ0Oecv1qxYPwdZ
vKb7LFAP1uOaYac4piGxV3byFjKt2vZM+fZWUGM5qpg1NIy1DO+zIMKJ6EMtt04iY5JvI1P34bLe
7ierlrr/DMajIMWw8kZzm5kxPWRmyycrF48jdOZNVv9VB4ieiUuPmRSyZB4UHbx6mLyd9sUVFaaU
HKPtne80c7oXfMLXPBjzVY0b7FC26LykObz/YUn73a5DlK3EHceCyk1s/rKF6aqJ5t5lC8vcg0ez
59I4rdoiZ8Nf5GViFbb5RCOOkWBaWqWfKYAUY4QoIvWqcF+nf1jdjd+2VFvw6VsGFiLbBSz3y+tR
ccPgsp5mn1/vcHSIE3UdZzuWen2JLToJ7WPaEl/rVOgeR73aRTNK9cJh8BZHZXPuYiP6w0n391Wf
l+RiHcQI7rFb/nqAcmcTTTbNQ9+MYoHM1F7Ro2dgyLwhjQzaM3CQmXLqE7lc1gTQt13nem+ehOGI
PyQwGL+d95fXgtbY0MVyeJW/rPk57pyqAbLhy9DAF4g74di0ah8zBoTswS8tME2kr8w9N62tGRun
47VpQ3UN06xYTSq/MdcP+DudtVFUuxSTcXIi5OPLH66r33cnmwPFUpRgbqJA+LU0y0QUj3blDL5W
AyjHO6kf81A/o47FYc/Y8UADdmCJaYJrEHgHzdurklvbi/PorMVPYoYeMzjyNQrr+kiyQgfCyM3P
sP4fot2I0PepUmO+Zrm7tF4LiNi0c9KaTQxHA/ktHctwmTbVZrLSejuX3ntQgMyZkX+Wkwh2mt7m
6KyqwttEBYJwmVg0FxdhdaSCfNe7EmWh3ewFSn2rceRRKkHO5ESudmsq4E+YhU4yorWNMm1nda6z
7xqSUHvDKbDrs6x0nFJ3c1nEm464hSv3dEFXcvDpjQbIG3FOl5YsTqNgLHx/qNqp3cEItvb3AqRk
oIf6VbTnGbck7pDCvs5QWDf9Nu8c89WYOM4nafiam9U7YbtM7uNsq1mtccTB+aPW0YP0YoaNVNQP
YSTbtd113vW+iCY0DU+62z9Pqnsnzw5vhLYdUFqdY0N7akzg2yEg4tyxwoew+sTAP8FzAOLGrqfD
vZKOg/rHWKBgT7yeT4OdYE0kK0zhLGaPy4NDY8nxD2eO3y9+aVDp4zf2pABdtFQbf9sI4gKHDGqu
xo9TMOJpvb6foasBRr4QO00xQBim//ndLw1ue8uxGFI44tfzZhvqZtuPsEkJdm93sG0esq73TlC2
MoASNvGErti3LdHNiyorx8zzU68gO9s9//NNZf5S4Fgc0x3XZCfEDCb13+6pAuuHoWppMZrWXpQD
sZGbiC1Y0rBF9rvHvmEd7Sh4AM83QRlLVrPDlShLx3tLUm0X1QOjMnd4IGn6KwcRGscmWfEIHUdS
dy+hxyh/jh4F4z948zGJfWW9kylZduNo/mmlJ6jgPw+wFu/FFrYteC8m5Aa57E1/+31aGZNKC9G2
H42KCDItMvw5l7qfNwl97fv3WBbBgy8PaZEtEaTxcQAS6SctTujV/Us3QPIElC7PdpPQ3sYxnf37
Q8wpHok7Yd5ZLTf3H8H8p3lI6wLCQzv7JhgSpWClC4RwDEGUgA2FgeLaTcdazQxTErKxY5lo+Sqq
xv/3pY4yBZIZUw9on34SudNW2s2P3Js0Py7nkf2duMM6b8jEAagOZT7okS1lIgcLmh4SsCt+n1iB
nyHXDtyKtz26hCQsX06YhRhI+MXycP/Ka2IKSr3QecSdzGFV6I+FbDHL1MlzG1i4pQMVHqhFs8No
W3vT1ZHZjNGz6ti0WMVQzKmXvM0RGoOqYGQ1gxN8jfJQ7h2FnY1ZAnpxzY5XZh2RQIn6/6f9Cr0g
lruwW8sRP1A3MZYhJVDdtPjDaGs/ELm6zBZouLaOx51Y8qr1pgwPOfH26xEticlw4ykxeuOliLpN
g5ZlOwYpo4KMAasxWfXJwxMEJYVvp9x1z04uNvSeg11FlPT9eDYN1c1KQhB1YepC3mujQ4tR7P4q
mYE/FMzej10MMFx3QGa1qQmMPuVqoHxhMo9EaGNnWnvWRNmdE8RPFBcVknvTIvOtpdfUFv0tCJT+
koS6t4d5iOTGC57x/K9BivOONCXYl5pK20TOXe1nPYRFmF1VgmC2TFFg2YNtH+92HbYtbQXROoX7
0SOmaEk9nCbs8ri1iOqkSTkWEeJVoRX7aKypFxrKaU+G5a5p/sI7e2jFYLyQ/yhWUPzIPG9pyU+l
hLxWGIvaSZ5livIsxEexbxG57nFuGau4pX7yFJlJaWC/IBgDLom6Zl/m+CHTrsRuGWvMf8I3ekRX
rFa0oYDYullkHM3cOoQU+2jUYZqCqvWnmLz4eJUWyvhc5PLNKvLPLrCqTdRFS3Rvbh/Nrt5pPfFP
IjSw8oXl0Sa7k9RaXH11b35COMvZucis7VADGm6i7cCTJl093niZq9bGHv+zQ6mnyA7d+qlUqNQx
kj3djanTIssdlfdiou9iCEMvU3L0Oxdjdy2NuVsXWlJs3QF5VZ/Fn1DCKqB2XEZ3d3GAwvYG5xrj
S2zHf9XRhx7O9t4jU2BPnN7i9spI+E6iElsr5TouA67X2XycUca8DGjEV2mcRYiT+DZT3QNGHoPV
VrfRjdBdcLoBUUskxhuBEwxB+qTZ5bGbHBqlnz2pFQfR43tOMsyLI4a/rQWkBhd2IJ7QC/D0c/0M
3tTZ6FLfJhrsJ2vhnCXsvGuXzEWvPFqTXT1DZgjXVa06hicW8VAzE9YiW/RHWG83LXe+juUUAUF2
sMLSQzQE7LexphCxrY4Eso7ONEuio5WwCjU6NwQQJm1Xi7TZEFamb3oGWA+2CXKX4JOTN7hs+A4T
amhaKPRwFpyG/ZR+r1Kkomj7qrMex4syBcNJhrDy7BWPVCrtmVZvtqUB6a2Vk4idWxISkWlleHR7
sqFSO1QvnGvXpVtYj5yYsKx4zUPRdsbFE1qCJ+IJ4w7Ip7pjjWmaOdv0rUdDxRqHE+8/8u3CXMe6
O94SWUw3FFQRV8C86gdH7eB5uzctbIxrxc2kKGfXIWJMP8YHvzRwB79X2jkBUxmEDMk6/XNJAGKI
fuCFRK+AnXKaNm0VXhEQu89p+hcbAxPWRrh+m1P1UEmq0MS2iZjX2reYLPqgRwh180ajeaEtb+x0
NZHPHRWZP2bhiQCmKSWpvlPtRzYV9T4mhXgdVmlHXHUfnMrSfWr0UfKRfkRdePTwyfiphwhuQvy+
ixlrg4gkjFTWff6ap69dIyBumuEpRk1+6PvKZ8qYnDTJFld7EtJ5UaFrdCyOlWT4jE9aGoKJQ/9h
lAQetrqzG2u93gdp8mgVtPraihu/rApro+l40joU5sc4L/RjOOWvbPksVGhU+bR1Gn1e02FIQt+2
5kxMAmAEpyxjGLwPO1CtIUy/ZZqaVKiILLc5VUin41VHgqSquJt1efES8SMll3oSEfNYkylNIEe5
jVFNFSHzboSz5WnKOS6rYGMX1hdS7kyoxdLcta7k3JylV1T3/BqSSt80kB6YAA84v7R9mGEUwC02
XxhJ0mjTZ29j4CbeRdiWt7hi4FzNCq+EZ6SnWn8wO11cKFvQqsGnuQ41cRABsla0SabYuvTs9yMh
O6VjumcEdN22lGUE1TLX93yucO8zCKyKyG0pFJ7z5Z9mKByvjYXWgnSHqBVnfB5YhbbE26LILetn
ZYYkYYXdiHjiZkkhnxVLZe40xW2eSsJd+3ZYz0s6WN2nWHyCDlZmoBtbPslkS64rXsqpWSwj8bmN
B1R585h86N6bnV6suHPebXgbjVQZfi2gask49M+o1NZ37W+ZxoxZIvmROzaqwoTYKU9r4Zhr1kNe
WBO5WfWNkhLIljq4vTcfDX1jcZSiMBq/IefAfZg3j44DEksvDXmwOueSpeHFpMd9NZvpfbKqYJOF
2dlsdO9g1kQdzQKpLczwZN2Fg7HniLbt4tk+NJgngNnrMb04qo6ILEyyXUhoa/qIqtk+5qkyNqWy
nu9jma4V6dGGoMXrLr6IJfiq7e1zW6iTtYitxxDdTpaey8Sqj2baMU4OQozWfQv/3yMvSPAsUBKJ
wC7KfRxGxln29gmK+DfVJt4lQBYkaPDs27m+qRFcK7B0iP7B3PmxEWyi+VQAnr2gL0NSbFXakckz
kBe99raE0esxkAZaQRAEpuSp9NzoQWKfAA/vnlVtb9xZAMwKho+7s7wF7+kSWwAFszkrF9Ct9CDI
eG27vg9DiHTSVl0PGwwKMzToNtmOMT2ikkb0lnk+mlZ9OKYJgV1ubjxWdEeS7i9d7hRiBKsOvGOM
pmQVBRXZZDqGe6vAem9XWN+HxcKIQxSfcC0Y1EVfkRaPh6oVNxStxWZK6goRQBf4FHno5LFGrw3l
1ucAe+Y+NuVHHAjxIOdmMSolR1PPPgfjYO2Yh0JfzjEvOHh9Yr1oT4A3n72sWqdWovnBwvkiYXqJ
0xyeiUXST50Vwmi1pnU7WQXN4uZgYPsFVlo+0dt7ySdTP2UzepWBeIksziTj7b7fTo6ILshJdsOM
vRlAiXM2uhbjydATGYyTZ4spI/NpC+YUzJJsufiNZbz2B5pH15nNWCBvPQo3YgFpU1ILpHeldWLH
CChjJoIILBn7qab/QveverQf74CTMHXG2/0cimh6l3kiOnPeFyzjSLpJ46u3Gnc+ELwZpL4Toins
uDhna2NZbXdE5NFsQuH2j5o3HHV8zQ+g2BuU8BLKEDC7fRE510S36r2Wk8odzAjvYBYgVGnir06f
zseR+GiUD/lTbaRsaIQK6qFV7QFMeyz3CeITOWAGj4OjN6rqqZgBJRiaveycIamuPNfYp5960Tyr
fHyzjSF4oluEHqpKzWuPyZr2EICZKSFhJUnd/NCkVC14m7Dm9fMJkOh8XYByqzoftC+TyK44kTpb
c34EUcK7rfUP6mES1M2W7BSmo2qmC9qmxrFOC843FtdGtpiqcIA1FaYjgJrDWeAPPdjK/QodwMQ5
dlItU7I5mHI/LSHCWtITGDegO/0UATfACRCPMk7FXLSy1TT4cHxelTS3kVcVj6ixy2McuQRMR92j
K3LnY+AG82ZsQV3WFARJWfpTBdy2ZjU5xqGL/XjsEgzq5LIuBr9qJFk4sT7bSuM8WDRIkqumMjYt
kjW/qVR8jPLpFqq53FnWHHy2I9Q2I1Fx4EVvYW9xzyWNuDgzu3KN9HuKI/MWCOvqyREPyCCy84SX
2osz78UVeByR9z10yjpVw1Q/yqZqHvseRWQPEXW91A/363ZAE74eahguTYfyt3PE+DQSG39JOuG9
sft4Wzmhh8fos5sqovp69LFky3X1xhum46xR51Fhv1neYJ20XMdgqZvFnt/Mp7EuiFosWG2DRF9X
UJOPULDDxwUpU9WI46d0tAA0ifE5b4EWDGl/sDOM3bQN3efMfQ9mCQDF8J4H8Cs/uSLc1vUS/M22
vowLOhPbE1cb5sUyYIxYAG5pLMDYSwwMjTM0V8V4zHWyHNzaAlHT9yM4gH5bdpwHMiUAXGTpvPey
AboBvNAzW80EH8JEgFQVP2hleFumKua6qfNurZnjdNQNXBEB2NNdgkjvQZRih5gnPeUMm46t057N
MVI+eWcbV9Y3/jnEv8mEhDlNq33rIdUY9Vbb1xPBY2WgP5O5m5wmGtL39tbcRH8VPTNcD+frKu+C
5IzFmqUZgCcj+JehmC61hqvL4gQ3FU2C41FiFG2i+kAY7CfP2GuZ3qzbhWXUJPItjvHgKJIht8Hi
asKq31wr1Td7sLz4rAz3xELS7/FXuzuT5tcm7poP0KMCJFk/M01AuQMWdlnDCgJhINGSLkRlYBMm
k7nmhWHZ+J5BQU6mXZ5lNkfbcWsHA/L2sCqot4rmMrRt6htt4OdtVp5cBeG3Vdo+C0ccHRZTsFIw
D7sjklr0s1tkWxHQbYKhaEFdYOLsCtnUjyLhIBkk9dcp8ghlCNBluXEPZ5m0idRk7mLHY7YBkNKe
+rAVfh5LGmal7HyOw/FZ5kTZzeHDqCIiCHpCIWtGJUjAwZzYDFllxGdYoKJa07fAbjYOx86p7UMc
jJcQweVhNM0fTj3Jh1x3z3dcZ2PhSVFTMhwiZJkbXRNfLBTHW5uKgqKpn9c9n9/Bqd8Gl6XBFGzr
3TA83UFQnI10bnyyKSGz3TETSM2NS0DEYq+i+kGT3YtCtbhu2jrfVi7k5FTF3bYPjeyBFnIwlON5
kKPvUkP4FQiwDmXdFsVvClXLrk/EeF2NwW2eqM+5PBeDbB5fALP7bupZV3y5p7KDk0w7JrzRv9/0
iae2Thjqm9ZBVjlpkTrXqurWWa2uRtVNn7odmvIV2b/1tUGIbuFac/q5uTidPJG/yG8ePASY1vLL
UPM/3q2HBEQR9d0V1xSr0MYIUV8SZMi8x23fVCdeemzI2IxIq5AEnyYBmDAYRGtW/q+5FuFBy0z1
MPCcR2+Qb1rpfeGsslKWm+2x1XLMpamxJzIFA02WPCjSEe9VZl1MPxulWWWLY+EYu8Zg9DpL9i59
6Vp6fXZRZsSBt8ueA/HdAMaFPVxNHKvkQVel+ckNPqAofg1HPDOWMwTbyCRNMTMo+0dTuFtslsYm
aNpwh7PtEOKOSWfRbK0edkzkRQ84B79ZHQc5h8bAyjYUaawtjiAE07jVzJdU0BIzjM7+Nq/t4os2
C+K2ILPPuWu8eBk5R6H9LnrZX804O9a6k50SlT+FNYWXJSy4L8H4OEwWoHVHS0kHt13I9pV7jFvz
1HThtG0GIT96I5ZbbZJHOy3ElVr0zCVf2s14RA9gbu5h2/cTXMnqasRML2JUx7wlD0EbEEanL9CU
tOF+1p0fkUE/ClcmRu8OWcAwca82KFYjh/q1HFh2vEZ8brjWV1E4tUcx9yPOKq3Yevq0ZZmId3E7
nMyJEWhvqMtPEOQiIAP+NG4SwsgwONCVGBMr2wDtF7tg4trsO3TGRYmdJaVZmSfPnr3YKxuEg6h9
966ytA36t2oNqZ9IwDiwMcwkD7jGyH8I5gL0DhaheR6/OzZwvllPPDqCpBXiFVwW9OZbRWDcAZYI
1vN+/qrt4fLg+PEug9kNvj2Yw3oUUb+547ugCsBOGpHth2Zb+YNJs/YummRQnPo2zctVKgG6yJBA
EKemC0tZ5xZVs7cGjt1eRjnFFmT36HkLjOWrtk+3ZlgWft+mH11rxw8c5dWqtiHlupybjlHZPg6t
J46icdhSJjIwaJrSyVt+ptfT2QA2vBGy6Hfh0L8PVt3uhjYjqyO16X06Dhxtd6DQGxeLSjsgtIka
/XDf8bsWkkRZ9ruaaksJfGFck9hQgdqNWT58thvzGFu4nh39golWl2N1LEZGZhPAIaAra+Cm4w2J
p7Nyaialer0dO1McAxbZzrWb06zrj7ObGhdS5cWmqzUc28PAvUMh6i7FTtYGX+sBaoJLVuGqUUA2
XNnAGveGxCfCkNAa195nyzBRx5tHGQUN3yzVnvnJEutAZsMMMeMQzBirjEB94c8wv5jdto1j49wM
6mIOo33UJgzg9NJvnl9e1xBbbLpFFd0pnC7HJNWbTWOQgQWX/rnKzOYpqxPrmFstrUQtv9UXe5DW
o0zDc+2Wf+lu5m6r3lJ7F3ECjQq329HxNV4UW9WxYOpR1uUNlPga2BxuvoANAYP5EUnz9BRn4C3S
yV30G/FD8pQpVxKAmhkblo8b+Q/gAgYVrs2EJXqOJvvMSbSfrvSQN4JYilUC7fQRzSpDOmWTlmwP
DXdjOl0FLjeMwxVY80qJR22JJ7bMxj0QFivAgeNopFaWjCKWK1dBhcHq2+2BnwLokkXIILyxFjw8
jIZqiIDwm84uNTr2Nc2kXe3F9vswfXMj3FlaFVBimmN20ev8I/CKL52kaTJlL01umq9mP+M2Rf8I
1qM6mbL/Rs0fbTBN5cws5ujKbrWxbJPsakAlO4Fre0VbG6ZCaD3VUm5nFs7nksVoilxfcmjaRaP1
tVJT/Ibe4LNLZgqY3/q7pN8Zpq9u4Ypz1+nRg8WCbKApO5sd4wOXdssB4Pj3IS4jrA0ZkyvRW29B
8E5F9JLTMXoqiYLaxFF6bQkAY5IRT7s5ijCYDnF64EB/Hgra6Ro46ue60rl92kni8VaEcgSDBHlH
Tyqyw+YRj9ebyRHoQVSEHcb6nujDovOnKO2YBqm3VHbNRqW1encXK0IwVONVqVJ/HIziM3666jaV
zY+ig0ZmDkm2TwfN+TSTcUEbeNYu5YT3Ix1ma2dSeh2azks4QGnNJRxvHRSkcu9kwUY4CaJgWmxr
CCSsVfYCKpAAsEngbGY/iGcagEsqMxYZ/DzIZI8oOWl0eZm+iszieUjGT0FJPFsEQvdMcsxJLK0R
eyLjsMfzu8nLerqgo5suJkvZRhtHurrd9Jp2oXXrJ/7hlcVLU2rgtEta4AJP758jLJsHu9e5OZZv
pyronnWPxPtMv2ZltC+d0ngNo2HrmHr+XjNd2WdgKnZ1abSvjsqXNNVNb+N2X20DvMpcjxBqQEUS
FVJN7wPQk7fIwwbuei5Z6OTOt2QSzMjIvFwenRb6FFW8a7enMiLiweO5cYCkq2UkneB3AF/X2dv9
E/99/37rV/0K/zv/sV9vwR3u4Vad5MW8uS/ZJ/sb3WCTBMVhNQgM/pBcGBttWk4Q8SZeW1h0yG/a
DdABpgN44/o8uNd4eEbHTipKUm9Qze6tzXZ72V7eLzjLVh+Ed66D1bgdt+ZO+uoY3+Jb/+Z+Fj/A
3nDqBUmPK3mBqlKAsQY8qXbbSUYfhF7t3K8j46qDfsxO0224mS/NOxHFDCNTPFHA6+s1jeugIbF+
q7W7btjTy8e9ihIEB4l+iSaiamQVvURdtWsAouGWYlDZVW51AITY74Oks7Di1946EZN2dIfigu2u
vLhd9D6U+ciNam+ZW4uvKQcBMlFokGLWdQ5hUZ6ztB8+ygoYQDdq5cOScnnrBv1tyWRuBiJb+SLZ
z30ZcsaMs090kteyRoKQykjhLbesT6K36ZglHDeT4iQwfBS8iOdP9dZe4bGZdjcSQXBk+rcUcFXw
fHMe8VWqarA3spmUf39QVqV8Be7z57dOlNBHrHD9JGZS+w7UNj9QDSG7y7f3r9KGS6MjActgnOYz
+SJ9/ZzTud0pcyx9r7JL5uV89cu3NdORwyz7TeKKwi9zB5JHFCoeDeZluzFzn+5/MgckP8aypkNs
5IUfJOLsMCDc3f8wKPvCV31Y+ssrGAZT+9vPq8KhCYcHpxiM3L8/hAmR6EHMw3/97P4VWJtl2WfP
znAtG8tzNgX7dTAHal7fX7qMK+pKZrrr0Kiw4XSVHzRhuZ/arG5OemV2e2JfeUtkCN3/zaaJi59f
/fKzRAFwMuqsXjMnfZ0LFe1qx8TI1ERxu2FDgwilqcKn8in8BltnViTzHh2jydJjRjiEGFSbmf73
h/vPQqfOaOmVJ2351O8PzGPpncZeyuNoj+BuiANeC51Vv5cxlC3CVfx0eaKB8f5P7eD/J/u/TNX3
//O/P77lMcMPCsz4r/Y/If2U/X8Tl2w+2o//9b2gwzxdPnL+5kNcFN+bsv34b/7Wv9H+3r8QtaOS
lRZyaxRcyG3+jfZ3/kX5hO/DtXUwT9hA/gvt7/1LuHB6wG2biz7bQcTzb7S/+BeROECfkG679O/+
Z2h/nuY/5SO6Z6C4h3rPUBFuinlXoP1NPiIIi8xbqwBRqmtlRH5W5dDdPpUW/Izt1OBiPeGlEt/x
tM4QYlwnc8WqxvbvvKjEzMMfjiEG+Y0rsdRerYBu5NtQ1W3zI5ysrPyYHdFr33qI3TW5JCw5s5jB
mYxkXaUr5bqUiyu2P/ipZWVnzXMtnclknts0b7FZUC4kTRV10BbZ1JdV2Sh3HlSc4C8ZdWO4JiYu
NE9V1GfXVHNFtQlIQHZ2fam1+crSAQSeO9gCdEYLTshEkEQTKr4Ob/Xezlxp7k28vIw6EvI9NnqX
FV9018UCRjRJils/w7lN8g72hRUIB4tTDhoI47s5jcyaG3DIIzLOMK9WkRrbhXSDiYkGTdfYZ8BE
aR9duwLZGaqwNvOahmdLJmK5I6KrwZQlmYyNDyeq0/AIBogIdL3JdAjPQ5omR/K8B0aNkfVkDRhM
EjEr6tnSMdqFR1gxfib37CtscwIQNMvLooc27HNABZkTMNrWLSsDVTFHcLOQDXnBO3Z/uAJ60Mxs
5lLkAE1jY/IZ8IhkQ5KNXNzPzuTdOgxrw6sYXCWe+R+96psdjdFr6A3ZXzoqx2bfpAp4S1LXFaAC
ySyOcCTRfiEbD3udAEV4yT0WR9MMxEthYNOODY7cgJ8x29H5hHgIr3A0/dQyrcfCzgQWAHoRal0Z
JcHKjQqc187Bxr8r+qodH70OviNrHvniG9MEw+/XNW+VIbRAarQxGpN+qDW3dnXDHiPjbWxPbPe1
aqplXGp2UGUaeHY7lBdzM61irSfZNKNJ/UM6g2hWmkciWLUa6cfBMylxZ6ycuHY4+/dxGGsn4E9Y
kHPTpmS3qmp2oWXbPSngGHkHBxmMY7n7xB3ofVQZmOZtoDc5cALaSeYBRE1u7mzKLf1SVQRs4yU3
E1rBclAPGbrn8EEbw9F5KyTEmAP0H9f1A1YUYTH4s7s53cZ6xW9lWNFmGSjPOk5OE0NNG2utT1KS
9rmy8um5d4R4MqC3bDFmsvUBd77pzhSeuQOYlLRS0uDSaVmNbRZ/yywzfdHqZtgPBQQmZNHxV9WD
uhs1U55o/1V0R62Agjov9mY1tlsHDTYJV3ZZrWa9qLdR1oqTVRvqIUbTjqqGxouWzhjYYm18yWrb
3A+xW55yRzkk9Onp3gsGUocNx+bUYeXHmqyvZ1uFwYaKclqDQEsOYSfMox6E8k2fVBCtIi+WePLE
dysfpg/kofXF0nrrseyG/0vdme22ja3b+lXOC7BAcrIFNvYFRUqULNmO7diObwinm+z7/unPR6Wq
khQW1job2DcHqFIsW6JpiZrN/4/xjejDNK4sdTWt/FCXo+T16GLK/mP3wank8HnMtfo4qIl4jNn0
osQZ7Pji5DMPBPRy6OZJey2IuyI7JKVDuvBRASeW7YWbgMhx0oKgazIawy6RGdpa1mJA7+RZVlHi
eAgl2c8yQt7htSjfytlIg2Zw5b1ltchY2zQKbNPu8V9gJVyXuYVVp3f0fWm0uCgAsDz07UVwKR5G
aHVbpKl5PxqR8q4ngM6boaqf4Tf0986QsuMulQV+WQqtDxXX0UrVnLGBvGLTTIx7jOY6dLbYKG4z
/AR+nKbq90JNy8d2KLpbbXYIa7awwFjINgr9aHSr8oK0FVjIaG9J0cuCSVmNM3CxIsfhPlJ6hYou
fZ0mEL03F7nsSP8krRB8UQ2h/icIPICiwMccM/T8sFrNsLcijH8WWzEMDrC6w0iSV6nTdzhkhYMu
oDNBoxcUDjz67Zg6KCh8GTQ95QrBxNwSavFIp9+6bWezA5AUV0HE+xNihDKP4OTmo16T8U3TWiGu
XIhTk2hzmOXk4zqFPl+UVM+ZrRboaT045qhwbb+MTPtLOxGuiY8oOatiK+G3NaIGXdSHySFZQyQu
wUtU9m6dtqdzuNTxx6jLl0s8oEnUdTXdIxWYyW1T0sDFa3wynaIn2pzPmMW+3keHRw5vbECNKhbn
GSVDCgcuNW9w1FDgyDDYIJ+ZP0QFAnxeA5shuSQ+NJuq6uCqWx8fKDN1DYRjLrkxh6WlplTpa72n
BpiQq2rEe0Vq5bHRK4wEVtTf2kuNZytfhhMZLxFseOgvPeNmMEubIn01auFKRhrgPzki6cTRxITg
QFcwsKXLNTo0dU1F0CBMpYcg+ZVaE3yLtKOJZUOXKJ2qOCAPSnZ1liJvKcApOs40H5UM0ly6DnSw
UgyQwh54x5dlPMZ0QMOyGEAiCcH2QbXRqiMBe7ERun3MWke/UyJ78Jkw7cPkpvm+6HGQRgqWbT7e
DKL9ElEiY7ZAa7XsG0M432NDlTdaohJ0tyrtA5Q46tommNB0gn2DIhLlQLEiOF0dubGS6SbBozsN
K1bZdBymO7jBdaAMxXirMXIcVjCmAelZ0W6dR3lIyXQka9iG9KCSYGAqUF0pMyQzpRAS/zAIpyfM
8d2ldvMED4sYNihk7s9uJHxRkSrjDtjWPCR4642sLJbtawzTDxkgCL1xY4pZ63FIKapbK2kHNlhF
nx4/lUONT0ZhlMsedBxR3qXLNZy07b5PU6A75QS4KVWHQzwV2wQyIexhvqOxQET2XGtcpUUq/Xwm
Pi5LyUb0IA2kQTqqzKGtSsDXMgwPigKU3yxWwqq1yjr2C65zxZx525sV7WfLMNMJVwkp3JsBMoo5
SEprOKyZNRLMuGTde9XWsLzU0TiU1SyATMzDhMOxqeMPo5XXx9xxYlwcTte+gPJf92Ja61sjT6d8
D1pTt/1Usp3bd1nXRZc5QVbvq4nMh32sWY4ZEhw1rWeHF4mGYbNa/dNsrDX7qGhoe9+gMHdhUs+r
ndC2MrVlLJQEgVMMBM0brtaQXopX0Ixqr5WDsqjngUSsz3IdDZ12zHVp/7+9Czp8q7bNQfdf24H/
Dkr779/vdj/uy2/Vtqf47U5w3V98GL61y8M3doX9f/8XB/rzkf+vP/xzl/If9zdIxv/9/oYVIf/V
dfL7Duf6vL92OM4fBGVoGjY9W7NIG8N59tcOhxgyg9WfprPr+DO1TJh/0DcRmGVNjoIJFT37n1sb
of5BGdPW8Jfgxbds0/mfpJbpUEh+39vgcjBddzszSwgXhRx/7K/S+MROSCevAWnkY5WE7tS/DYZ1
y34HiWc5RyeHz5GLPuNQzFhp0qQ8yhlKr9nHatjquqCFxaIcmk4G6AtbzHrnRj0SXaV+z+cKCbQ2
fJuLiKFa0qzOCgKQJjl9H6ut1MtGg/kak5XMCOQsU0BTIFUJUV7sdghiZbwV6au6VPsM7rbPstXx
1dbehLVEJPfie0spYT+b8saYCpj69zS6QIjU3VvRIJChrmjvF/QLSHe8ePgiYxHvesd4tMqZ9Ost
SFbIOPOjFcKLGq1hAf5qHmqWYFvIGa1iUjc3VWOaoRZYlbLcpyCTXSXKbzPFzO6ZgYedsdJDT9BP
McJhl9IK+UVpycU2il489b1IQqacT7FIk1u3GuNbO2Ib1WtMaPYcLWeW+xPCOFITWawfcfFBbS67
mkzVVFGCzsVvhpZaJfyiQ9KZ2JwcTrrAFHHoAJzykiXvLzqG/sWFm2tm42VhEA8rNAZFlEz3ebw+
OhZ5EHqaZY+O+nkeqyOuz/Fbi2Zu7SIaRAOKIhczgaJFVP8Rv/ikWzcIBvZTRRIJioDCzyz9uYwc
w9e15Umry+Xgdi0HqhqSPxZCZKMx8kldu3Gmab5fbd7QWsTLoZqz6rhpF81Vyc+MR3iyOLBwFIFV
tn0XcQUGgUcvfXxrVqt7MycPRZTfOJHRUNghdFXlgGnRmDSIgI1P2PyBOaSVJ2rFDZc2O0Wu3h6w
zSvwBrQTYe7xje1ISdcr+TISh8Qagxs1nv68ofiEKenvu9efXh93/d6/unv9QWSkKmgk43y9p+CU
3hUjM0WbDpvs/fffcT1eff3J9cu1oJLXSOvh5++9noaROj0ZMcNLI7oCrsdvJ3o9pslVTbcYy8i/
P73rc6/PQNJPHJuKa/36jJ8/uN6VqaTre/3yl/P78UhlfTYt/HtSZguE+78f+MuX1wdef80KmBKb
LzlGelHtoKWr5+tNp+mQblYHH9jEfDORFIHghh7yuGT9yXRNdg8SXkdxRiSQ/XKjYM4Ab43MEr5X
tSM8eKtt8z0EgNpeRAe7mT5dn3P97uBgixdAgFFCGCcTEBCzehU0uk4RWKRNFy7jOVbYec1VSc+M
S0lTC+UcwQ85X78ScKQCMvJIdtfn/gal8Wlyp/VIk2oKiDXyyqwqPFULgSaKM1tOcVa2G9dM9DP9
Wsn62GeCeoGThXNj+5He67BWCfqLbGW5KRWTl5oCzH6sJ+MspWWcr1/Rj43wiy8PmwK+Y28fKVxY
K8S1syyVcRdhBoNd8tf3bHi2ZBq3p3l7xNJGX1o3plGeiRDVk3VTFyWxbBOdPi3O0I1tr/s6x9DP
0hpxZUz0i5vukcyQZNGZ6N9yRz1fH3W9UZGA/7iLajE91FP2iqGqYvDM36eoKQ6CNCwvcpfytNpQ
ux3XvOnYAHdE2YQFySm9JunOG+UX+BQAschr3peqVsNyy56JsiBHopmKfYcbHtBaoYMmQzYgVnQr
UHfm84LS8eAW1VNRLvO52m7mVMftp9ERhvsxn/X2nn2suCH0sThNZnwb3yeTYcF1g2upjpV5nJMK
nHyJanK7GecU3i/hVuqMYDNHY+x0gswNmwOOCctRK8mqiyjfcJbmZ5b66oS7oqUXv0f3t56VRVvP
KvGC5y4tsuMKNyle+db1++BIG081HDINtoel25V//epzA+7FdUjuyo+TAiaNPT/j1KZvLd2J+OWs
JgjIUKFv94W1U6F4awl65JG4tnPkciZyVdKQJgSuq0ciL72MceO8zODQl2IKDWIuap/IBRGUqPkA
OGOsqoX5fL2wWkGTzooJikAWmF8aoyoua4dpEptGy16Bu4bSdfsF17k3qktxAVBT+ZNdkQ2GoNIi
qN4Dp0m4NB1ull1BZQNZrLJx9DIJPx7CcH4cMmSAwNY2yqDU7mwTnyuukJeEfk9IBMId+HQt1Lc6
+4yfjVaHmVWneVnLE5ur8rRE4GlkO437FS1P0PSkr3vp9pipo0B//erHN3/evz4xVav4z0f+4+HX
uzpvzx5E1N31V9t6bwPUJhT8+sOfT/jl0D++LGlMdJEeE5T295lcf9/1168F+DPM81G9k1YCWfXn
Sfzy+LbstJ2OVYssaWIRPaWhinu9cbY+0s+7tChaXIa/fe/602E0YgKlabE6B+g5+q6NAJyV0r4V
Q4NkJ58D1JN84KzPVFk/Iz5vfJXEEGu132hHjZchBS+WEWBB8/LVBDM289cc8xkihWmAJdjAVj5K
mgPu0xGeaWb79WzxDB2lZm/kwbwmNPvyfDkWtfZCJedoUS+BNg+dCLadHmuS/M/6YbTKMC6Xh14D
eIU3nb9Zie8U2u9DZsCjFAnpGRqYyhFRAFCowJKFtsMKSWqgtpL1leMrS6I+JGy1s6PK17STm5JA
v1JMPSLsQMlLe6/rOXyFaNiyUemaUn+dypTmcpzae6zRBdr/i603uID67glvPCCzl3gcZiKeSQOC
Io8t1WhmKhrObYq5NMtiCLmF8lbUxYiDFmGfnJ2wiTMdm4dW+IC0sYZi/z4POAMh8TB7qnCctYqs
7lQ9orUdvHLsXNrjY7eDdJvszCo6ZkDqWKJQUI2a+YhxH6VGEkONbNhBC3AdLCTFMTbHhWK7Ogda
0xE8vzbAuLt+9hrE1DReJmifrMCiTSOSCfuDwvvQJl0aQj1PvCKTRJibHVrdOOZFmPL3euyO2WIe
SN4mJlt8TTbzSKE+WhroRHTbl0URlFSK7hUlAlaXyBiDZMnQC2GujvKiPRIWlfuJomyRSdlTrWPZ
mlca7P1qvbE9lFCj2m4/cXmyFrPuF2JPzshp38pneyBGdM0pDSlVh5kCvtOVWD7bnycbyY9OLEVG
K+lQW1RxXHoZdIgnX58UFhUz4GWyi/jr6zfKRrHvXmxnuq8pZQfRQHCmRmYSleYQLW29y1O0gE7/
AnHjWzy4IcrBxrfZ0eOIsI7uKkJeMXFpSzl76o0GbP7Sczn2iasib3fZNFDKZO9ReTlpTUZF3jxA
1dilLt5X320Ks9DSBvUGz9w0le8VECm/U6uwJWiENnh/dlPrTGE5vhBEcaC8yexmzTvMliBbAISO
KDlvRDIiVUTX2WjibV6X5YNFvbyNs/aSTFxLKDapHxCvZ/ZcoE6t3rXK+FgMJ3w7GpZMi+XzaoLz
jbCIWcY2Jrsf3VgZgoZcOmjOESB1kR8S1CpC8EDVdCovTgtlS9STfibnczbZAra0e4hN/nUJONDl
R62xn4205SMVyXBsVREOkx7Gg5XAn6XsUdoXuZSN76onVPV5UGkVsa+co4mcpDQl0CFi7gqZDuEg
plADmSkiVtmEUfpCDUckMM+u2X9Em/Y+W3BDwH9Jqjq6OAB1bYRheUrPsGLio6dcFkuoI6Q+YFO1
A+IcP86dwC7ekX5S5+RKtU12QNFmpby2awkEV58OZilwKxCRt6cHYNyk2Z1Fvq3XxLGDS4/4vJo8
1RkDJpsjInRc+Rqh2jlO3fw60S3Bt9nfxsiHzxB7Pzk96T1A28jXJZNVgxgfWrOrvM9xm+9LXDMR
dHq/WDjvFDvAzmyKJCgIPi5gQ+9NmT2bOVnDelwlO72OyXB0eX2GZQkWkSqox1uaR2pc+4kj9YAc
s8u2xKFsuLPMPD9A3uk9mP5wwxDVVVJuEvBlRXioXJBhJRHDfqaMe62vsONO8gENooM0dyS2wuZ6
VFB1UsoBpq7ZFX42rIis5MvZznbzuyPL0gP24IYmYwhlXhIxS1IliFRbvFJHsBC17tFRv5PMFIWJ
XSCUkBKjd9bwtw/pnYbjjE04L62uHcoup7ptI9xWeDdSc5I7kdRfpXlO+8+OgN5u4Lr2y2R+Y8dK
J2jUIIqtjFVOjDSTpV0UrrWL9iWquILFeGltgltpF/iKYXHUThUXbSg8guNHUiRX1Zuy6SFe7U9Y
DJBBGA78um3E6zbNQ9+kr1rZ9kEeodlh/bTKJtsSBOONQ1EwsBOsAtMnMFuw0mgpv8rh5KxR9Ii2
gQys+4L4ZJKtpeMt0vhOFONV6DOE6PNohlgnRqop9txPYmOA5KT10cd505U2PS34fdCRMTQ3n9qS
Scno++91glW94IXG/TLqfrxtR2MdYIiCLnTNkycyjdhZFMW92JIaE7X4EmnMgC4hPlpLplZjkgsy
AXmvCGTb9HsSQrJAd2aA/kKBN/jVBiInCqzcFR3+Ba2kMZaTQuaQy544D1Q/L1J9kNNwUdFmQmtV
8InIlozLnOFENT5JPX/G306JW0s9d6aAnhP+sY6EQ1sTDRXiAtl5NibxeqVZVz5kfThykKJwwwBE
idJgKa03oxj63ab2SLVuU4p+0Umm9Qdj6jGBJzeR3ZQ7tXOJu6h2TSYQi1j3ZLntBoVUlDZ1bIqk
Wr2/r52K5kZjPZaO+iErt0jkOJ7A+3df81KGuE/wu87mF4vi8IOhfHOKMRzAHT3MjZl4K7shizBB
0WhhbY6vbcrCwkHbpEtW/oV8L/Gn75SsGb0iliyRVzDAWzwgxrEKa8CiEy+01sm3qTE+WT11EwaR
GWtSlBFIwcOj6Cbf0qdyqfMmEvbjOsjWmBhL3xoZduvNvl848w4OKGjkNP5kJ3jtcUN5YqawpYvy
KS4p2siPdbF+jdc6CzJjGfbAOV5XMABhFW/Zq+tdVfG+kkhOrEulIveZ33qUbDTRFjzdyGFi4hqb
fqfJ8otVrn6bomiuOaoSEkD1hl0i881+iz0aSfRJW2T8aYLIHItGkRk0xo1lvR2jFvZiVr3BekZ+
mj0sE6JyE/db0gOqGZf2QEPDpBInP9LCIzd6W3LpmLI8o2WC1lJ2p/m2911Nl/A81znZjTyAuUBh
ZF5oddHlb0C9uea4byyr2bsy2bsZEGCi+XZkUCVB260v5GPX3mixBZqxohCO6N4tzgLM1RQ3o42Y
kh4fTnI38prWXQ8zMTigGyLazvPdMn03Rd/u50IpIQFnxt5ZaecSNfsyICyk8m08loP6vMStODgx
W/h0uGDdETdSnNCNT8e3LFsR9lnERictBi9gZPo8AcLR8X8vRvPq2kyqhWl/U/rqmyT6ccMTu14d
JzTSuyoN4kKviIe5rYgSJVaIUofiRphdDXafsZMcDedo1I4TOhIXc0TuCrCEqT+3H9JuVf0kIa4q
d6oVtYBBQCghu3ZD0l9FVMQN7YGPoVCrt9oK5JqLozKl94khQdMTp7crUE+XLqouwtoN7D+bzbHr
I9bXUUgjXd5Ngo5OPe66orUek8H4roOC8uZEmigYgasxFI+w29XuzLquyrTPMYumAVoBTMzW3KeN
7Xg5m9I94UzzehnwdDd8+k9Ifqk78Kcv6XyYBvsli1B2ZHox+gO25yATZw2aagEb81St7RyUxZQc
4eJcVEV+LKsG0f7qtF6L2sK3reKTYi6P/UgD2Zob1LRu+4liuHUEOZSCM8r0LwOVGd/U1+TYC/15
WpqbFhWqr7XCIVz2LtcggwPGY9Ydbtx0YFJUJDqOmkDVEdcJDC+PKC0jEHVDSixK3DSqyGhz/WW2
JK65hR4gXlZvbO5HPX5QXaPwHVR9u3Lun1R5trRyhPEI6KGb16DQ6UEVumLiMyVzQRYQso1548iC
raBU+tJFRKn2cDMzkx0OEvJbu6MSCAPnzipQpqz0ijNp3iN2ujGL/qLFnA6LqguvE/FA0Z0eA4Cy
eudlQYbhz1X3XLvTQ1Ybz40YWPH27uiXSvaQa8RFxPViBnmgJYDA4recvj1eqHz0s5QYGxQrlDYO
yzyB9YycsFbii+o09s06pJbvoXdIT50DVUHfq6IrcTHp014AkvSs1jw22kgA2lDe5h1OrW20qGvC
NaSIRNhR5Y/306i/ggpIdygS4qAW+u1cgpgc40ywlJZO4Cr61xqH5g2bIED/FP9rZHnualbwxY/t
zOHsuL6hfelAakGyip/qeaR2/WLFfX2ahbMiRfTwhJRfRf44NBkMeymdQ+9kD4lOPNDSkuGFCtTw
a/mNhOHp3MiB1utAa7WefdUmecapHTZfeLgCdNMl72JZ7KFhhXPBpEiULauirYTVhw518oBdj7XL
WBMbBQnMjUX68DBXYdRRXLAYOoDvZrsx1sn+je6kbVyy1Bn3XMm01+fpSceE2Tqds4sWKKy5qzzZ
ruzAkdMkz7pjhRzGXQdWR/1xSosQvf6NU4HAR7VQMLVuWWSWjU3PGMjNbVGnTrrJMp8SKU5R+8C2
8khY2vdIHfMwwdbKSI7cuwR/AKeKxcfqnpphxXGFdPowMhfSXs3mXeNigByq/intOv3UxWx6iODR
boqxxWUPYMlQ0Y9J7E7ADvY41Z40SwCQavqH2YZkKceN3jxY1OJwsXsbmAzLnd9FTO+DfRqHrtzb
ycIieMtgyLmgNDKO4R82pE+Y2HkSowgA6DAF1ikeR0ARGPyR+DJbNgT9eHCmvtmqnuBClZ+SNHSQ
ETHZGSl6I/MNOyDjB5kPWhZh5LTt90XW+c7JB9bB5K8MKMxd6s07iT93t6DUUQ2oObxibG2E5S3r
FI6z9dRGMG21Adpm3RPdazL0I+b5JDFu3USl8yyjduA1LqnWbGkyYmDzrJaIrAjkhboQf6i1FYcH
xtRZpU28Nm+CkrXWPbc59nKUa9VlTZSFt+g1W2J2s63yuaVIoamzOHdaAzNlBRko907R2A9KDpGU
6vupL+eaMuASUYYwvrmrfF46os2KGEYQnyFoSGKTRHfFxpJ4XptbMKfyQtRxdQ+QotmvrM2Dsn0u
yRtjPqGQYyv5vjcAkuTwjkm9QR1dpI7frGp0GKfiSchoCOaeZamuli+doAa8wotcs5VIHJS7uhqU
NI3qJf8Q845R406Z5+/FxBK6V6lBzDNhHa71wWjS79hz78ZifMJtZge2RctD6wmJ4lOZsuEaA/He
gY8EwmHhmEYQ4K/CanfGkjzl7MyOoNYeoHWeSns+JI5+adUoPdD/Iz0Zi1ea4IMQxZ7m5DNVUZAv
Rv/Qbx9S6pH+wn4Rnb5xmmB93yAjyz4THrNdagaGuWmhTScid5/gxksHBeFcbKDNWkMHQRvSYhJk
3J4r06WlelDtaT+lxvNkSUKrzY5dWbx+X9G2Bb2CyqLBMdR8ieR4EPH0uMWpDHL+aq7DfIjhbbVO
A4oAzQwmGXjvYotDitzvIPLmfd2Yb6vItZBpEwl93i07mid3XBZ9UCzYKVB+w/4p8B122+zoLAqC
JLAzbvOZyDJMRPWTAFaxTyLQIgPUqLbLPqiq8TTl85ZK3xXU7O2XRs9oQiKJ8AotsEnD2SXrZ82A
Rzc37U3curjiTLaKsjV0j7iHIDes9IzEHjzLzE5nqu6IaI74XLtQcybATrXIX1sh6iCuNYGj0eg8
TadqS41F2TWl64bFABpChREm7eUoWpultYpmwfiKSOepzYe7HC0cdKr5vSQMydMWpwksgYGz7y6U
J31wOXmoFI9j9znFcUsgg3jD5w1yhN6rlgxAy9ROPVrzV9aY6aNt0W00hxF2RnVEOUIVsHbZlE/B
GKdBZpps2hIENZIqmIdnvtu6ot/Wccv/MzBk2KzIm66j8lLeg9xxvRgikg+QjlNjxK5B4EICqrTQ
TPnzc1V8zSSCHETqX3uCNkP0vTDDcYb5yxDRuGJ56dkMnt6sQFbOGdB8pVeoS8oSgnBFhhpWYtVa
WjIiWR/isz3UjjzwAfK0dBpOqGKSI3yjvZNAp8pyPK5ps3xcetBi9OthyZHm3ScN7rYxJQXaoAdV
Oc0hHjjjylxNbyy15Gwolw5SMcvr4s5Iu/NSUjxs7QyTD6XjEwpiLkfxUuFACkjgpf+AVith+WpC
CTIG3IW9MoFT0+yQTwxVgz5DMpoyZ05tixe5B5pWKPsm1TZHqYslXXPv+1z9ZJnquNPAV41j5Z6F
9TFP8Jvk3bY9SsEglOrgMz4dCrV8Z2d1WdWjvirO3dS4tzOuHt+dlbe+phY2Uik4LA6iWpF3FwWu
wW4GtRAsJlnVFeFbnlnejuXXBF+TZ05HhIo9fxPBiCOI89E1viTWUPhx9Sjy+2lYMMOjjArqSPZB
rQBvVUoj2jXmQsoJVQZFeXBEiAaKfSjCJhaBhU8RiLq5eu9QLT2UxH9yQU0s6nNxSQzrCW/kwXT6
4dAueevX42oD0seeB8qUHfR5y6/fYT+tfFFrH0pnuTFTxDY1vthjks8XHTy4X4OzJr63whpbU43G
JNXNSSCS8sOa6e/0pnTPJjdmmZHYYeXRsoQq9AQ/JVE/t7ErHxibySeJKKK4NPq3oOl9zkYpIMI6
QVp+nxQgLvDiA8oCUjZIsj+V4qitYBB0Md7T+e/o4iCeTlONVQOurv2SU6gem4zPYkm22Dy+kHjf
B2uf8QJnA/6onlSdpo+fWYkIX+eixk+4i5s8Oa4dJdVFeYtAfEedMb7ai3VQ1HG6TzpAYYaF2nBR
yYhGLAaLGCLEoXJi0g6Ihd/RHhgOzOKbfGp+t7kSaEiEvRqPXB8degcjlztLP5ug6Dy5VB+HrU90
tYQMm6fELEhj+mERud6//qTdHCM/H3N9iiMVJ/Ouj7ne//non99L6GJj+05UPgocoUQYvO6KFZWd
4uiPvxzmx2/9l4d0ckKX1KXT/R8Puh6d2XDLKt9O+JejbN4k4JEpqzQ4F3EUhWPmSBa825/48/x+
HKfETURKjAubefuLrz9u24H8YDWB9/r7ka/3fzzw+pd0jvkeYyoNroeOKT1xhL9/y89fdX3hrnfj
oowJcodAdL378xVVTa08JEK7SVrlY0RIEt1GapVJWr8Bg4PUpFpkCaKDpHg3xt6YK+xcRmbMWdfZ
SWZMujpMoWJkU8ya+cMtXE7Vd2bdPaaCsEIVjrnsqYSBKPmYM8KlqEkNTX5hyw/mpEob3LPDRLLe
wjBf5MQY0b6HmalEQ+rPCwplqyw/ukMTLgI9i4m+eETEjMfWXBGcmkN2q6pby2SBoLgoNhFZ8ozv
8mZs0i9bC6NdCJBJh/pSi/WdBDgiPxvzPOnGwUVLAumTfKM9gXO3osDHmK+EGQkUej7ZeOmW0+tN
RXSvCgbU1EYhIEjqZn8ExGytbWxNLADdO6jd1FzHDWsKeS11T3DliiARRr9LrMNAL94rMSPMyTru
LAsJNaj/m6kvPoPmqvyKFpeo7UCqsFFc0X3sSzDYMqNdY3PReiKfj0xsoVI7BwppYJGs5V1Qy1sm
5RWdjrKT+nxGmrMjFpp9r0OwlJm0hxphfBDHYo//7ROyHHYO/R5dIolPgPGMuYuCZGppmRv1c5Fb
X6tJzP7YLF8nu4D7mhkM3KIavVQyB4JEKoJxfY2l/lTlLG9rRjLM+TVxmC+DShV0JgybPCO0wckO
l6YZTpvzodQgHjotDfQ0WWt0R86hUfGxwkyLokTz24XKgCFgsA49o+mYs90YbE079pPheqsyvDYT
2Wm2kT1NEesKq053NHs+rSCRKaTZtKPggvhyyD8vTGqQBbeoMFA+WmJN+Ol0PzGgolHibIhGhHRC
Vx715y3DGAAjxAtmryjolk1OvnEJC4g+wME26ZFhlpw763kiMRWGqgUUMG/2/bLnp7SZyIHC9Frd
9av7jHvkBELyvZgTsGt0LY0Y+PGMndTUcgMtj0160aZ5smq7835RH97/SGX4P+VA9m9S9kTv/JO+
Tx/X0mEhGHijWCqh6/td0BdHCECTgeIU2RTCK0bFPdkZnYVEy+9zFXVHYkRPJn7wQClK8sz7ONqD
5LcOxVBpO0UckeAT5o6XBMLVcKMVivvBmBdvju3iLuNCqOzukaFA/ocTv7qofkmZuJ64pXI5EHIi
LOr+v5/4mpSttVCjPdIIzo6KZSLXoJznzZAFyQogC7ZLHXr6eXxnpjFh0YKcwH//4v2TwL6dA/UP
/t+kkA6rvN/PIWmS1JrjAvbv0C93GP+PmZbGR1Z+2s4FcRxW4EEBrjw6oFovyaCeQGVDRPwPsPx/
hgddzwMQtIu5TkXaa22qzV8cZ1m1LEab2RLPbYQjB2bRcXOBdyqD4NSlr+OKHbPKrSfNkc0FngJq
bIotY40rOeqUy+j2zZkFvXeFMEsEM8xXOTO6hqHakAzTKEK1S0RYc2SYgGMm9NtKpyNspx9OhkTj
l9hDgwrzleWMYzhDWMjcyj5fb5Ltqz5fX//9y/8vrt3NYmdoIP625CT7H2LUQe0dErdjebQ0HSg7
qK0gdUlD1KS9rzFsx8YKQaOZ2FvCEzD1+kjGOv39fGXZPp/LQhI1rk5GqJnFeIRXDEFHYuto62g8
wAbTAUVNj0MEqul65v/bwucLANiqq773v0udr/Llnzro/7/k0f/J/gkIcmj/qY3envSXNtr9Q3Vx
B9q6tY1cP4XR5h+2jfbZ4mP4tzLaUP+wNE1jmLDZwaPm5Dh/KaMtRNOGrto8QHVQWRn/M2W0/o/U
G9jntr4l3hDvJGxBW/j3z2CrWWkzNDI+AcHaOYakNlT2h0zqhFPEeg93NSfZJIsO13vXG5RPQauq
aaguWX0cta9XJ/X1xoETA/Rjc1ar7PZ3ar/eZknhc5FS8OpzK0RG9tarUUxJpWzPGg3hWBTfrA4h
JEPjRYVlnIwU7JetP9CiWeTp6ZmKhC9nHRLCoN0BQUygC0uShMsY3T/Z3CWbvGDRmNicYX0cyXc+
1Ot6Mwzsnq3Mco+RolIGdYoJpYuPtLjxOiK2fOr36MjgGt5lWWBN9mnr0Lyo86kEiYelLyf0gCeX
0Wf8gxYEzohgb3ZrCQ6njtIemeloauj773RnKX1k5JYnhnk66WZE1zSqx2BWMDn10hVhfBxbLfKm
Br2W00x7XUlcqgLZLumuLERsh6OcDxrA9FnG7xraPW9oMYHMtfpN6E+wQTCJLKUe4DfNgs6iHcQk
qXirQ6uvMhoZ5Fsxth4/Ug5EBB6ZbeDoy56oqVog+CY06LuV2g8Z4tFjj4YhGQ0wSsJGPy3vnXo5
9lpKudkChwvoYGcgitH0YTwQI9k54Esk1eckUG2oimgVNitt7RP0HV2miPVMrMsooOXyf9k7k+a2
lXXL/pea41Zmoh/UhCTYQA0l2ZYlTRCyZaPve/z6twDfOjrvxK2oqHlNEAApsUOX+X17r/1ga7Zk
6o3x1k1bVCC00GOglDtgrM3OXvg90iCFlZf05HaOg8+Uxc9LuOb98t6q41SPvyYXAiNRnkwdrQ4j
VpMdcMTSJCizL+boYj/GZlgWWH/qjtqKG0aCCJVy8hYbHJKD5w5TUQOUVsOpFGmZv0yPRD5E56xC
nZDaxlc3byAedCBIB+du9YFhpbNvbMx8N6Gp/xqWnMoYusvDKNm9mqk9xAMfk5kDfZoTUDsOnIxa
rt20wHx7m9J2OqBkMoiUCCsagQAe5guNmdhLG/m4LNDGy0RFXx2NQGJYdntV6yijMsHQrOu0q1D8
mCkOYEoRr1Nv0iTAMb7P1uqDtAqPLAZFdjXBf0zOQi0rT7DoIr9oqSVkj3OUuXwCQTIG/RtUFOY3
Khl8emX6xNfn+xLI1GGgYK8pue90vXmywkRnp9X7qOM8c5D/XWj2z2AdcbM6xkcWyPwNGHxbm1BG
c9+Y6alItMyGXJjeO1/DpXiVRQ/XKI4hZcQB9obyKSRV4Fga7dnVC8BlGkwNZRkUf+cTA5r8aNJY
OeElBM/E3os0GJNiQCAVldRaZnWUdMCGGC82CeJkCXPy1PgUurnVTpCrhubUL+GDPllHZVpHy+iZ
3VIbYli8NjoUWemka5wrW9EuWH2+laBcDQkM7GN4rLKc0gakeqUDQsmi9E7J+IqSq/SMfRzr430+
f+tabTmZVZPvNeesci38ovPndwmh30I4r/bgXPBa1wep2bdlbjxMOQcybrPhplLmD0GfL17K6mSR
Qby/jauBoTvrO8cEvhLG3+IRiUGfNtExhAMcSIr/BM2EKwQGQUm3FwX8sazXsHXmVC5y84FhwHId
2vZFG6LviZGiqTbK2Vvaurw0gXNEiHigdf8DvQA1eis7InyGrrXMXoiLC0uzeA8peNEKCPIYbzcT
OY/K/O8oG/weU3dA/vi9QkiyG2kJUUJiWtBMhClW8xIdlEBSHqAW2tdgXXdQqoheqTER0mrp0F3v
M3tEjhafzYUpnZHJm2WxrnocVPTuqspL+/aHkdNGL133V1wbLz2g/4sqEO7T/LrKWY+hdC01icCi
OuljsxbHk0PBpe0wx9YlouSNBXV+n6Eo03ZYzsFgt2eRlwQgx9GdHuo3VGB07kSoqmOKaHUxdkcn
zX3VoPDKYvXQ4DTRg3MCJvJU0VVFlM6sCI7WPTO0bnm2JyatQQsi2lmcj3FGsaK4ReAUuY3G+qG2
w/qclFCOh/hnUjgJCblUm0sN+lg0f7e71PGa2UFi4UyswEA1zOW9iRvOl4YyRSuRrFWUk3aVSs1d
E2fjORXj73kqS0+mxt3YujOcOBiTyVTvh2LRPDLt6wu3lkdhfKnL0vywx2crzl46G4fLGLsmkjru
mgbqhn0mxl+dmw+PRTI80ax1IAIzmSl096ZdmCkbUrzFK44nvUPz4ItyOkzMpJspR5YVSF9aIQTz
rAKWEroHOA5iRxxVteuG4Wdufg/zMPwiogIXeMtVJb+fXbRvYpnJrnLFs94+9iC6PAsOC2SSvsJ5
OjNP/CGhwkoX20zoIMWZcV+LMk/vVRRxYYbi0FFTPNpyVVnBICb3VHphWb9p4EE9PVPWHuZ0cBTM
tvcM03UvsqZvNDNeYoz3wBWYTo/IBDk+3koH2HgpulfA7w6BzyERGtIe912WwEEsj7Y+FZz8ZPua
kmAHGYFNnAGBECkdv+g2vmPT0j4oiqJnMUXrNUAWDoZDjwFlCNA+uqDISMg4Ht3MM8fhgu1Xfyjl
mF/Cgt1q1zQBi7WantjpwcLYZKXt4JsGxlB7oFmSgl475Qw2snptgrY0sLjXXk1I/A6QDHIHysgX
KmMSpo+HKXSrWxQM9S4223PdhGDtUKMe7VI8U3V40WMaW3NbeEKn6TilwF/KVP8ZzcOBnve91lb0
YhQ05Epm8IC5nsPOudi99sQ052HkMNqbIG6altM4brWf5GTqxqh9dUVyxe4aIqjv7kmpzLql8904
nr0ohsHbzstLWnHyGgqpVBgmVIWL9oW7jnkssGscJoebmW3iemjEAjtjoUKnS5ScwgmvZRjvWqzK
lFgLUqxo+IhS+kWXjUehFe1xsNZmevsGtJlSymzHfmPKX3HHOAOeISkvdXIy7fAIxlbSVXbExcTx
65k5kfY1qMS9jTfxAfgwynQz+zbR4V3rD3JvKxHc0xlZvM7FHGyvaDCM48g7GCvsoxdN6i98ynnf
ugT+ktgUPrcmFn/bPRlYqE89wSNWUxZMG0UEeMpMfE6vtZQ95jvMXGQhF8EeMQ567pwW/Ojotwa2
NIj/MXfBKtRo/6eMSAH+PZaVompCxUsQZ5XmkkB5OIYNOZlUuaiuAoRvB10ytwNK7MbqRkxBdgDD
R5C2W54tZKRAlpy73vzK8am8chTJbrZEesD54GtDjpl47OWFmzdHht4dgOV3HnSwgqHZme5bdOPq
5Izmfc0ARlO/wMC1Xi7RwNFpPUybBTkdL3VIeHsxEBAOOf5YYbfhnhOBUSc7XkfgiEF48QC30T1c
L52Z7e400V71ynibFMdKTBbN4uZklqTmW+Fgs5jxC32lKC4OCqIB5kc2a7o+O8I+cm7ygjuI6z4k
PYPT2TQvHScHWV9wxpKs/CIao0ASHy+3o1iv35lLMoNRDSfbaiBxjOVTrZuUZVP8xoCfn/Ow9QlM
w81cE+bOcARXnCjuko4Bu2lG7X6uD3X9qImRMMHCjshlWtbQu4WJQZ3At7cfJHOMfaA19DXY5XnC
lTuv4oCDsHwe6ty6W4L4qufL90ozWm7CmnEjx0OoDrXTlmcHgiZtZBOUe5Kuma6MhjE34H5Kf0wJ
russQnNqTWAwMlfdGLKzYClXVxdohSddAiAsd6Z3n9FS6+s7K0ZV19a34WTVXtrqJ8oqzD9sdLTg
RL4jAGdUjT10hlhxaUT5BZd24MkIoH+HGozUG+t2TBd83mlzMmxenK69ctQT0MjXNnYvKrJf57Kk
MJpGaKhKBNalCvcJwoT9JPERuOSQDMDyFz2O+KR3cJmpQku+CLm1ezNcOMza1lvCN+Q8s9/ARQiY
wTBxeCEDPjm1ituq6gaCmdufkNeNx0zmNw0u/R3jpYveET/XVIXlG2Z1Dv0I28QpCoefpu04d+gb
+/1KSE/w9XzRkuEDjE6NKxbAVqw9DUhCnyPTyk9x9NGS4H0E1jrdLtDD6dtCX/UXY6rBfry61Ewo
Zl0FVvk7nHaoPqHLMnYFEtOACq2Xl4G99j4nSMWmtPgdeiIhRNum92MJia6iRv/T2ZzTkVPv1KDU
McNVQm30SEWfQwnsnhhR4jcqvDRWfK6cPoSTAKCVTvZPZdFSHDVFgdTiylgP7bewwgFhVtBQOEmj
onEPauY4WtwnO+pvixD2HxR47gO2cykNOZ8IBXnSBI5id3KN9zwxPcLDvTjRig+VwIUeJKd2VdeM
cAvUIzlnMnNgj+BOepWEq4bxtelU9hXsKhdok+9fSa3x9QkUpaYC7Cm66TWFYKzM77JXnN2HhfI1
qi9ZnlIbwdrcXiuLIlOMVIvpfngSAjNgCuG6zbmtzmV3xdD/qlf5wyRUfzsgID7GioBvdL77rCzW
gVULZ9coOB3lQhsAfXXUzo9q0Mc9NoTnHCzc0WJyP+E6ODbmjDiEFuQ0VNaR6vZ0IkkL342lvmM/
Tr0oGMeLlqkRrtzP1gGXbNr57wRdSdQk8Z0chqtiss0oMyUWAt/dhdCZr24qrZvG6JZDlK7dbx3G
CeOC20KNDMbymowglGIXMH13VdX+QgZmeQidPBTy6BH5sRNdy7zUIeMDzElxcIuqvquTaD+NzTPY
oNhzuQ4cJ6Kej1IM8g5ZRNPRdQTIXWKwQNWf2YRrGGIXt/H3xiJ3iwjOhIup+hJ1+C/awfbp8OAc
sm3GOkSnxSutOuSzsduGX20sv7VTaFxscpOa8EYEhIB0FVMY4YW7VosO2cDFpHJ7bDQqfTJm40YZ
c30cgRF51CAwsAYoTORUlDcibX1UfCghUsHkvJQ1cmM6zVWndpZZfFNl/GtRvFyuEzeOTWKfTbQg
nORdKSIYuqC7DWkyQVjlbEPiKVHaVsa9i8eCy9HZmm1rVzB4q+1N6sVXKELa9FUtvlvUB6KKjIVh
rrAkNFfN+RpDRvLQ/KEik/1DYSnl10JTPtcpO99t2+Qd6/62ti0qxIo99FHHatFDa491UyI3WAPv
tkVt1tIv18W2ycUblKYasz3+OOVX6yLKRoPbURPdW5aVnJQRoaPN3Ae8P8Fle7d2/QjbokKD4Q+k
iP31IUQnSBkCpetNa67esC62tf+02Y4gpAutvdjrBxRrVl9rv5eikJdtY3t4Wgnz6dD8Eo2k7466
DJ3lwsBp/bDbmj7EV2DS2pFwYT3/86xG05fDPrzARVM+kXMIk9Y1PSmMvVQy3Rt94vhIGYa1+2ZD
Sokeug4vpt0p40BaWIccrfBqLjx+uS62NZf63J81aBvV9hcdAwDlqQZLkTWix2E02/nUTDpfb8Me
ByZxRnQWkIIT/tUj4eD/pqllAspuQk0JYGEID2VRD/6C8PPPYkI3l/Hb/O8HB+4oHCW0SJjrPmhN
OvqBsAeGkay56+LzsYLROpz9ZG9Nweh3RHT8WWTagEHOib9OUHMgKMmnENYaliBYlkNEZ77qh/ig
JqiXnwu5UhkZZFc+2sPx4IiwRWxrxRfp1iBxtbQ6z9ye/azPat9mjM4BjW7KaLSaPYROk4EXssR1
U0uFPNDSXRV2VAiT3CJ0gzPxIq1XmlCjL1DDn+oovp30koitdbE97pQpess0HnDUOYuJ5h8u+H6e
+8F3Ucn6deYiwNHSDhtg/iqTO2DYvZ9OZtaeqzjpfc12ElRRI0DKsOr8z0WGH9xPwV0dy6l43B7n
/ROfUIBELIQahFJvYeb2rV8VIqKKB/h1xulArJ/t6yA1MBdEeERaq/M/F8X6pmtYQMbVnmce9PUV
JGIMUoB4wXr9FP2cCcbQ63ajzeTPZXaDsKL8Wpocd0BdMFZi5whtLpP2iDpUME0qCsBVTjiVx6h7
dlEj0xWFGhRJ422ADEh+60hdZCGWoaY6ayf6ZUy1uwAXodPYEe31VTNO7N3OhE62H8sapYsZvDp2
+RhGzWkQg3kksPtLrbvf57wYIUcdgXDD6a3Rrc8AMgxZd3dRZwCTsKyPRPsCwKT2CDshQsF0nmcz
vNUTIzv2jNYxkozuMZ/BTk7ZyeE8zgeqdLCp7jPNQJ5O4uVqj8FhxKThTIKlOliOr6k88Uo9ew4d
WuOEu7kpNqWud1fxUohYq8m+lBWhOWHe/WZI1196k1Gplj7HKakfVsL1EtVsNpsHEnFhCK3lcjqS
O+xKA9BEu78mJS/raA5UihCD+IT5IAc2eEwaMoyzcdiJjiSyXv9YcfJotZlPWAg2EqW9GoLjopwt
m7MK8GgwBYdhRA9vuda7lj23ub0czMbSdm7GhEs51a63yEotR/vSuglduAQ9cAoS7s4uGuKXhme3
GO6Gppz9umR6htVAR3hV9w9tj45Q07/VWDfKnsEyiTnfydH7qgEYAuy1zjKL4SShM0BewNVGHET5
Cr+w20GdOWZ+XjTfYzPr8T1Z1DY0daHF/trr3FVtS9leWUzqEo7PSTc2X6lk7Sw10v9DI+9mcJbq
IHucQtI/YLYcTZv7W+3KybNl/zKYDsO9mgJUZ73TsMl+WEP/ivQT45Md/egWO95Vi+YiVmBnaGGP
RmosfvCDf1dZ4jmZjWITlLJNPFo4qA90p19i5BWr0y0Mg4clsGdCJKh7utI8dS4FEMoSK/A1PjVo
/9LccLiCoxHvk9IFtW5di/EcCLzOZOmJk17aIFRg7++bsEH/N4W/MKGYO50BOb2Ftbo2PC41ElKp
UgTAPTM7Udk7WRKrYyT1QW/db8wQyEnGkk2gCeWW9o1awds4AQELV3QUriQmSzq3kiguH1DqgdWr
WnHWHbohc/RtaGi8t9gwEJUBGGuL6CaXD83TovjiKam5DMFfF93pEAjMkgnpQCG0xgBVghLXU4La
FNqS5o5Ti6PLNO6TOe/R1puvBhCZc9E/lTlu1EmfnoXMjWM4dG+B1mcHzRQZc3sOszaJqFwkDHxK
0nqj4jVkxzAPNw9lGBnHBPX0vmfG2JLG2hQ1Gv0Z/hQCZ5pQefAVCDkicVyoR2mD/5FmdMfJtVtb
GRmKCs9w5mw/5PYFMkCFfA2Jiw3o7Ml4qBDzH3SAP2tpK6IWo/uidt5XM9Ttyjhmem5eK1Vhlk0C
bGSU+mYMH6ho3mbDIeerIuVGEhIVxsiSokw+ykC8YBl9o7ANQz3EtDRWl8qR4Q3XVsS6HbmlfNmm
szxtYmoX4cY6ELK767n3nkykl6s97GtEY4WpyQeG6HgXRCA5hgmZJ3cvDMG6dXQy7adp5MhMB/G7
GQECLpN8LuNxOUZq5dIY+VdrxEQIoARYWZD2nm241jEPJkFgAvVnxPZcs1ZLEoXuHaka1XXSMOHM
fhVZ38a0Uw+CWE+vLTnyAiTFl7Jsw32qWe9FW34rSDtIbXLk0hq5dOjU59o0in2RQpaO5+IMA9Pd
qSxMPJyhnh5yO8U1Alo+Go5ON9+SjHzPBQvAdczkRpHOucsoTTK5vI+yZ3NYSX1N/ayWJPA1HV+X
G6IOlPHyPA5OeegCHK3zYl5IIAI9r1OiVSB+mvmcrfLU2H1OqxiwuGOok0S4ST0kP81zfDekIXJm
hp8GmDk7mn+EoBxPBJaku2ywvjLw/C4iXaOMNZ2Awo1+GTUIEjvEV3lIgHTTesL93hM+C3Uqwy89
jc9Ez1FNtn0x6kxGKsKO7NkmyU9CkRQnQ83oyunHMOEzK6bK5XuZDd9rOgcrHwWN1/AelyMJA418
wvRDILLSYKYFzT4vw/F2EP21zbNfFAONwcIHjmBvMFaWRUAdtwVteUnWx7YntkW8CgrzFW8BefKZ
uia2hoVRyraoawanPRddJ48oi83YHWPLuB+B8Qu3ecpz8KIo0kGk+NmAP8EqGRlsC8g0/Z+1OejI
5YtkjMUukKAb8FK6u7hStFZ6bbiZAyM8objbOxgY+liEXkxNkjadERxof8J2peUXkino2wbhklmQ
3uUZNx7Xra7RxG3cTaQj98XYTD7By5dUiJkRfjz5kzuiyaNwe8hKxq/cJFtGKAxiLYy1KmnLy/Y4
IdbqBI2XSb3zWFO+95ae9mScPo1BZ+E/yl1fx87sWwOhI2bsV6qnUpiD5gIXmVxsh4GQ1RKaCt5w
BOheFjs0qJVHfm5+Q7p8drPgF74xwpGKCNOrcCaFejdanYtxDY8xCGLOPdUm6FsYdlrrYlvbFsQn
MKXaVpHMlj5yZlirNwUSw5tpxSVlifxV9Qax2A7nNqHRFTMrQpaoln2EAmpHp1mg4kvAHtsmU71q
Z2nduZnJUtn2lk2G4Z+9RRTSeMJ4f1tPdn1w8JrslyZJD0heyAcNYlwfTP728fpWxlRQOw+L3cLP
gdDwUeSxdtINKyfUx8Q9wDDwc6EXDBVbFVPK3Va3Z2YMmIFivgDkIr+JOkSmQxHfF1H1uvHOZwE4
cJ/GREkVIwkeG4Zle6yz2rsBKgcnKjM/ayHAaFIDDVWO7o3Jvq3Rj+4uffE8riHlWzx5PoScCURP
b6R4NwatsC4gkRAxvhhpRjhkd3D1nNrMOov4BxvfTCaFe6MEnjS28Y0atFNSUKfGz6rvdOp5vkYu
Gcx5P3Ybann6ZOO3rx2qzeuwHtI9cQt2wzG2DvW3hR337lHBS4E+oPwudn6VM1VSbusXm9Z8r0cM
wxnCETMX7Mt1GG6Hrc20ZaJssGo6aNjFAAxaGDR9BXhVWnA0VYFL5XPhIqU8y5ApLNHa2Y7fNffw
A/0GBF75WhIxlVkX7l9reu2ae93mGAWY5xynuL9P9aD7IyCxILsQ/FCdCU1dbEH0jFDnzjL2wzpH
zNfZootXEiAeddxtR4QrJidbZtQcbWMT+0n7mspHN9LEZ0helZh2nKZAc4qCt6MFRIEyn7TTYkLq
D5OFeqpbnf8IhMOqHE79bOCyRl2cV8FT4LrFcXufcaPejBu+ByqlcQz08bFzFto5NlzlHGWYbhod
H3Yg2VthLNkmQhpYhyEtXzbLPtJTpC6xybgVU9v+HyEG26aBo/+E1+DSrZO8AY/MIdAFJACS3omF
WeeCblSD6zZ6ZiAtlKYuovHkDBSF9f6HpeanhBSI4xYQACqx8sFPgCbYtidI3yfC2vkthrK/sTOC
FSvKCpsEZyJ8BkfA+hHL9fhscEjhihpQ+XJxiOoXfEfNZYtbQPHHhEhX3Z3dsguHLWVgCxyogZwu
tXsMeZNSzEBerPP2kjPxCv9+9W1bpFhA1vemVVXjNWOh2okP+rk9gAveF8byqPXpWxSCXh9BYrXD
zGGm1qOLI0Qu+2jBRD6tF5f1scawiOagC3HYvrFh96iZt98h0dqXBbv2IZngoqyT9Oi2QIzj24Sa
+F3b7ssRdth2bm4fcZiJryFqiD7dOi1vcudHgBw/W8sjbT2HJ2IjrtsWsXQfw5QPnr0EpR/QPtwb
UdDupT1wqqwfaztfts1tsaxPjH3UA1Cn5r598mnWahi46haq6n1oZKhL2LuJba57ZYZuqx9TSFSE
bveXIc8J0tI55XPMhFTQX7iDabBO8gxJcwMq55jV1Re9x+3hpv29LCTThzAA9rWm21Jr2cG5uhti
8cAIgmIkVy6VdQQEDmiG4xq6HnLU/lTLiHNQ81XJr6qq4WdFXXMH5/zJqdRL0lmv4PDv60q6B2aU
yMXJtObXNm+zZFlOUDC5nYvOB6Vw09rVqwmj+1Cb4gmIG4xstOL7OUJj0OZvoauwAQwq9zLiNQro
sFRKxG7QnfRUx8a3fr7R6+CuRLBZKnM8xKq/Bxf7VrYZ11njrh9xtmL9+Uk5vn0aqFUOREM1UzQ/
ZYE4d4zHkIWiNZ+Li11r3YF4A/DhmXVHmf7BIVlvZz9KG5ZtZQAHmaz4Oq1WxbjCluXMWKkVE2MG
qQxUuhFQUPmTM3KBUcegTMUBNCiBTa1NVEMkNfIHugXFzVybhJTqxQWiTP+jFA+mHRg/owB/NvMT
7vIlY9QBQK8ziufQ0K4uhQsvkSlY8bH7LV3G9XU0PE415JW21NzjdjJSdCbeDqj9VDTiNFrOaYtC
cRtFJO22mk6hutTzBRkCioK5k1eZLdrRjQrXn3IQy/9f67kBdf+vKFzbgVv7P/8O2/3vUR9l0b0X
/wj62P7n31JPKYx/CaVbtiGkpKVgwLX9NwYXTee/8JZIOIlAiZUUvNO/abgGAlGB90UocMemgUzh
L82nYfxLx9Tn2mhBTdOyDPn/pPnUJR+AZMOZOL3Lx//6H6YwLWFJznYoSo5yDDSk/013XS1lqgKm
i1drXgVIjEbwxRfnArb5LtfEZSlK+5hk+k3eO4mXDfEbVnDquZMl0RlEVOejm57SyxEtRXLoi9/O
OiMmVeBVOd2TUTUJZjaDFutA4LzEiMLQgLMCTFNrlo/5aNLkVAQIllhjv6Zz92NZoDLZyQIBICLq
tNFfo3T6WZCsawGYvWbE/z2u/AT0frtUS2E6kKS3My3KF5kxMY0ydKbDknHQQ70sz5qZfyexKT6V
vxlHM85rTo2ztjh6esiEbCynGnz1PgyyU8i/MVuiNEKx/AU9Xw95YP6YDFqN/Hp7NOnheSGFXhiY
62Z39sPhfVpE+ph3pde7BE61DHrhedo3qLMYZyyBwj85Yw8eMb7FbvxBEuNNMWQrR0QQI3GQqhUn
4SBtnyi0IpjxcoMQU/5iOqkKSoiZWr6IiGGKXC5FhjTQFfHNjanvbzH6V+EqfNPQYoZV7hz6kShF
nH6HRM0PEZQjvLTXusgPqkrNQ2es9lnd/aLFMaPvRjx0AzTbXiu6/ZJGZMFWX5hrrbnbJpGtRvZC
bAShAyp7lz3iMZq9IWgUkx4pcc/7wHGOetK+Qm2nI7TopQedxFduOd5WxB5B0uJaRycqz5ryGFvM
80J+gQzGz0hH5E1mw5O1QJOCkSQYCXBXYpxDv3BZQEU587Ueo+YmdjIad5q2m3JQvFTIo841wJzy
Gvj/nuE1oV+wQa1GmXpnVjSddQgBzO+GS5aSJwofNThnZr3u2Ole02vQdguqmnildharWIUkyRNw
qCNnyl2+oFQC/kVf2n4rlq7Yl8Sy7Ia5Q7hyj4WQ2rlevZONk+CJLTxkDsl9LZtV57NYRyzxurJ8
LcT/5jbJSMQyt5VM/XZBZF2ivH8RMZXQZmLShyXEm0o4/nqD2auzwpvOOrflz5SQGj8pFHqAqCxO
hm7Ot0LYa+lHPcKZIcehgWQURc9BRJYmulwknDH3THwtoKtyiZVOoiUl3HaKn6Z2T6IwGRTGT7Mm
ER3Tq2iuNgXII0lXDsooSFKc37Y80FtHNgD6L2qM9DJTnmQ2Q+ItjjgyDYJ9Qy4zJlP7PW+CD9qW
Yi8WqaHOoZnL5Kydp3hnzDAPiulOFwWvnYzUaeu+B9IycqiDFtoPraSDyGTkKE0QEW5VnQHfHmaG
hmEBQU4y3ZLJS4147mLjV3tA0U3xuegYu6BpNqDXNjGtxCAqG28hWODQZ2f2Wr56Uuk81027cxwU
bmgBSqxws6MfuQLvA9v84BcvmGvDiEhH+ltII6TDvu3QTWghY5XCuEwcs00I1NMCSCpKdZPG4ztt
s2PZ9tPZ7GPCEy2c6ZYgP5u8QmqxQzlekPK+kPJ9T4RNc4hWqRh8VopRaSXAW4HjduAauaURQfcr
PYzQ4VEYxXQimG+v9QTauJrLwCt7CYkP2Y/FpJ/wZF8x25Fu4/VNO18m3LGZQb+OgI2jMrR3R8+f
0ix6N4v4WuS6edXs1cxHJC9uxfkx6Umq+BbHXpbJ+SATyrYTTXwqXCewPOVRWLFzUljpOkzf58Yg
hxi6iLb2D7LmGiUqpabPLK7oh57OLP2ODGvg2PgxPRk/c6MWKO2KPgnFzedD21+0+PAVLa/tf/48
t/7j37ZR/cFiW6hIJo42kFVD4Whbo6f0sGjWh47JIIl0edqG+dskewtB2za3RdpYOZBM43dH5YEU
N7udTnPrXvE3YJJPS4adcHCJYB3Da7u0oD3R2g3BCD4zAjvMhfpgReRfOMrW7iOqd2LB9R0zP0IH
SBadQ7sCKN+6ui1a4JH7ha+En5ap5bb4TIL7fIzUE3koABPvtWlhzMltdGTeTVuKK2GyNE96XNJc
pvkSquVr6RRrHd65X0wMPW2cnWejvxKmTQt4XVRgQKnpRJe+zRGFNTL1EWBzXKU+CpcHKwy/d0H+
SM+/QzLCHAFtgtM57kVHdwLFtQrzc5Mqr5PrnjNlTUhr+GWyStyj22PoudmbVHQuY/ctpzfgw0Bx
0nY+hzkAI1VQHpmc947ZXUeyxw2pKr+xapme5tAQT+z2CkkM2O1aRNiMIsK+p4IA0kXXivK8TYxs
9dMdViAkSMPQChdk+pG5C6VLYWlduCsdtqcmmO22VdlxeWzCsvNqfbbPGnLSurNwQE4uN/A0B3Nr
lFxxPw3QmyeY0KfUNx5hxnwxRD7gIvAjy552kAeRT0txi/AFsaY9vAkpymPeWZd4rPOjAGKRF4NC
K9fi4zVCwpmDFPXvdgToogd+aQzxfqsObe/0ufjHYyrsGwo8gDjyscuFt5VZ8jaBpV9BcNl+pSZG
B53H9a/PIsu2tk0a//EYd8bmiIbyaVi7uNtiQfyOFJraZrKU2owvg5r12karjNGaQOC7425Y90a8
Vk62hU7sE50q9VKkU7YdDovG6RsaMDBqoX6rGfTPHPbQM4LT6Mxx9CPKop/aFDnzvl5rJdN6yDtr
tOLnZp4ORX7enpnsqVm87akcNhrJJwOcBsQH8NT+/MX2XKMZR2Noo2TfUoT5fKWhIKwUgua0215N
X8+5be3Py/x5i/UTbGt/e5ttu8/7b85Yc5z+9Sfb2vYyfz7O51t9/s32WEm50Zg14BV5Yr/948n/
4+b2xD9e889H/fN22/N/Hth+s799jb+tbn+FnGVhBDKlMDMbrfzbj/W3F9lW/+M3+dvL/e35v61u
//q5+MeHtnMDTArJzUbGwLzW2+hmMpLoppzlhLZWyBM48Oa8PRHQ6Uf1v/5NHq5upHJd3bbN/Bsn
Cad8ZH6xWyzC4YKUwMkcxU39P662FUM8NLxrShcWHUmL9aBPq0bAXjsBmsooDm7/um1vC0mCAxRn
6htykBTdM6c7VO0EeKq+KeisHg0D9F7VKnEQ3EZJoh+QZWSwIKy16DVv9S+DGxGirupq57UfrYGh
5Uh+qLMectvmFAuO3M/t7UFtPfK3tX/8Szlm3ZnU8oO2ZpVuCwQspHOumyrFP2UkjAMIjkOOu75I
SYrcvN9WhyACRrC9fb49uq3+7VGkwy+FyYDEWhNcgRhDkyzrV0suXIwjajx9omWXbqioCiSOq3lT
qr7BVn8PlcU8aD1vt0W3riUMhlfabuKpOftRkH6MhJNr3zLdpEZFb9btzxu2XE7Ukgd3XzlVB3gk
9DD+FL7efdBwzy/bCzIxJbdhfVUCdel+2RcrHj+W0X2ocyol2/cIUutLsKoIiu2CsD22/Qxce+0L
//f5+dR6xxyQce0+f8Vqi4xN1/RYekjmITDzzZtHXV1zXwYpdK9akLnQO+ZPjHUHN2B9qkmanmgy
fIfgpijGYuuFv2Jf5kB/mgBLMiSYDh2eO2IWp/O0Fv2JAYRgFcsVmIw98rB9Sjft7hvgpGiEeP3t
cwVWPF06dV30omP0pj/++cO/du22WfT9TwKC4x1mDgozZUIhdXuXfm2XkQzNi7URU49tO93q2jI/
V2U6ZzphysKTcFtBNXXFeNcL2zhvYiJnrfSOq7aIY+F3FeWACNbff9sT7fbSf21uT8SO/isbwATO
bnPAZPVf7J3XdtxKlm1/5f4AasCb1/TJpBeNyBcMkZLgvQkAX98zIutU6qhVt2/d535JAkhL2MDe
a80VcJR4FkIeCZT3xxCDDddSSUJSW0bt1pE+wv/l9iKs7PMuq55TD2iw/3moXLbkeYeWh4/613+b
Va9Ty9Sz//aj+nKcGHvcqENO7Wvqx6jZQpW3LvNq6rxwSSjj6ZGXn7dXpA3uQYccpF6ivpZ7TY5k
NTmpQ+08qY5v9WsY+f11AGbqiy4/OapLnwxP+1oLhieFxlc4/VgLtWWrDhPKJhVGrdl+r9qy3iPU
znDExMR8qZefJ0lrLK5gZZBnwvBJnhjUnqqmLg+XZTPRB7vZMLe1kdDW/OucpP4n9dCPBpd8NYlk
hPGpmjz/+nqZoATcTBVM45HprprBLUxBweA4p2fp2h+++iF2e4XWWz+qlU1AD4ex/KrLur8sIyeB
O/PI0VaXF6uvvMxe3qumLpvx8sTl8357b1I+DxmSR7Uu1Ilz8OK2PKh5deSxxrP+pObPP34hC1Qa
OXXSDDmfqm162beC5VukadRj1YrHOT1zKLEN4mFgKKN2xD9Pqo84n6ombMsHv843gHEJZ5AP6lyi
ZtWUWnaZVctcOQr+j16nXizCTwEd+ai+X/0+ivbstpdjJvTlbnzemdXSwCyHBR3OX8edmjq/Sk3+
Pv/Lp/7yqt+/4Pd3aQbi4x7awqJDHpTrUF1G1JR675+WXV6injXVKFBNXh7U9rjMqin1vn/7qbXh
swYub1Ev/O2r/rTst0/97ZsiecKf9G0r2zTqmO2pJFhjg1BDjpwvD4tv1egD5fXkslBNXZbBveYQ
V/NN/69QjfPpVn345aXnz7iEaiBjGFcG/YfzHu0uJeK6y4Hyy/x5Uh1XvyxV8+r16jj75zuB3U2I
OYZsMSjpMThuPrGyuaZu3+ck+XHz1AO2rIM9Hhid2N3nbCqJGOgG/ZnTySRlWt4DdWFArsvQPAPS
OdoNVsCFJvFbaZcHt7G0Z9MIg3vyNJqNGY5fQM5i9m2nAJdEFh+hBE266zyWU0rr28LmTzenvl5m
cre9qCcXwy6u0WBRbqROguYE5Y8/Fs1eeFTrYFvuNHWO+/0fPp9OFoiAg7ypkpYGvPysNHV5VRfW
ywNAsb+utr9cctXkn17+2zJ16VbLzt/wp/edv0FkwbXb4XyIufXj0FQPvjp2L/P42LmJoXQu5Yvy
+JXzQh5c54V/fP63t7tOP0MZ9mo4NvKkpt5e+F6Z3qlXjoQw78ypeVBPzOoQ/PMkiYvkm+TVp5G0
7hpTDf0tQAc5DCEum7a0+8SfXnk9aDUbukILYXsAWr/iLLJ3SdceKNh5VwLbIVFoDs3s3n7p6uTe
aN1rfwpurRLNkQ9GSwafmV3h0CB0HtGGfdYmeKGE0/M2Yeh/EAba025Bk2snpYDjvHSbgdYk7Dat
A9BAejbweGR8qUwPoc6477Xh1L67UewggGBkSGRzz1fcR7mOaQB09jafqxYrEdoxEZNAmSB/DvD0
rg0nOxlcZw9c4iU5CqZn5TkbTQtf3GF4i+IJllReADujlzlRZ6PKR+xlSSF81fiyAh/OLfl0EL69
abKoFMy34FuoUrhWRsmwqHZhFq1JHsi3c80UTVFEOGLZR12XruwuJFrUrr5rRnBnkwvArXK/d2vt
Z6FN87aAjLqtY3557rzkBFtCfeIWvK68e1CQ3/B0RgeYCWvKBGjmwtfBbR58fHUA0RtSz1mrY05O
w4cVlP3tMPcLuFsAtqmz89rQ3eZF+X3266OjjfWqiqdpx03ysJ2z8r6p9OCO+75PjxSOK50YJIJH
UATLtqghkEflGDLWnkywKetdg0WlW9x0Z4ZlgaM376jc5Ftu26icdzEpyKV7yFsbcciIHnDSyZgi
GTHVaSIQ1F7sjJrICMBj5ehrAEYoWxgkn1kY/1ZaaX1BjO2fnLmxwX/BnGy652AhW9XzogChZfAl
nfp5LcObH1Jn+BqDeMoQfTxV+HMBYBhPSKlgKBJVseIElZ4GI7wpl7bckZtNQRtPkexLn8rWWbbl
aDjrQdh7P2i+ATwnFQBqIXIzm+AEQGXXnoFYzdXKt8G/xWc7k1zcd4jLiSyjpvdczMY37j65q8Tt
vis7wEFhG/LvThSdS8pMgwYa2hg/XJGTb27jL8g197qx4FJ7mJnl2R/qCWc96k10fNc5WQn9nJfX
7RDtY9sY4IAB9reOdBe1rVYnb8hIp11GgbUZ2gNszJ7kx9ylVxEYLSLa7nuBG3ybG+6TjZNtgQnh
1Ub8MVv6R1pPpD+PWXpVOhUBA5WxYZczbvuZWjn9FtwJ4hQsif9FkI/mCc6doV0j2I6uJyKfDsLh
ulLRYRvMKtrPw4/IS8r7TGTffUMcks6vt2lLlEfZu7czYDUTX5g56B+LW5o3nCkyKggIlbkMvWUT
mHKA1+22bZqvMvVmi/SJGFlA1WOXHh0pBMmG+NvSozsLrPwqqJBLt6H9tdqZFTqyzO3eXUErIZ2/
RsKbV0tvXrvCfNf8IdhWGppPEqr17nGuP8vGiR9SvWhXdV1Ou6hrKTYRZzISf3Ht+RgUDVe8mZ7L
TkKNeE6SiF3a+zTC2CVdoyCERQIrXavdepVRry3deyJXo5Ap80Cjwgm3HCk+QccZA/4wIQbAPUfZ
S8zrgvTdOvheUGorJrGHb7Vc53H54DXZiXIsKnLvmOEJy4z8NUi4Go4rv2zZ/bRW++JHfEdAvKVJ
3bN0nL1tZQ+mj7mkTW65/LlOhla98Y4R23E7N18I/DE/EdfVY/UqUFpgXSfJReThustZkZqRn0SK
eaHl6zbR/GI642sgAKHmhLrAHWSjlMN94RQngfNma2kLDIa6iA++jQ/AaDhqB9uy+NHOy+hU+lUT
klVE+yj3tqjfXgBcopYIPIEI3zz5Ld5qOw0fzDDZVm2Y7vyh7zYEAp/aXBbJdY2VUBk3/pAc8IdN
t/akhRDrOq4QM9elIkLIRwNgvmY8g0Wy/WlXtntoQDH25FAvIUjA0SLuKwFw19tLeexboiDwPZOL
bXNH6Jo2TDyDozwC8ArIexaIqtzd3AhxE9Y9uUw0mXc1TZskqNtDMiApS/ETyjM/R+BAmklOYXeH
e4yzi2fTlJ3sHqrCW93TMzVbWkGRHv3Uov6TFKkFoMrDKCyU4NVIClkLxMbOEMYjuyudOLqxFvPZ
0WtYb3OWnUgNubLmb01Xa7e5ubC7xPmN0DSMQkU6HmnKrSoHSS5SexlAsadQgBKmGKGNjwUBY213
8iMP1Tb1/lfOjyeXpCdC2dhRy9nGlsfJyjQIK7O87JHK/AbgdLLXWWObzArSvZXF76lR3cJiworR
CdijbbWQfmfemNp4v/TpKWg5vQ2h+8Ed875rKNYGyQ1NcXPtpC6i8YyrkRZGN6Zr1uuh8W9DHS61
1UJDhCJHt8qdHpzEgbycQ6NBkXuwyjI4XRk1veCJw/Gka885OO5VJI3qQYgg0Epe9U742/xbGNLV
1xa8zxNKY5SLA+C3lxEw0XrE05dnCYAl92GarT2NuQwl2Y7ikYXOfr4OBId44wfbDtAl4d7DO91t
DtCQD6rgkBxCoH9OYTyDNu8fQKUDUapMsjXEcchZQ1CJdm0wpSdDR3ushdu2vhZTFzxGSSSOrb2q
EqgDpgt90wOdKQqCYsJAHFJicTM6yjmuh5RkhNklL6sXVrbhCnVlFkG/FjnjcWij29KEnFv3xbQF
Bsmpb0m+DOaMQr9wGU03Gj3MMpghOXcRDk3ixbqmeQ6Ne28hk1cAlPHerWDJ1rM1UtrCf2TBPd/q
7iQLP45DL4okCCeZ5W6ryablcHJGE0p8drK1r7PIvH1kCY76XGvx+HZveL0IJ7GWJyRrEG/xyJdl
JlCXQ3ri2rUvTZTtwnfe8EdgdqpPQstRE08YUa2pgOE/ihe/iw+GVzbHPm2ntQv5kYvckegcjc5+
PBwDdwazGjFgTmIP4fx9PCBJZ9xUB9HGMurlEYM5leE81uzVEumEE4XTbSiIXSECbmvCyFu1IEBn
0mhGJ/5elwtOOS/c0q9lTSTGLj5WHp4UonDulkLf1NYXVBL+qkscDd4JF9TclYRREAdNvVxxVaIT
PDQcggnJpEX3dUR9gbelfvOd8QjSyVjpZDEHQfyzmLM3lCb4YqlLXLdl/4j4PtjFzugcpsj/iIvs
ySlkzE6U6qvew9TS5fjZI8P5EnuvBfc/tKPxF7Q5SShGnVwXzo2nvXtR3OyTgXuHWTtpYhHXqPbf
9VlzISkxbol6hmKcTasyix+TsTt51QLII4zo2uNCTmZOyo2JRHM2PLq+Aob1gLmquDctKz0KMbz4
s/+zbVxjXRfgyoOx4Qo134zIADJwrWsXz8SeJCoRS4k6AQHHRLsPTJdwA5drsW9C6vFkQgcQHlLt
3KPZBXBkHYd7BhIGnfBqYlMdyH+xd9rXUpgM1KugOpkJzfTCRyzq2F8Szg6ef+SM/lws/gbY23zS
2/tsggScF+JzIdgFxhpQGCRAqKPTdWHf9PARNrDMcEyMwa6BL+pKZ0PlBFC1wvBW70ZzFTV4Zxl2
J/Q7l2QQ+zJt2o1OhtgqSnRSzSx5BuLkZ3Xifpimq4BxEKOqfL90M4rBMGK/DwSD8EzfaxPoc6vX
D1Na2A+gcRC90AiND3iF3+Cb3HZO1N72Jeb8KW41hKLGDmABYaR1fdtzAw3usQR3N+3sXt6aCII0
Z/+9KEwahCQsrGsX4jmxVs8xPqeZEcAU1o+pR3y0YaN1Raw5WIQKojNNNzkc1xzERkRbcpMSS410
/bu3RDmkp5SbBS/Md7VjFeu8SPfcNnxtKgxYA5oDshI6XNvCW/vkTa2MpTkEZUvkN0qCwEPUPYOn
g0uM9Na7KtP7QbfkCB3+sV8W34DLXnsJBSDANwj4Z1QWg+GMZAqBWRnxEw/shcKE6wc678s0+J+O
74ivlR+8Nm3eYgjLvyep5m7CwUBt42H2tdi/cvu2zRzzJW+91w5lDw1SY9tHLmC2kmSxkpQOre8g
wUzoksImOhhlSlCCXXwhItPZQM5ZTwtipzTRnssUwFgHaSas5mKrA6vmXm15BYfXbPUpByTKtnSd
lD2n6jZRC00onIZ45zIeaGfk+D7CtHVF7c6IN6Nm3QqLWJAGD9e+nseRqDnydgj6EmZu7CMvmA/u
kmKRwozZumA8EpuBDq5ssY7gKW48Msy3Y/Rgcr3ZYdSnD5NzycV2wW3GSqe8iViFxIKFfOTKCbHV
RwCi0H/6cIBGhhyxl20FheJcJtm0Yj6IrO459AEuzD3F59y/zvQGWtbQO68Ft0spzCGyFKFVOG1L
JBwStmXEs+brfXGwEkdftbTFphbXrJtCjMPdYePGb+/6FHtdzs0HZ7Icq7/jzc6OVDkCdooZ7ewi
8tUSL+7KtblLHv1uX4BWzotiPsxd+lC4XkXC9HTkoIZZGqLzTXvvrgwL4LoTSQquq6+9uh0fUhIu
HJmjHns2nZMWdRp4zBQwWs8Bxx5IIjBn/6h0jCvsffEunPMXPQU7YXLRIqqOmEGPPOfOj8Ortnqc
RPfiJ4+x3WPWhMQzRFm1JsVtLFP3yNZoo85dhWSjBREbz/YXUmomBFZDwwFNZKRVQYf24+AlroFX
0/d+IDjS3aMoK/cenlnHwLcytGDkjMVAWWsWyOlCBjNGa5obcGmzF//MWZdrYuBBeSXZj0S4H/Tv
9/InHlN3eHeocgH1yJ/bSVANm/uD00fkPacFuZZluxHDVzMEc+QF1wlyesca8Lj1zulnQ9rZVRjC
rOIS8WhyC7IiUbXe2VHB6IjIKmdhk9aEkHFfgT20i2+HyltWzkSUAoVhNHjtwGVgeF7M4WthRCZR
Xh7xoEt7q0PfpiNQ4fRwyg4WW17ugtb6kvqyB+t60cboZQ1ivhsa8mM70F+bpAF0XVpGtPWGND/5
Rn8GEP8vR/Z/0hZb3Hj837TFt1Xbx/9n8y2r+r8LjM9v/KfAOHD/AcA5cCS41ZJaYVTEfwmMpfYY
8XCgm4Cd+QPa+W8CYzfgaR0dMRfci8DY+Udg0T/1eJuvgLP/icDY8Ky/C4ypxng2WG7L5BfSrKaQ
/XeBsR34dedOnnltnV0qSr2V94klb5SWPe0Oc29KK5VymJzNJpd5tRCOBlpZrYSpJZtoc2vRsUW3
NBa2caxUHzhvw3CN4Z8DBKIC50nV0fNkY6uVV+Ep1u6U7Uc9COHrxSGxxuCYwVWS7rAIAFp5OOtl
5LxjhidramLihovoyLhgBdrgEZkQgQpx8ZJX/ns8W486JcdDOd5OxChdEaaydWeD2KzxLtPKifuH
Rd6c189dtDyBaR6uBZQ4TZjbIOOE6cLM3REEb1AP98t1ZPsPIklPdghPkDJfhYca53nA4CQECbyd
Qhung1Fw1w6QtSpIeYzL5lP6u1em693Xlvu18bNHLIUPs96/onr1NqbTUK2gcDL6wO68wuj2qH/R
6zrhdVOSL9UnwU932hQt0QOTA0gIJxnE1rq/gaMrK+s3du9QeFqcV8z3d/DKHgwreXdqlxaZKB7K
2sNBDph+0R9dHbSjP7yPAUm6lm1Kep1YFSCuwM/1N33cvVJ1oQtKbxxD2YquPlHOAjwhuZfzjgtM
sEe/RaxwNdorUT5WGnSLsAKONFA8Ta3ruC/f64i1itqTuz03J/vGWE5x0r5hw3wKKYAYTXvvdx5x
wsZL59NLiER6CEB0BUbIeqcZ4TUPBJ0SSYY/yUbQN3EPI9p0E0fNd9o35O9Y5XffponfIhhduCK6
lBWE+BSi+/StEBMnOQJRto/TEvJmjg7CAc+R7Cat3lnAizZBiC/fc4Fv2dywSQfuWDrhFi7vT9N0
QQHoGGjiAR169BB45l3eGz8ooOBqqp+KkSsvI0tSDmLnJ30leZt9Ih4LpbZHBRwMEimV/NNa6myC
nJHV7A3seG38jp6NkjF4qh2aYoSvtEobslGFCD5q4ng3rWjvyvIrNXvcKdK7bLA/kJ9UfTFeM5NV
hdQxWI027tUxvLYmxtrsTzXp0JXuP0QG/l1uWynrLYSy5MdSaHfZYm9gCsEVce/Mce7WFqYyCvkS
0Mrlu8vm74sx3eZuQ5WkT+8GX4fKmlnxenB4p1E8EJpHOqyevQBEfrXK4LYfXIhaOsTSBDu6KCQw
oTa/271+r2Fi7FEQNxnWsNoHlWXhHKfCRS/PM3Z+XT87wv0+YFrdZAWsfxSfK6KOv/i6vYB1SwnQ
nu4s3y+Qqci2lZVcaaNYNw0RdUNn35deWMPhDW+dvDkUUfbaBCXw5+zQWrCqsLztDTO5af3+ifBe
1L9BsbVL9mSXUTAQopxxasRdJkAQrcU+nIKdJIO0/YKhnI3skQ0b6ZgQnBtnIethyGBjCCd66Cfr
tOT6CX6Kw0oloE1f+xnEgbyef/IFb0Vi32txA664TT7sYjrqmKDCrv0SuukH0+AUhXvwsfKvppTf
e6yTMdtZMOawez1SBRyHvRgp7FTy/+HmhQ1l+oKDlCg906ZE6YBYLeYYHAOtpM7wx03U/Ex77RAF
t2XQPvWt/hhEVKx7g2N6TK17IsIZwlOSybsH10pehI2QmpytVdMPR6EJIGeVuDfL+ZG2QM5Vgt0r
fcfzlTLkd39iI0Ep2Gc1AOPp5Ob6FxzZnMkci7zzXvzQnduQ8Ta31HdwW3+ExoTIMRePvQUKgzzd
J6PiZsWeTaoqSwnvoHMhtnJJiYfwyxiPn51VPer1+E4rE+8wiRe45EeScII9/znOZPs+DkoyC0XJ
4Kb4pnFLiv54M5r2c4VhsbMXf501q8YowdzmOm5RAQph/mmY5ZMQzd5O0p9TVJ7SadlpZg2xMeJq
0vfYw0B3eAn01JysDYPGUNrUW7O61cB98w8SkDSUzzofb/peutVDsKeZxZ1z4VLfxpdH3+YTFvtP
c4jvU9/5XGZqYMgx+ZAkuaGDMm+dkvPfskiZPVGrwLtPUV4estR+ZSj+wwvNq6qiXxAvVD9j27sO
CVWCI3DyIKPDqVjuk5CsHexotk0dwHTgsxfTesTqEXPnpUePepjla+LgLes4ZcU9EMuKdQYfbgCk
2A4BQnAbhJ+xz/PyIR/zHxCkbxDHt7tgnFCnTzIEp7ofG2OdyKML4+jOkvxzI45/IHfejsKh1NKH
VFsRKYkZSIb27nZANbIuODQA9WhskPuZ4c5kvHLrl+EnNFziLqVxoVw+ejN6mabkMaINWo0Mrfuh
sQANyCaVp38tw97fORbSbs1HPw8qFNzneDSb9nrSsvs5ZjghYHV6nORLas6xK/a6szzSEptXTToe
qrBZty5lW6J4b3R8Ipu0z/ZYwg+1MHaN471OEz0OubcHZm0w+qdHBQh1B53+LRIJZdjO+iislnIw
QdVJyg3A1zLWEUJPPwJy8rTCu8mF9VxTGSonI6KIOLylgEj3iy+uOhp9w+ASiaZ1j0j68VoJjeDw
g8FtxnqaqgerMh/tJT75AWGkcP4QEWSM6N17AwTX2uRFfvkU4Nft6uybLYCFuAl30gs7IvdXq9ot
Tp1GmJnn1JzvgLBqlUfIaol0rVgAt5YO+80oCaxhD5gEX440tHx1RNGgx2B5rbPnkqkUXjOkAKFE
1LrJHmLZ7T4q84Nb21eubl+NLj+4TpbnYALyKOyaLf6WGCNQicX9Hmfm3vWoW6VC+yA1AZanI/NO
AnhNliz9uJQ883du/fV9VRMODfByzIRP3FhGYyNqcviXpXlKHHMz0JciMKV8cmsOcbdovll2+lQC
pYN80fyw5i7b+c2zlenBNq1Bl5R5fl33jIfCSuNwsJ4rmgnYm/wXr9o4tY+gkmIIlcXXLHPjrRO3
+Nryu9mldBBV6aNbhD9KbJpbEtW4BGE4b+dXt/evQkJn1pSdON8IGETF9GHV5Hua1DJr62Oh2G6L
/AkLKM7Ut+J2tAkPjwwqDm3OGRET2JMP+ZqKjv6qaVgarJE9IdSj3djxFowmr1NNFQbD3wpHCPZf
LPG2PfUwXkA2VW6xLqzxi+HXn05wbwX6u3D87x2OonXXieus881VYKc3c4w3rKqewyAGDxPr9xh5
uZMH1utb9KHN3hUr4kU2WjaZqwlyrxkfBjs/DnrC+CiL3nIr+0ib6FuTLbexlT72ZnoLn+aGzLQA
kp5+sjo8Jl0hkwPZEU2S2d14eqGmLVOImi+oa95LzT1VjhOsjJxI3Nwl7I3/sZtC+AjarkjFvaii
V6eiQ07t8+Q0FuddQMqc/jYk4D1pkN5Xmot1J0i7TZlMXx0JVS36+j5kYM2/QizA7LaIAVIuQjH8
YQc2JAGegXlw8ux7aXBfGy1XUeFx0fLnzxQRJupCjbzBEugqXJG5c06MyDUcSKvEwcjAcd6I8Cnp
vH7t9zpwoDi50QMwd0vswCYfHyqLPLi04wQHkP8xhBUAJY47e90pabCM4bfIjp9cf2GYUhJVDSaF
y1lXvWZGFe3c5hOH4yOkYyyE2HwmX3z14vH7PPQ/zMXdMNL+SIIyWtU66yoO00cSD+NVTv24Dci6
t/v0ALL8kfLFfnbEtdGGJ8JIQslWeB8iCk7Yd3YJCE+6D11KgSzxvuI3OIVN8zMGeUiyQf4uTH/j
GP6BnPpotZjZAwnNhNC2/mfcgyLVUakaenYXGCMhYrH7QaoHXW9vwJsnL3g4J8QPNIT+OhItHCW3
OPquZu5nveHyP3yxK//DSkO48jldvEMFg5xmlUdBW7cZ/w+dh4Fr+uSE82hhGQnCB1GbZE0DBe3T
bVjFGXk9VGu8DL1LSs+fgKT2EIOhctLnyS5p0UZc/kHdOznyvwWfqSDdOtY19pfUPjEg2LWDQ1aA
MxE1uNiwxVD4xt6dCPU7Ezf8BkDAsW8mboI6F3wJKcEQTJuKtnZLu5zS4GEgndbXg08MjI9UPJ1D
OzT3szBe9Np/C+v0WqNky6HLAUYS58YtaWtQoVoWghiAvx7HhGOqz9zvc2c8ZJq/byccV9mSXMcl
Z6gmeEFmRbkQMBWhitJ259l3LaD8rDdeMi/eYiLeN+FITLWAoOIVpyl8SgUJCK4MXh7sAWZMygUw
EStHS26GjriBxML0alW4JWfOUUHQg/V/C4UB9YTOpxHF0GefNKzDmxIAE8IgP7xyi2tL0IUOC+/Z
suMXH1oVKLfbmvUa1cO6r/Ifg6nvjWaEmfoKGPxHEoffo0WQO+98DLGLCZ7xNkgc7r/v7dr72WT1
AzbSaeMl9X6Ka5rUjJDQJjvUqD5TszwagPxb3PoG10vwoHu/CsAkhXvDGoA5MFig5VTiKJ2B3rpl
uoqq+qlr6qs+dZ11BhgTunbTrhcv/4YVEfueVPgsU/wWt3d2Rpc5qrnMU9W/7pPs0UQ+sQ3m+Efq
26hFnhyue6a7/RykXGuyE+9QhvZZnaeEdmfprZpMJaLFdY1kq2YLJB1xzb5OqXqGUFZTIabxfxj+
pdYOors4acQRBXSzxQj5Xb0PC5bkZjZE1F0UvkqdWUr1vgPh+vz9atlUm8MejFQ8E2UB8kJqYpUE
d1RK4WnOaQWa7TeloVMPqFD2wDypBJcuWcmQ/iAoLQ350XPsd9tfpNOxHr2Pota3Z4Wba6eAB7Pu
i9LDuRl5p8M47ZZzMQbs0dGRzWNZoMm9GUdrjAXzok0v5f/lOETvXYSYauoXeadScTqxGR4sdlql
8wscm1afEuCr+Yo8z02mga7QZFiaBJWof4t0VpvSvqz3nCfVq73Zh32KGL68Ok8u+bh1S0DM6qun
rptIepDDutcF38NFvCwSDYWUkxOj+y+ZcdZLek9vUHX5u3FEbQm17BcduVpo5UHOWD8+NHZArPfw
eBbnq7hKtWoue4N6hmoxd5/AEs+qdvUjzyraPqpMRtuUO2an+ehhpvpdHp/Xr11CX9pqNo3vIHTY
6yiBlP0xopReLtVCU3h+5ASLT0I+FKnr7Zdo2UVRg7xH5x7oEC3d4JL1UVb/7Yt/+Q1q0pNxoIYZ
m+dXnrdeEuuMoUcpmZMWB6WQH1r8TG5nbabHXDbp1co922t+OWrOIny18n5fg1YT39Kt87Wl21kx
XZ1t6sfv2oCvTq1c9YAI/sr0/JJrHDJKtQNV+nhftGLcndWbYXOXu4u+q3UHbUZXcKAL+Ljnl8rD
Wr1Tfdi/XUaOBQ1sLjcbdXyMBKiiEQZJLncEc3K9A7jOs2tI7YLyBa7ku8Q2w2KiRQ5qD54GRxzm
0lkjqYVfTVnqrMj+t9/rVvkxjO16HZQWQMh/2ZDUr13SG5+hG0PDym2P5z1Jrn21J6nZy7IKrrQ8
Iznm4m1pw4td7OX3nnJQqterh8vRmlx20fOkeh70jzggcToLws9vwcq51176rtydt2rZ0NU3o/Z4
UWirf0/tPBdJdiT3Qn0cd12P1Tf2kp16zlZ6VfWGy/t/3wXV/EVHfn6Pmj9P/va8mv1t2Xm3rZU3
ST1VFYyiHHSOANgH9D4H6JfzWh9dGp3SWmMGDrxJEy0NdvcU85XvoHNU+7SQ+FCX1tfSP4D3p1zp
X5s5w0ACq3qRkZpsHQTBto4kBVFrfCiLUyWNa0ZgEqtRZXp7sDQkCsQjHbQZ65x6oHPeX7VGSxtN
zXvKT1frBLN6ldczGgsNurRjTBUUQgOFHV7/58nSD+udIPE3y3HmkqEI1jM+CfkQJoKrgJoPTZhu
azU5mC1CKAmfsSYRwaqATqCeiHDcoBMg8UxaB3+TJl9m1dQvauZfJtVT/5Mw+pfn1VvVm5LJq5CI
mel07eA33V2+7peXnyc9eaT8svQsr/5lweUHXj7lT8su366enVzyK8IWv6jVOdvfnry8//x1prwY
/fbxiFAJnkqwWqsBhZKC/+ljfvmpl4/pKYGtBEpqouH/Uo+n7Fxwqd/iUtL+FF3rl0noa1JuNAeH
AS6uomKp9gvqi3+i69QyNaueULPdlO0wA2t7XVG9fiPZnVFfUWZRcpyiaEvRnMtILK+x/BhO/pf5
rMAySqGKQahytSi/vHoIzq4WefqEC9juKst4UJ0ZRyn5lcFa5wK3dTpuaiBmc1qD0slYjAaueiGW
3/RqOvd0GuUQ6TPU0TbpS9wv4wwslRtLNXQURE5HtELCrIuAGqtObocp60u6e9S8LrF3ahbH3HtB
72CrUF4K76WmGEnsUca0VCrRhib6kuwibm0w2Ze6vUprwOVAczowNmDR639N/basbXWPu1ABVFM6
75UHXz3Q9G/hjsllqT6hZyZOfbHhc2DcH0Fg7eOGsaTcngllnis1hZbtn1NqWSJQ/9C+RiowpyWp
thA9GXJhHZwAZPwTEqfm3dZ8CasqRE4M9Vx122Bns0IUHu3SfZsl9IC7ayrGclyn6HBqSm3p35ZZ
cvzIvc/nmUp17sCdpyO5oenPj4feD9Zqc6pNfOnI/WLmVzne7sLQq+xJqZFjlkTZZdTkrJw2yuGe
YaIfpZtebUFbG4EwXraoWpiWiP+BBN0Nms4aWOK227uc5RW00JYn5HAkeZmbQSCG0QzEtCnyZ0ca
bvOxr8QJh0kPjvcthFuK9xRQweXhT8uowBy0pDP2sQHFcpaQQPXQl5QBOo9Q+8uyWULQ0W/ABieo
YdNKEvqSfFgEPh2pQTpb0Y1fHWX3VdspUptITQ6cQkIzArLTdezrly2hNsxl68StwU2qN89rtQku
D548OV1mzwdl71bbbM5+qM2iNtCfNpXaPqIyCWah3KU2Sk1+ERphF6gr1qnzJlJHnp+irkHiQUsk
9hqOYSrqszcfsrAE9ZaaUEbl6BxHAoglRqE0E7L6M6STsFWARcWHyH0X+IiaP08GEWJdPeb+Wa1C
Xa7H8/qWU2rWsAErGwkNMHm0JKnpE3bjv6oTpDp2gnkK8ObKA+p8LEmQv1tRP4M5vqzdwp/WlvQX
KSRDrBnmWs+hbce6mR0kevIMxFTPKnRDWE7a1l3qF7UvNXbdXFXy4TKrptQyR5oUBQMItafFcjVo
khn4v9i2/ydsm+lLGcS/x7bd/vhov3XZ32UV5zf9Jatw/mEZtm1zdwn26b/LKiC8u5bnI3cAmnaR
VVhw22ib6SgyXNu3rV9kFfp/JKMwPf6Bv3HafBtWGxqPwNMtJFX2b5y2HHi1PocxlRVKexPNANjN
N+qwDeVg53Jp/f9cps4F58vy5bP+9NEIoyD4c+lr7Y1hFelOvahSQ2n1TkrZxLd4iT3XBZGU+UMo
Afq5ROl7ptg3Pl13CdmPxUvlV+axXAQQVQni9yHyY4E68lm0CCSsn9L6K2GjEPzTmuan/W0AVral
jUnYE8Vvdxj3sq62WCMX56B+Cn1ATDIeoCUnoCcvoCc3oOgIEKCWTza4DBUQMl4gJGcgT8cXjBbH
XAYQBCkMlV6GEtRAok2rBRIfUgSoKzz5bait9DnSSVl48cg2oPuHq0vGHdCfIRmTAARHF/o6IxOh
kOEIhYxJIL1vNZObYOCbKCjKl3wPgnwz2+FxkPXl6r/YO48lt7EuW7/KjZ6jAgc4cIM7IUCTJNOn
UmaCUCpT8B4H7un7A1R/qbr63o7ueU8YoBGVJIFj9l7rW7feGruQrQEMoUsUg76GMvTJgjQEQIZk
FvdT0VlBd3DWIId0jXTo6/LVSKNTZ1vqhknv5yhjKPxj+ZwRTkX5n2gIWneoz3tWZegUcfm/RvxQ
e8c9Z2usRGWOLkMYUROCuWpXWxoUtLG8g0vnYfyc9lTQ82M5v4drZMXgEl4h1xiLhTwLWKuvXlR4
foV+dT+0LyXJFyQa674EBXo7J/pEHyh/aONVOtMfljU4oyVBY0jF82JX1kHK+tg5xeNCdRT6HDjo
NX6jjBoUlRSU4KZhBNRI6ZhI63BJ7TDX+A7TM38MSTPvxzXaA6/HNyTgWRCOxH7k9itUdDJF10AQ
qRMNotaQkJi0kBQJi+bghinFXdjqV4TYdPHkAsm5ZvifGz+DuYoHARCO932wiXQo69hAgkgiZt2H
gdB/VMNQBqn1XXPi7pDrRR0kq4KjzZqrO+RFwDKCJm9GFxHPAL9eVd/XhWcHRINqnNJxQ2FS3oMr
tkkMBstrYlgkMfJGJRR7htGt9pFdvYJZJEMH5PNBDcNIPiUZxIW5R36/l03DNLRYT9Ms0InGFRa0
WIIknLkEppbFJvG0tgNhf1ZVRFwbBc3C1mksG/FdES2YB3LtRLi38vlT40A0zlveFm9xowIUKWCx
pPOU9vmHrq90AQvwNcJ025rRZMnvJUaDnYNufj9sjgrrBsz6Ow6icG/2j5Kij68hyJ5gbD8KfAJG
lH/LKMzrYnqj3PY1npr2RKAefbm+/O7WQO07omM10/zk1jgW1chvpRkN4U79RfPeJlE/r+PrDiyr
x48maaWUt14zTieEIb4bGgP5GVI/liimL32Y/LQz2gNK2y9elB4rWOf7BAuXZhN1Ocb0A8e9VOaL
UdYvbVaGJ9K/kYuyU/l142gQCuXnpJgVimLjIW3txwyRAJrPGFVEBytfIFo528YxDbXkwcmG40jQ
C4pJ/bJAbCRWQ56nimvCSacsaEugcqW6Tc3spS/AgXB1SW05MACYlnjSKjiKiu4cgr5LoxHzm3y2
FoylS98t6ATIn5q7/JIDTQySc4SKkx72yOYtHecr5MIjn+V9iQZ5S0/xDowhp4bRnFQj/aifHpo8
wosSdc7JKWgRONmnWatRWDi1GUBuvI0c9w0w73htMSu4GbntIU2W1HafKkiLhyg38HY0zt5SS7Kz
zHvETO4OEyfi88yd95pFdJ1EL/+Iy6O8DxuLWPeg1huSZYz0q/TAbtUI0SNyW1EZ45PsZ8ungoUK
zAXkT3A4qtqPurBONoLbYzc55d6Q8lsdThRKb0naRLRvBlB666Cewxw6ofUgEbMLrIEJCiHfoOyM
rMgq7sw2eRK28hsgfz4WTCLcF+1NSZdwupr1miE78i3Iow4ID0mC2vUeyjAIBy065xUSsn7FGzoI
tIBq2Hv8WUDkFVIR7HLGEveBic/Nn0kPXy+taVGI8C173mfpu1GAz7DkuV1osgu7pDleaR/NOHxh
QOLRFK2FEtcqrt7rarxnMri2uGR3UCkJKJL5o6cTghlVVy+d8YGMPxODCk5ZtB8xIRm7PhyZKvuf
cziTnZTFL2nf1SfsKUElKNzC5fuJA3YiktoNenQs18SqQQWJfebg+acxpwIaEZzlQG5wZrk/l75A
F08HbWSPfNP1GCkKAiyRo1CEsvh2c+tedzT7Dokpi+oprm5jKd7GyXhq5/mKDkPdxMNcXofwALkc
t6+Rv4pekjyWmcOxL8mvS5P5AW3zp0YvwYWkHtcOji5rAZ44h/T1bFRrazx8jxAMnygXMsynzCJS
pp+oSRYfXlJ2qKA11g6kkrP5vXiwzfelO32ljKbDojK/h03oS8V7R476CT3RgVKaXCtCs0H6JY9z
8eoaEalu1Dbl0viOnkfsaOyfqBucg2siIBqMIQhRhPm95TzxloAWEe3Eo54+JDpCLrTg12xstOug
4otee9hiCZ2hrjBFZGAeeTFC+qaZL9BtEeKhPEFqNtTwFoq12K9zPe0aRTBDUg1YsL0uqIX4aAaP
XD/scaNdfykaK/EJAv7pDcKH+dMce5Z0/gJKd20Qn4aum4MOGeAFG6qvt+jyZDu0rC5aFwcQxr0O
66bboEC3GdgA9V2SiFCbJGtXBvsewTqd0Gx4YB1JyPEUJ4FXwtI11+5Hl4xswqfvCG/oR1adcxjM
8SM6a6JyTl2ZeUG1aF+NNE2OU+eoC2sF8pNzWTPZex4fZo2RnWTl51nzJhCh3yCGO4WanV3ZYlPY
dO/n3hj9hfiLQCF2c2xNBKqgASK95TiTU3XCJnace733O34s/IPoMF1ZB/qcInhbBTt8f6mfus2H
UgwYplnhrEiw6TOWzTsc1/FdY5mcKA2UU0CD6bF3igp5KTxtUVJtsnVOIBiwAMaLD2c2M8yjirHo
pI/JO52oXbMYoPPmYrxxAJHjjkWN4E7hjOUKL6hrRVjmNIPLSDPw1M7WcVyYWevI2adpRkOe/9eD
2c/WluBRsmQNpERlHuBRoWs06Y9aZ9Ygl+L+0NoCkn8aP5XUUq4WQkY6uSwYpK1uOQdYg+Q3DQzh
fYP5cVeXw7vTZe9Lqr+Rd/AcxhiLazmtIH31rYkXdz8r1zq3KV3kmfl9b1nzJ0zh6ckuC3JYQ/PF
W4ixrfDy+3hBrHB4lxA5tB6hB4N6h5KNm3aOEc0QSmsn1aU01Q+jjyAxkxtRQKxfgQQvReHWj+Rc
JaF14zaoi8guABrrubdNlVRBKpjIl6geAtPFgbKYkbp2znSwU70BGuigfmwS7ZLPIPyRCd9bpT4e
LYdkx3mMCXclwRJOnDa8kFB0X7XtHSxTnD6mrE56LiEuMK/pIdluaGwZEPvkLq3whS7g4XHkEJFo
awVFgFpw8VaNwvjJysa0iatNwZowKCf1VU+jgfiC5kP3subSrfzK7UgZ471p6eLG0EiPqxyC7CaH
TJNxFW5E1fhZmwv0q9l8lSAr7mKHC9tK+tOczggbmTbBlublMdUHDXxgejcVmUmcy7psdzxtx86x
PhkVbH0tCm9Jq5yCdKitA+kSu1TO4YmJ4tqiG7nkRAucunB5nNMhPE1Z6OxG3TlPTm/uMhJMzv3g
POVDTZZoApM3TBv9tXDNhxSv8yQIQc2oAeGGdPazwMw36+ZF1VN624TubcFAokR17apFf0DI7pti
jq8Enn2FFkzYnAzDUzZVL023uJeibp4trybZtXRORvHU6e7ysFDj3DdL0RwwgyGd9sARJ4Ztw3EI
HfoJC0GRtvasFyOMK3YWh3JIVo2/+Nwb+4GV264divEO3VlFItk1CvHsLy6L0y3Lsfgr0HEZiXr8
x2Nulv9IEPbtQ90ZzrU7MC1CqMQH8DvcUUd5jpl5PK2W/vOW8Ej6dgYK+K/7CGOp6hjr/sGgVDsU
M423Mvr5K9FwWctz201VRPOqsTIuUWN+T3pT+XYpkWFoDfE3nlesh2sJ8Nf9vvkeASf+ReYTmUbZ
Va5AOUzOQbsWusC0/XmToGbVBkzLSk7xcGEgt04WXSJnKsDWbhSpYqtFb4eEBbh7JbrPWwt169f+
vhlXBNF2d9ZwPkv0O6ojI0lFZeRvAKrtPbYbnYGdDYhz/P3Qr/+gbVBgDjEm2LVXuL1buNXLt8Pf
D3oygTlAJNLW/tp6ZKy1AKZth60XLTeRuP6N0PY3ucLWA21W28WM7WKTBLDxwL3Wd5ONzEM7ZGsU
pKdCZGGxtrBFBennb6GQpDqy39hSIaHK4INY+UzxiondbrS1Ym9fM3AOBhGXrBipwh5IKOFXWn+q
7WgqzEXsEw20LkDbLdTTXB0m29GvPrCcnC+KEXy/5Xnaa5G8qrFPnWYXrNuaRMq8ACJyrR5mW29l
u2+sFXfWJ1jYNdOf1pp9v9bstyPZZupkOSCp16J9t95sR3nby31vTF+H9aWhHvR9Ef9Kv9xOvmQt
FSf0FzhBcWT6AlgjYAQ+csRaR+y3D86PtJ6INWrZtYqcrJ+4X0815VlTfRqLnG60oAKbrZXs9Wbr
NxKL3pzHLoTTQ6DorxbkgrSRgAH2wOUnUDBUzfHj12d37YuI9Wi7W8q63U+merewEh4woTz+J7LV
L5TVVvKNAZln3gofX3s13tZY/q1w2B7c7i5aSCBNW3pwhQq24Zs2Q1/UlU1ceNhOHI0tAwnOBVwX
+t+7dv0E2wfaPsv0pKqVgkzuPAz+LZTIWEunDBP1GcEQMQHKPm8BtY7mdGdo4XkLuyJlKDGeLDmi
WFVrmFdakTa0BXllXCgBdAdcL2urd7vhmv7zaEbNCWfyr/vb0/r2IAbiEbUQe+S//p2NJhWozHq/
V0bRfvnHuy2dWdx0+sdUr2k4jVybM9uhRPbBKK5Ym6wPpgMZKUWbMM7/fuUAXBXUMjfb0fbCYWIe
pnpDhX/N7DJSta8tkrS2e2RM/Bne5Zntl0b1DtnavKolpFrs9QjVBiQOK6i1MgnSChO1yXL2V9zX
Fvz1j7u2KI+ezagCJZha/e+3N81OCwCJArZcv9vta/2dm7Y9Nq5PbEf/r5cAabJOw+ol2hpUlJk4
DSuEpHstaunZUfBkmy2L+ypm8JzAkFA/i4BZbq0PZwMb/uqCzMZt4qQ2YveHasa7726Ew01LtYG8
f2GdKeM2wdKsrPDqUdt+za3r8bfDjenttuykk3g40vah0fIrIAoPhTxlqHO3doJpD+6+1nTSPEkd
+v3nb3eTLfpofWK7G9cNfAUFD+v/63gLR/L8XKURhfQfWm4l4+c0GKt0SbTYusjk3l6x3VhdO+2I
Birxp87s8NBfbQ0RLqB4FUQywEwaAnhq2r2P+pCwrTXuN12PtrtT1LIDLdaUsH61AIjhZsNNbzfk
k9mMTRIG9Si0OyPe/fMkXM/JLX9uOyct6m8HMcqHv53f22GfUArNSLTxt7u1GWfHXIjL3163ndl6
L+6EpZmHv53822t+/x+NgBlXFjXYgjX3jmQKrqdyWpPPsAP9+gO3f9LZa1YFGp0aT/S4BOlGhNvS
DLcMw3idB/9xd3sCLrvj/29H5r/VkTHFGjzzX3Vkxv9z/mi7j/nf/gzYWdNpjF//7M+ejGP+gSeV
FbQEL2SRQ279ZXV1rD+Qh0vpGtKg188T/zK6CuJyhOO4huUZjmOubROskn38f//NdP/weDdd5xld
Cl3Y/8MOzdqB+VuSjvRWI63lCs9FtCbhO/xHoyu+EmIYlNWeugm6Ujxrt5T08LV7U+ynLcF0XYRm
vmxNuPYF4trWDpGTFcW5K3qcYGHzEnn9k4oaPUj7NLuWHXykZER9y76eApTbkcSNpezQYTbducr+
hg8sRMGj37XVZB3A2pnn0LJvhN5lN41n10fzC0qD9uIB2dhVLDO5oRAm+qE4sLIoAtOY052XmPNz
g0Q0fWvdKn3spJHtZQfHn6jKa9VmrwAeISBoHvj/bgiDrvNqgiw0OiSjJo8qrx/csu/vqIa/uPVy
y6jbIWKOuhvKiSyb9VfPMrAiZV7ix9P8M8EAP1CnbpjsjHpi7arJcy87rFYq7I7RVNwPiRe+qFL+
0Mb0W4Oq+4gBcXho0HrTB6pu+nxwQVntFuaSs5OVOCKMJPVvW1gDlWGmt2mrJUGng3dx2QCxmaqK
w1xFGtCe8iVdhHNoZEaAhNkCOGvQW0ZpcWyj8dOsWtS645HyVHk0Rt4Zo+u4o8hSgt3HP1aBvKKE
+CWqWb50rffS2oZBs+GFWHCKEyM4l5j1VtOg6o8TttItDDjp+A2sQ7+uln7PXu/FEk5HGRtbWKks
mjwoy7RW7/cx2/aBZd6+5EsM2kESHxOVAxRE4xt0xHSnQ8dQc3rqR5JwVdOnu67vlQ+Cz8dtCG5m
Kg5OzZsTeHrJ192ep8qjaaLU7qunCuLIjo0zcWPt0EOqIJS40GeKc/yL0XY0SA7wUtyUQDmPdAe8
u2AzeqsjL2U+6QZfR+uxvSaOjhKWJNiofQWyzY8S38wImYOtVjN58rSo5ZU4TgpSUILYiJi7ZXba
Z3JQd2MS3orFsa9u1mOIFtUBE98YzBYCalPAHs8yqCQZpUuqw8d54Osdik+GMz15bWtDe0Oql2TE
lmK5YePQ75eRS6PmpGMlfWW/kuxN9rZLQx6SRbbu8mpMnGqtzI+cwxPhiUboh+B7FvfcA5XcR0tz
YyJySSfPJaOoWA7UDueSlaJ0QDIZFLUCR7W+PZra/ZxkX8rlvpKuc6HEAWKiz6mbLhO9ArbvE4ba
zGOT1aAh3sfD+GbbX+pUDM9K+4yYg5XmIJezVBo/KmiLtE3d69TzJWVL/EV1qXY2x2WhQhPZhGhU
6b4wKpb2RvXaONmB0j47qGQsTxOAO+LcSzKTRfvMHNhf3VDHxofrTYRpC3GNXPpWDEe76B+rVhnH
EErrbpJwKJ2iX26R5bpkQ+tB22o15VVi2s3JF0mWHauwMo9eYyNe5eShBTVAjNMMsZzaor6ua/h4
iF0/xyLszyxT97RmgrryTtQYA9s1voneemxpde4TzLfzuERX/hTHjx6orCicu2X37CJpdeaWWo0z
5PtQkQ7i8pMGeqc+7CqkAePqnCwWL6OgaB0yzfaOoVOj3h9f8iinxDrhlwrzuPM9KBrd1Jm7Sgzl
kY3CIwUdPMEljaChyN8SUHx+MafvVZSlMBeblwwSJ3neOclXK9gpbaFe8StghqO3gKZr0ui7QBgT
6iR/Rm6VHMKR39n1ltM8ifPi0C622FtcSfMx/dqJMZY5wzNpO+T5AgymXCpN1J3uq2aPnKKkFD9m
5X4ctY9Mzz7RlXMDoQ03ZjGwVus6HUHwMWqqD5f0tTok0dTQtb0bJ2/aRPYhGSZ4RGrjxu4AYBtV
9tZ2Gn2uiL5SYgYU7wdOaMKbrJoLqDWy+6oH3UlOJdfpVOBlUy4Bk9MFx26xt9cXYawt+IZW9Tfd
AbfJvWNmCaKKVjYXsNd9SiV6V34zTKPzo1hRJIPIucuj4sWFLXQYTQBrJqdCWe21G9wJPWOcdLFM
Neo2E96dW5DjMo5hGsiqDg+qdBIUeOTQ51UHAjCJPlKNnqdaB9XkPYqH26gmngv53hBQjt53LhWu
UivmYLQp33aTPPYDntYsUgxbeKb8soruMt2kuQAZkZwH92fiaDAgK2M4LqX9tat1UJsgGkFLUdKd
zFCnZdYcTVkgVStw+kG2EtcwoduuzCE/FEbfPBhzQkI9LdOorR8zR5IWMWjJtcyhAXYFEGSDjCWP
cJ9J6cPNyJNr+OS5IAbsse1q2mnMKlql4RCOtPBx6Oc7z0ybi+Uk5CEk7jtL8XOkGdQG+3iiAWH8
XIzUuuJSohFv5CmJk01323Rle14yhqaey7M0ZMkJl5j7xlWXrpq+6isyIVtgM1ACK+JehxHInnEo
McSv85Zywbuk3Z1EUkwXiNfNDWOdc9a0mOu+su9iG0MMRl0d79obs/0ajcbLpmJ4ntrvg95C3cgw
97gDjKBFx1yq2kn4TpU8eUufnSN1S7hde2RpxgdO4k9dg7WooOvJZlQb/e1iXPDeDTVs03YM9xPU
WQLson2dyeUkh4lS6oTaahJfYSx6aPO8O1I6Z1ysr0angS7wdNraWJ1XrjRbPp3aEfSIJZnuFJUi
utrhD4ySOjBFF+bg6BKCOnbFTsAq9vg+d4WT6idzSJ56De+VqZ6dyTlKOzewpiU9Sb3W98Vw8XML
HDH9qtiAlIWPFBmEK0u4QdmABxlpdtBANMN1IX4yMUsh5rtUzRr1fXVXpAImEuklSd/TFy7ar6bZ
c2Iw2mZhfe1ENh+k20KamMUbZLjPFbX3K0DsbSrD29CfDejLWs0CyaL7GkzM5g5myMDRjWNp2uFZ
xAQIjj1xwTOpoS62yCT92iU65cx0EgdkLi+e7O4A4sWHkWKNj6178rNVx7DGBJEYLz/X2pAio6ss
qi6WRdbZfbv07W0lLOp0BimDsd8xyLE2gRPIwADeyVAEtt4II7BlqwXxrK8NnsRPbTS9NdrRK51T
flA1TsTMNeYK5x1vmBTbHaC16r7tjBCAxuw9zW7/A3/ds12Hw4Ow0kOL0fupKJ+rfqZibiTdJRPJ
eBkpcHnKulbMzQVz41O5mCCbMmzPrZ6bR7DlAMk8dqpO8lDLRlEaWhhRQYfLtg4MOxxfWtf0qBCa
72lYLs9ZdZ2nTn9WE9vdaHjZbpCNfJqpnNyNTje8SLQZ0MCi4RTiJt7DzMEds4T6kfRKLKigii2b
d+plXT5qGhN9JVHR2JZgDEz4IpoStiGRlwR+6EzaVvjClFjdUWHXD9GAACS2JudFjww4rxIBvZvC
K8Uu4NyYoWHREV2+2pPl7UU5a/sOr9nTmtjhFYX1oluz9RJm2UEvRUfkyPqQRx5lOerkz860qeJe
vmQRF0cHNOVUxaVOLwqtMDXimeqmMg4q7qdP+KWyg8gBsFqgplmHEwg4Y2iJR35co9f4FD+62rMC
YzLK21InezKq7eTOK4xzSyLm4Cy4hs/JAvXCnrLEH3UoWRGU1qFZwdcEa1WYkPjddtfGjd0nIaAI
Snv4lOe5A1GlBbRTC8LW5ePsZPeOwnuvLRpyKxh/JTj+U0d33V/G/gXeEeDqrnu1p8QBVHtjl4B8
RwVaYlFgGcMyec2juT1JA8sZbez4xBSXHEagxfRdxedRb3cyBtGQG+wAQlV9sTPA25rJVBIPxqk3
ju1CSSmiapIqLO/epcQdMzFr3Qiv/DTuNCTY9mprjE+Wso+FzTckWC6cypZoYjYcjyVI2EJg/m28
QQ8Ukx1tUtoq7oCzXDmHOMFCmMppTf5wXooJH/GYIGJY+gofThEdqEzO58YQb8hK4bLJXuwKsyOF
xpYXxXXT0/mGirbUB3h4EnZ0Q0ufcMz0S6JSFogVXBQG1gZMik48JkWVeVJ9gE4EV9c0vKffOnsp
HlmLOGDKqSll7dUyX2zLAx3pAGDr1xXKoNXX1nBeysJr7puFGnFsvbE47/dyQdVlT+qceeNbl9Xm
I8PNpW3ww2fGaK64yBKiR9Re2U1NqGFY9xjmadDI8Czo83lO9rOI6flMNpeA3WTPegrqyZopya3U
Xc9ic2y6H5bNtaGzmyy6iT5qU4MxcQ9aMT7iFiM/zODSRcaWxCZ5Nl8iC+ULCclHrDlV0HftjYhm
XPes4gKrTJ+tWHxxa36RAsP+fkAhYLqR3IVDBAIcRms45M9kKF+1Nvzm2jSWk6l7HjB1BBTN3iPm
XeSIrt8XJXxZx/jiNmxQs9qO9lh34BTFcQbh1Pk21wO72MlQa3rJsrdk9GBD5AfIU4z4wTPMwja7
CD139St2qJpPF6EMoD57TRbYKqPm3HTuIY8iE7gDcscJHzhCadayUfKzjmBcd8tAOPbGo4FKHr87
zmgd+xwsO1ag6ZTacjg5/MWBsJm6wyxGZNOX+s6foCAi02R7WznOfoTu7NNr+ZRFruMPWXszLVjR
E6zQlxZYjKfomxtMEi/Is48hlO4AqJc4hYB+x9qrL1BfrrYge3es5FfXMKFIxMadrBAMZFV0D6db
u+m6/jbUFYoEe3YCuUodes8p7sfFvm8Qa3KiVN9ZHvzIHJJN4TnFHlXdCRawAwpad7qXaEW3soQD
BSLRXeaZ6mEqQmxepPZqlRYNWS4uWIkMFzimmfGLgmmutVm1NGKfZoJBsssNUgMI0C3B8h1FBt3e
FrSbU6d3bhfDuO0IDrpa7ZvtqP4iY3VrNi7ycMWywbDju9IgV5bVYXPjJYwPqlncGzXSwKW0hCYn
ZEntNhqNMVZ5WX9ra80tJHkoohEg2iQWt6HmwKkX9o0SRGGVAtUXogWuUeV9Qt1LzdnSPsq0flu0
iZDVmPPE4IoN4oFV2AiIwlcpYvfC01+s5geJwykYbVWeiqYJ7MWi/Vnzx+FWOVadjbBA0ahkIyMX
OMHRon81SkEEOMnjO2s0jUMWM5VHilWjDKV5KSUZCYYSPnjOr3grUa5WANer6mBHgeE+zaqzT1KH
7Ji3rtrVSGtjHXgVkkKiDpYOV69knb1EdLyGfd0QUDB3lzxjKGcVJnSYeFEMETtAHYZMRLLByzvv
uIBcYJ0CrKDqxG3W5OLxbo1xYOP6ysz1c0DoBXDWe2xM6swplW0K05CUI0WJaqROBcfk1FUEoPUj
aSWaLp+LNoRmJlmSL3osfGP6nMe6juJ0OgpBBa3tSxYMy4c0So0rMflG7/xSaqV3ZDnyHWtH54OG
qYPHtAq/WUOG/AOgDhGrbCYsqGGIZeSPgX24SlW7N+2aHN34TcLL2hnupAXgZzvfraZ8b3bJYcFS
ugat7ukjQwhQ93QBn+Fo4xWawDBsegnZ9ftCWA8E4nG1Z+RrxE36StQ7Xy9LA3CtWXi2siLbVc63
xdHbr9l9KdEqhlUbB7m9imk1sAuUpbroG0KJiDQB7pRaFQg8pnuPtFyHQIVgwJq1DOxebcNmc4BL
A+YJspiUcta+nb19OVkSUi2fQCwsmkxyMcZJ0/ZRnr4taH5X5UW0ppddSiJg/YI+7Vpfo4xWhy+z
he5lTorP2y4ubZQbgE0NmcxwFaOhtPA0Sr7nbSvhdiHvyooxbj4BkILDVzkegNPpHC+PWNmQaVZK
g0wP7R4ZaNHRA41S1ISsJtrjCpyv13U/EXecRU14YXtmwYXm8kWADfukI7aVyPKCUk3hlDWYMpDi
YDVGhLOj2NmFPSB3k2+pNrC9H/WzjNkjl0YFh7O4cfJnTVhfEMNgtnLYEpdNTi3MCKK1VDkPwH0m
ukynpbCfvT6jwzWunOG8EadINi8Ey0UXlRYPITw+UNWoAKpulQfX4X3Oxul2qObyCLXzx5irGEhc
/izVnF8QVz3CVbmqITbQgUSQE9h476mSgBCbKLp4WTw/Id/8rBDnUiOf7/KuvnRIMS+VjaB9rjDw
KqEAhYKUiQtBcko9PSeog0bOkS6luxrN6KldYV3+t4Px3+lgmCYUzf+qg/EC5uej6z4+/t7A+PNf
/dnAcMUftuU4AC3/E6vT0/GbWHAyjT89JeKvFoZp/2G7Qrdd+atNYYHx/FcLQ/7huabteY5HAqDp
ufJ/0sIwdOMfJhP6J55nC0/qwrR1j0bGf2xhUI0ztXi0yptYOCsl418u0VGyn+31V7UKGCrToPW2
6O7oE90N32B9cHtmu6FewwS2+Ra3+9OaNfv76e2J7TGSpenkKpAGDnZma81w3HqZv/q62/1fh64J
eByF3rG0Q2JlaGNsPpPNwvbbq/LLYqoUXB6tMe83D5zY3HHb4RhW3koQQPe92Rhp36L3FSbZl5Wl
tdj1E3Wmn3HTSDtiPonogbjZKwh/2hIFSdUWCPZ+uQDxp0BCJ5QcS+jJSzgCEmLWRedYXpIFGRZ2
kxmtdYPWy1tn4Og77BIo/lP9qRUUGPrM+aHdm1L/WswsOWYjPVtASQ5URMITvPuaAVd2B2hR9z0o
A+wda5zRWPmQ29QaChIkiv21ikw/HhBYKnItdSNKThbJfkk0JZe+dw4e26UAQeuXujUvM7gkKhDo
X0lfuHWiPLlopnqkzHBMoHv68ojYbDkYxIBR1z0UVg1RZYITPdYHA3G8bucv3dgjeGILliQUTwpa
rdAji8e5SzK/c9gUsGqzDq5HYokYDinCdX8RLqVycCYM4nsrTM1g1r3rvC51ROFqJ50pZp90QEgr
dC6HsQU9Qyrsvu+PaaUvn7T4aezTr8C2saQwOMqcFXSoiwDRsThgKBoDuoV+Gi8NgQS0g+g7s9i2
ngtHyJOewK9yk/ssVPJANQVmPUSSXOQdSx10vYBXb2VXTycpxU8NBhXkKMM7N7SzTHj4jySgW+AI
9nOu9RDwEdED3jkARCU3YDZkADSKSra2PDke0Lu4IwRjJs0oyb1L1OMUnNoEXro5fTWSmi1ERSjB
JNwmKEnSGNd3sedbImLh1DX9CVwjQ727fEtCIzkIREjbhbI8d3lVBLMxPehlzSaIxPMgTth9yVj+
iPo1foNgjyCnSumHaX1TJiVb/6I9dgrxfG/YZyGzI2xXZlp9fEIPMrGEBj09Ni5g5wjec0ebPe69
AKRLdooGUmZ7uz3rQ3Kw2vFmsUe/hoJ3TTS3CMJHzwD0AhyydAcW+631bCTDW660lDz36rHv9ZJF
BbUsZXD9CLAbrTHfxOYSiAwjVVg3vknikO8k3VPZjiqYp8Svpoz6IVkVqdZxIfan0i6xDigWVBMk
oKxuxEWLspeW5heyLnGh8NdI+Z6Q3eoX2WomqPSr6PH5dJIEtikh+tQ1qzfODpbFakz2OtE91BFh
j5cNPU8wmYY5ozKdnCBJ2i8DApLL2h9a/dCiAOaVlZLUD2iH/Qoo75XYVRWCaQsXG6VYFrlutu+0
6Jgs3ilnwQVevj3aeg4yNa9pt8y7ep6/dKxe2YqZqIjXP6wpYSYqk7D2JaY9WsiXQtjfMpijB3GA
1R6MTQECEURVKdjNeSFdTvMw3pqm86Espz/ZLlqGug3LQBoS50DWfc45zU6OOVCjHxdGqFWpWOoX
gG4sguCC1t6tkDo/D8jXAXws226Uq1V9jD3E6ZoxgSVsIc46o3hv5psIzRIFdvhLtYk7pIwhd3Jp
xOgvm7i8t9f/pGqK4zKM2jGmThCE+q2OKt3HimQ9KF2+5xZjKtURlUwP05D0d3MuZ39oW4Qp3nM4
edFr51ghX1AynRZR3rScY7qa7cOSU9GKDdA+cxIhPYTWBjFhZ7E3CMZB/2GgcNkVekTKp482KvIp
RAVhy3KxyFdZ/9MchdrRiP+dvfNqjhxJr/ZfUeha2IA3ik+6KG/ommSzu3mDaIuE9/bXf09mzUxx
uKPd1b0iGAgAhTIsA2S+7znP4cw56C4cQS/edNk2aiu+jbJ+UNMOCWz3haI3v4OYSRMIg2zN/IJB
H+p5nynHWiu8aOcVzIKWsT66SIfWTFBiWLpjeBY0I4vRY3qFZwT31k974vQyuHN2oDKLRvxIPyN9
lcTgCghw4Tf5Z8f+peU1EVMa6M8ui49hCRyyrH7R6zFPaTiQcU+fKaL2OuVhQh5K0+yLdACJCP3w
wZETWLwRbaqFx8XgvNn/qOpoOYSL9RLM3oD5ytCgZo4F4SCByfjeG3Ymp6nKNhh+z0cPfxcIxkYL
6RQbRktqYFrwFdbGYzF3UKCMfLhZGPxXqOpTCxA9tqLcNV+HoX61GliR5JCRlNJb6D+ZU9IbLr5N
wfiVSn2Vx/m616b7fKj6jaUHJ7z07dkKcJTQqpqLNDt6ZvilKfXxSPYLVxlhHMNc7B3HtNd2V3j0
EZfsoGVzuG8yQciYTSQlXakHrdJ8cHmUb3Qz3OZe2R7F7KIH7dBCTmdaYRP9C3QUjUg+zFMCWPWl
yYdopzEGIcgNWxVdqv2EqRFlRE2/3qFFKQMJSpx/iwUNGefHqsRiU+dcixZzDPdY/MgWKzhpjOkv
JxqKbT6ScTi3s4fyuTeP7SfAAYdgmG+rnpKQP897d8k+gRh21hWeuowaL+OZ4lcRADIOyGXYFoJm
dMFFJWrn+zldEA203S51k/lm0EJoznW9pnltP0bwwxJY2+dULGfO03exW0V0IusX+u4u4Dz3Tktg
QGbTXmv1+zhhjtIRWrq1EDfQtWpRHNjuo6Y5h8CRhdnSBGlQTSdgzIR+5ufEIEyncJ745XwmLoMK
ZFVN+yYVp4DxzGWRMpBIqc9vPfOxcpjf2WlNmBATKntwiGAUaAISuITAw8pjTpnwBIRdP1nCfM25
pG9037+daPdtnZST+pJmH0QFH47MhVd03DnNH5LuCT3YE7lCP6mwa5iKsrI9FAUow/kLWo9ki8lu
o/nCyUAc5uYWkONXfA79qZc6tCHV6Ld0ef6op7it5jaBcOBGx7hyQMdCx/HKehcGP0IMGlvHwJQT
B4QqT6PvrxhPHEZN+8Y5v90FWn0fdYOzi2pO/ShRmDaPgYTq2FyzAuaDTY1HF5k/X9N53ZMPtE+c
9kMR4z7NZQD7qlFkKV2ev5OxrFZKZmxCdduhSH5UyuMRXTJT1IFebxhTIRothtap9egmTrTRJNRE
yVx1EUbHguds9UI/5QAoKPjwy9u7zngfU+H0rMw4KN8iJaBnC8HvmvP/7RjE08mz6HpObXKKXIHZ
YBL3k1WOp9k24XzPXU1uNFyjEhy80g2jbq+RQviPRdstRyt+msVL1CDjpYpXrtXLcWnp8j0RRy/I
411GbPjKqKeNmML0lDTmukD5cirIUlznko+Q4wrbaV31jDWX/5ZmsbvrJ2RQQeoAtDBHzntEZo2w
a6irCxzVebo1EtxRjoaVIXfFscZOXXs10SS1QecoDJxVR4Nho4PZJAunr7gwoPZTsuw8fCVO82Oy
MFhu7ZzcqPpFt2gqAYg+jEJ/sUy3xa5GyBGa8bHNcGvPRLbQ0e0OiQGjcujErmvcz37U6qcWIBep
6LYksIICLXXdxTGdv+YxzJAlKy5GAY9xVJfzlYqK13p4yhP/5xhzvhB6eVckhrYvTYIKa+vjRE03
rdPnuNbM9VBZw6kn92dlJe7XIEbyvjikmSCRRbk0E8cuvcA2SHKq2dnLEvS09ICHYrT+zDhQ7AIz
uSFTMwaype8ywIpDGmJ4JbU7Sgm80sWvbsrORl9ap0p/rijSHqPOmk+2nETYeMOEC+ow86sGpyL9
dh7GW+Pag6FXPJOYQHlOZwymVwhwiyn9oNWObFIMW8TfNY5ZtOgh9R7yeYdqXRXtfMyDx0b63pX5
fYy+Zx6Q5SVc8p1ZFy+WBRqA2owR7EUaHWKpPdUi0VA9dVoEJTgPRgGgPqu+MKIICALgZOPZKOPp
JNeVTntDpkNFE35CTrY719oI8njOcVw/DaPIsPl6w1mD0TGjrDjOPWXkTDu1cfeV0cNLhkWJn1V7
doKJ+nZi73KKw6OYTyahGOhzqnrTCwycUFb2IPInek891m+PfniVZ+ZJQ/t59MpPMYFr24xz+eVH
bZN3YNYmSZsT2qNEmgOUI8C1y3Q/gT1chVFp7Lzh1cPJS08wt9a5Tq5a1Gc3GaGl+8TFWQz4i6os
WZBUoRLckh1vUYjGZRXMsX/AW7HJ+zzeM7O6jcMxPs3EMWb9esTFufas6LlEG7Trkk6c0dC7R2Qr
DPkS/QQLPt8FwnuJPAvKqbdwwpPqVqc+079MTtTViizmufsKshAqsmMUkh1RtsEL6jTGC1InrCwJ
swT6ceJJt4H7xYvNV0EUxXqYq5vENM6uZfVb8v3OWeQwEHJoulVLs0mWBWeazpDaA9C1qsabOs2G
o7Bf8yKAnFbmSJ78XzkMh5NakJbMCCx0rA9jvvAdlXNXOyp/W2RV/zIAStuNmvPbrtrVqdGKodqq
Reh6qE8ynGe6bqpB+nYBJMWFtD0pM4mV9sZWw63jWAsN1TgmR1GjCaQvVCmVAQlrfn/KFoE5N3XL
w0hJArRZtxNY/NaZVoNj+BRzMjqFCyDruM6dyxoi5nWU1pytuQ4VqxQB9pYkphiSeF8yJsFgI12z
h7bG+jE2TCvt+gFcr9jTJ/cOS+1uvDoIToO87bpQ+7IEgjlM/GobyEPqMoe9mtAKN1wabXOZnqz4
g2nnBCTA3v5uU1xZK1dgUhLFuCrd4K7WIsQqrs6VOfDCTVdj6y4aDA924/tbOy0/jwZyfBz2KALg
GqL60n9W6I6sL1VPrSBPfUH0RSP4Mvv+B6Zi9YkSFCYRuQjlVdIQjHaTultOagF7YjkUvUk12aXx
hJAUT1244GVjoS2U9jUX4wOXtetuGoWVw29ozh39pMsF7d3norODberjdp5j+2vYphF6NnM8Lx5f
qgQ72nbhO3qI8vK4LOlIjXogdbmnv7CtpkyF1e2CYjhGmrYOzWDHOUDn6gJG3BK5/aAWuaZ/0/vy
yem8lkaV8bEOLKQEboheDbZDmsTnsqHbMphdtUfFcJoYlO7bJNt7Wr3cCr55a9sARWqlho3PkEJ0
lryksxV9mYpHYEZF3wE0QZ+0EUgIv9pDT2Jy5rTncAk/iKLxnqqKoQFkZJKQ+akXofMQ0nM65iL7
0TXaPgwGGlNVPyGVX8i7mzCwuCmw5o5RxHMvLOREESEjNhODiTDec2O+Ljp85TTovxQtJJCSvyqx
PrVVYq5s1IDon3B7pjqIiSJK12PSkmzh69PRsZ2fXZ89Cz0PaHfr844sxb0YmZ6FopweF0x0S1F8
DfPcIEm3PFEU+DSbufXYZDSOnKSwN2ZkCrC+UE68aLqr4vqHHhC9hV6AqniH/pXCznAey+DodKZ3
O+hdCYNznuACjIRgVd9ImbbO1f2U5fYjMxD0QmU+yib5xhacEct5qY4JedObqDJIPoj6YRtFjCdm
tzB3zUjEBLPbTVMXNXQpQn1H8Cw3kZ08OuNXHO3pq4nTv9M7d5tMdMGhuPifSO0L7rgqRvSLHONZ
OITRdYF5BAjCxFkUWN9xy9J3CZy9N7fBjShTWG9AYNdNbiEazr39IKZTVSGcG6p03nvWr0YUC6lo
yUhrygKzbfnaNmvD53KZGcXqDDASoAPIu9oZgoY7bIQ/fsuAhuGRxfhX+vb66vjqYV0hhORierUf
okCV/p52F1q08sLAGOGDcvpPwTSc/IZGUaklz2oXY6H5BBQi6KlrsZjnfjglo1WvyJpFtSA9asqV
plxsGu3wALBh6gcgV2dCRUvMq+vM0EuUDNFHPMjaqRmC8SDZslco72w2D8zqx8suUxVdK9P92E11
tFPurKtFy3frHe3/bB3LK04tHtq4nMmVxL1lcaU/tcrYVQjGCrkOuts1W7Ct79yN5gSYO+Trq+tI
FHvS/vIVhpj5pAY9Ycs/rdYIlc12aWG8qJlOybTGy4WxnyYD/SxfFNcwfhioVQhxy4/54AbEuFfB
2YwQU5cDBcOAskpI3sfGnovkUEV8eMOUuYxyg/7Av0dRpN/zg0GgGQrOH9rDZKTIRsPO2CzUC1b2
5P4cEIyCz/TPPrpqyn8LqugRYVX5KKIEW+M4nHh0mp5h+uwuwJMWj+pxbOaI80IDxXtZ3yc1zzXU
Nnb52qGHG4U4bF2amBKpwLe12pB4zymSjFZBgnS8bUBt3PvdthqLYV/ifIY/Ua59iuyUj8ZNUMlT
TfTQW95DMtjptk8jHNumefQS7zGNkl8UtdI9n3dKTHwlCArJlpjWUzV8TBMU8nYdbWef5iVtDTD5
fASrRpvR+86FUskBVk8+ZrH1s58LWEdxinwtEl+Zx9/3EeKagJQDdPIY5AOc3hQXOT2C7CUgZe1B
/l/xKaWGRdymTtwiMfJbywkx+/fTeAoMk3O5PxcbmvyMiBYialHtBgA98PJbzsoeSUm0dXfTL943
kAbHDp1uXs9QCfitNsHyyRm9U4Ln3pzSe4x31OhcAxtcK2qiFSCF5LxDcGJAIrvcu5fnsGU597OR
7r1+eZoMkJcMXpNtElO9bpEoZ7VV3ZhpTmlTS4x77Peb3NT4gvrxjUxScA2bU7lrjmAoGGkhEb91
qZVmWvJz0qnpjkF9M9EPIDc5J8cpcLBhhzBUEAEuBGwarXaeLRBWdac9Ueh/2tZAQrTK+Dy0lH3l
MLYYv+rMrmnz6u1jvsSfI0ZFj23Fv93WCIbsLqfgzHAwzqInJgKJddtBQKAqLp7apdLWdsgVD9cb
4on82TWjW48x8dB24naSH3Q92/WNl5D/ToaB7Zrfvdpfdl73UgSkkWdA4Wn9vDh2i2O1t+09uvjb
0aMUErhhysCvuqsj5Jn9CMHCSQzitkIkMMIwYaobwLi4mhVaGpL8tPOb6VNPIMFRM+ZnHy6N4c6w
J2Q+djk0N/XgYF/ux0NqTR3FfKOiGyrWQkvCA4iWR9OkIRAPQYjFcdwuhnvrUopDY03bJK+aU96S
bULS5Yc0RMCqgeo1G+yQdE30kMSZ2bXxemg1hYDRAXmTwhkwkJpEtHrAIwSkRv3Ugu6HBV4Jb3sF
7abMGBh/iQQ5xlF4REmIZN3HZM/wAIXeSAELxY0v9W08942RA00y2nHrYRdZMZCuebN0Tirhydea
V6exf03fC8hziK2LW23WnZs8Ep+K5DszVUHxjlz2DvXdQkqs7ppM2aqHOUYnuQRUrWxtN+UtFHwU
K5q3PNWO7jNfsjZ2ZBfnPn7FH8UvbXTD9eJ+ToxxpDxgwV8mPC9JI6K+M/dUpURMVASJDSMlAbrm
BZcuy9iElFkaxFtOjpHB/FwmybBJUuuj3ZnfYquotvWIp1IsAK1ySuVGj1g3NsSZCPFy10kdV0o1
kXCzZ8AedUNWDpSlVdXbzygImkPoDXjK0+fU7gmoTcj3cAcGP3ng70SCIMeMi68RFFxwCi4VqWZB
UxgTdFw/ehRGyLXHDWONO7fIID9ywQKcuo6rw1KUgwwvegTP0j0B5f5UzsGXIq0mqm4iQFRFxrJw
7wip/xUlGDvnMUISXxVygkb+rlFwNRKMoJII22vr5wO/fsYe7SxOEsMOwyjVEApRNw7mxNi6FuE4
CG2b1WgEmFoGZDxZrH1rtXbvhCEUlTbaJQpdOhn2FpkP0KZhz/jjOz/2jWiIK0Z87FJWME+cNrU1
GXFWfh4Mfml18rFmfrZym0raomhWtJHx4hGpuGfOfFz86ibCFWIjF6CAl5Ybu2xuUgTb+5E83GK+
b4FhNrDo1rolWh7mdmF2xxuRPtWV9ctsFsw7IB2Ir/0yoptCHB70x7zObsVzCuG/H8+ug9WnqF3e
hoCHGLC1onwaV62WveopBAYt7j7RRHDWtWXeI97Qjwn5OrVDLLEts2otQHZZ1t1PguQ2LvBE+eWl
t1vwLsPsrGxT2/CrbxrhrjuvsIBtWnQG63IHou57F8KpFkvl3iJtOQ7yB9VSIwq1BtNSs/LqiumA
U/ET4TqBkKimY8PJxTGBzbQTc1BkTsyBdG/ru/5mLMJ+y7ScbyGGqsx7pbr5vS6LZmeTdzuNR89A
jBWXHu0ghKyWHCRG1vd47s4pet8j55rNMuVHV6dHFHjR1v/h7Q2Sb9ZZ4XmQZWXJiDywfEwQU+n3
mZl8pcNW7xCLI5/yOJfZWvLUlCkEfi99JEMPGelEw67gJ73plrlAg11gQS9SgDTt9Gx75SnPmwRV
zzRtJkEHUlQIHtsOTEwiOKl6frkjXCvufFDzjke4pbdDZYoodpYAAobr9ZQfGP1+rjOgJJmJXLMe
DIzTNiyc4qv9HfqidWdWwxetb+JVg+L5CJ4Ida7nbpEkkNFRtOXWmYAD9X77i3MMDjdyRtfFNJy7
iO7CxDljbwxUXsXSb/08+IZa6uwttIKTsaHa49/Ry3V3hiwdloNNYKe0d4h9KDkO14UnwQeJxB28
23fd1BYD6S3TsWhNpCV5YxJJgJg/QpEvVy/4YKoIkGnGsMKxRKoiXHdwGpbCC1+Pb0KT/jcM4Erd
XR3zZvXycPLwUhYTEE57wPUgFBMxdE9c8EIXTz6hXKj7XjffMIyvN18e+rqt1i4755HojchYOFWH
xAiqFzrKao5i7F6M6OqpDVcYB/K64LFHJqlyVrz3cPYTGdx9pyg2H/quSvc1rM1Dweh6WyXud5JH
D8PwKa4BWEhOnEACded5zSmriy9Q5uZXIZO0hefd+GbvHDQTfh+TJdouyEmpTrxbLeq8PdU+E5wO
ThFIDg78A5ac+JLfq7ZRHQC0UKvCDGraPPKoVvcS2IjUewf7WObn97erx/MUj0XdlMlnU2tqAXnu
90e67LQXxpZuyciZa/D1uOvLujzWdfuvjvmrfbbW+Uev3dcSvOFIxstIqRGG3Gxt1KZC+SrUsdpU
a2rfdVPtUw+g1q4Hv7vvu011XN6XuBQtPotGNkcktLpWeAxFylDbf7nTqhrmHNfbS3mn+Honta1u
dmtmP71/hKc5npqerzT9albDkuDAy6q6SS2ceEOJTDte7/7uKdSmBZzz/0Kjf/4rKjSTsjn5yf/Y
R3/7c4q/l29laL/d7TcZmqFLTLHtOjBTdddlHvSHj97Qg7/pyNDwsmOa8mA5XWVonryTbnvcC7kZ
g8+rDA2TvRkYLvoh6MSI2/z/jQzND96p0BCe6TZZ0VSdHMMl4Oedkb6GNbuMUZHctMitacuFFFRh
8+zTbLp5cy65nEDcANcnNTZsgzl07ph2Xy2c73YuYGviIxqb6cTQjjhFubAYFZ1C07fJXpxfc4Pi
o1WB9AmKmquuWi18sHxbtdoT1X65XW2i06jXWhowlZBojtKcmExb9UOd9+NOKcvUwriKzsACFsc4
/6EYJIo+ohZKuXbd7HOLubShCXqDoJwVd0Tp2kpYBxQRZcOMkE/kOrk3by7gfHkhuGLaFZJd3SCL
QXRQl0uStbpUqCvHdeH0XGN7mw6zRClN8iKoFrHcpNSu7Za4vVG7wLPSYImQ79YDKn+ED4Klq5BB
Q1k+ZgbCpwtA35a1m8uqJzt96fToqJOOJc+S6iSlFmozianVGrH2q9F8RpNRDMxuadExzHDgpzOj
l00mkM/LofJSDT+YuD5ovUWgI1XIVRvkoP76+yYhDXFuh70Ps2jlaYw5mj7u9tk0PIci2RsAfw+G
n1MsRSBbieaOmrezn716q1dJ9AA5pO6a81KkzdmWaySflfvBML7it9p6lkYRBRD9zkpTbQWjON+W
40JFw1wlWVseFTBbfTaJW3/Mlq4Ol1ukQS/q84sW8iHSFtdf90Bfz8WjITFCY49FM7RnguZ092dX
Fi2SOoSHXAX7k1pDofXb2nWfVY225I/9fos65rp5vZ/apwehBVoI1mMz9xXNu9/v9k8e5v3N6mGp
6tKAV6uX29MzeNPmzWt11It79xrU5v9+X4MBDenFEl6eUT1A3ui/vSHXB1X7hoxYcc0JAPjt3j3V
5S149za925wKcAl6j5VX3Rl1g6z0h6dMjQjl7yuWi+KPzVSBY67b6uamSKBXq/uoWy4HXe9pkxoy
dx7FCaTrK7X/euN187rv+vTox6gyXY+5PvP1mOs+sjIIugXqs/mrx7oed308DU/Krkkpvv/xz17v
et13/d+u+9LWvG9w+vANF7xG0/U+EpUe7YSUz2kli6otCUXtDU6Rjan1y/r9KspM8NJzdJ/0hrEz
3RoHvG5ExtqldcXcmce4Ptq7TfVYqSdFBuqWgB8bRQf55HOY2IcO6aM65q/up/Zd7qyOUS/k8gjX
7eu93+0r88k8po1eHkechKcKDcJ2xCt2opBfneAB0GtS23HmYmx+v+rMMnsmk6fR9zdV/YGR+F7F
Xl0yt2ZJL4jjgjqDpI8pEF+jLglvDoo8eV65Qvquh+oOiWi9axu7OXUwK9PCy/7cx2uNmGGhoTX9
bpnbD6q3d231Oa1ElF231Z2vm9d24CglGWpTANtZBQWITsV0fId4dMpgWFMzLFAP18NJHQIix9nE
TKRXvWxIqq7kdfFX+8gLI+I0oijMe6La22oNJQtXRLkvXeTvRt1CqehQ2QO15C6lYa+avbPvA8go
4rv3B1/up/Zq6msNH2SXgFo/JDlDB7Xoh5BXX0XI+OQUwL1iHuUEVW2qGy5MyKr8hN52OOpSAq8W
pqczeyoSKjBOEH2e5FtltdAHqtbS4K7V5Ir4UKttA7Ei2OkObzWnv1Ght/5YqH2idL7ppEZv7dj8
rc06yF4r4BhjX8DPbyPyZBRoUa2RTwnCq6RWLAGyo1ygS0e6Bi6Pxh/pBeFgNrvIXh4bqdOZqdis
1WeuPl+lu8lU70Lt7NV3x5HBPhnR9XhQ16GF0igtXJTItLxRZ8m3SIEKQ9s/2JB596qLHvSBfemi
C0qdlzVUfWTP9CUeoLyAGatUU+ZiAydUwixdehFMUWKSk2JWf67bg+wCOZO9jE+KjEkfAnBH5XlE
2TfAOYMmibZxjsIgFZB1JtmYx/4XnLK8xxaF+BHdp6etTNJ4/UkjpkCO6mw1elMSK7Wt6JWXnWr7
So4vlgAiXGWihidIleK12r7ertYuO9WDqG28ku7ONDuU5zK4Z2FkuAnCpF0tmvXkG2O+m7RuWaQd
6TcOo4IxAq1Yh9VoHYycplXkXBpm166ZWru0zlQXTd1J7VSLTpPpR+8Ovx7TuHA96AeG+C9pEKnF
orK/1CrfMkB7lRzu/uXtsxuhoSyBKL47Rh39L+xTh1yeRd2FULofURA10Il/fzlqTf1r6r8Y6MdT
zIK5rzbVu6XW/mpT/aNkhjrLh05ekK4LQ16ErpsY3ktmuiyMLtxZzeTyhZWXllJdza4HqrXJy7iu
Xe9zvfnysDFJmYd3O8lR4OHePa065n/c51JLovpj7VwCQ/BWMl5Xiy5qeKj3q2q7gJ5yOej9za3j
8FH+z7e/edD3h77Zvqy+eezJxA3iaL17eei/u10dusRleWwN0kL+6oW/2fvXz3R90SndA7TWCRJn
3ow3d7we8uYh1EHvt9XON3e/3P7moSxC5VvmXYmWmm8W2R+bUi5s11TX1BHX/dc7eLYebqsle73u
CmmTnEwnQ8elVtUtfeYbl6coZ4RxCL9mhqontZhIozvBz0CPmyDYXKlVtVPdnHUVlbXrkWpNZMLY
zNK3lFxvdoHm62t1+5uHMwsKaeZY4edSq+r2yzOp7aRZnpcqyHYtsTI4FOXrUndXa28e8/qSrjfz
cT9qRtHtjJxkrKExX9Rv5fqLUJt2BFT0cPlduEMia57yV6iOorfhbcKYUUgqL+yjCgcVagQ0ysHN
dQF/TiCC6HW4yjXqcUQRvxFeFeZVGxbolmo1X1KH5LESLVTws+mdGLe0ROBm8jcDnJvZsBzOXTfz
aZfg0PJlxqzkRbe+eGWwQwVhtgA0Aauae/sHHA+wRhIhgeTHMZ5QJ+GU64fPhNnk57idEXQSWiNQ
XG3V3BqB1SvYiYAQim0j/zs1fb8u1JR+iRuxBSJEAjL6pjPicywfEQNckVonmkwV7gRvndYJ9hm9
34+2+zHjf3EctPGI2NDXoehuTgb+H3odGLI0PDZNen+du6pShJrF5pMzbmsXz3YwDsb/RZH9qwU7
FyvnPy7YfYGh+K5cJ+/0O/bS+JvvGKbv+bbhBa6iW44/2+6//l3zgr95LkU5lzYmHh5XOlR/B186
f9NlDQ2VsmdYvutRNvzNNWrrf7ODAIKmYen+haP53//v+/Sf0c/y4cKzbN9t/1vR5w9kY3btf/27
wSv7E/aSrrVlew5ITgb3vuu+q9YZg1tj6IvK46xH2f1AsMljiMQ0Afs0Ik/dLEZIyAF9WDrjvxwX
qeuSjf7mzZv226v606t4D9+Ur8IPDJ23iffCeO9cHVpdW2ofL1GRBfWucsKngTLRMszGnbNYsB/z
5rZBtIcWfOVGBl53h3yVqRI0XZcEeVzTXGrUf3qj3r4kE8Dp+zeGeqnJkN6zzcB6zwNtNMv0Kl8v
jiaimVWKixBpPfV0cDg/ckI+H7KpP9Rl20FnjL7ZDnFVveNSKfLNFbiLx5D24bYvxn5vObiliPSC
2xcgyiqwKhNtoo17qo8Sx9XRdKRWtym95qCN7WE0jfCkRdPHf/ImU/19/x/Rx+Pb5vOF8mWd99+q
718f4yKSX4z/qDWdKWHbFEc9WPSz5TH58EXZbKs4pA8P9NEMG7SM6WQejMomwxRoG3aKsqtu/KmQ
PVTzvjD9T6GpB9t/8tr4qv/da+OLbtkyG8r35Pf97Wvr2g6En+/lR2S3jyEFt9HSsyNVtnkf6aRJ
tQEm/9mqvzhBD/PYQRBr4u7KXEHOY5gu97l2H+nAEf7J6/q7LybCIZ1qOy8s0Pmg5Hv65j1LoGNW
JphQEmSOtfQ6WToOfkebEUgbxU1HStuM+xKVSpHszWh8qfKxxMZFwsjiLMZtPoh/8sV05Mf0FlTL
KYQMQYnEDfgsKXb/+SXNraEvUTgNOKGMcccUTju7TU5amK/dBlncPGXhbWpa0QfCqJJnVMfbmRCZ
9WLjP8gbItr0sJruCrsE6zQARkMRZ5+Qvh4JW9U/NSPUD9IfbhcrW1aZD8TNSe1nFxHcjTtAYMAu
VxhJc2tMmLQlh0wSyZbKRCzKOGH2Jwtp2/yt7IlV8rVg2rVleQOPFmNG1R4dq/wiJGYN2iNXbchr
lgb3bCSvr8R1eQcCG0PWrxh/0lYHcLeZPDJKPIVyk1A3N2jizUJGymospNYH9ts//sRNG3Lw373B
hsF+fvcg0Imv+vMbDErJByfb9Qdz7MFJ5OWdFYXnugiQFsIGPCZ1lGAOAWg7hWR4FfZyXlBuPySi
oM49iZXbaSn+Yi06B0Pzs6Hsv5tr3qC5/zGKkv99hoWRIiU+o6H6XtWE9cTxHPD+mqDKbArlnlZ9
Cbt0LYQfrLPJbEF6mt5pNO2H1Defg1kgzG89/U5rWKi1NIgiylj9wxC4uHQx2m1bzRD3apGJ4A6i
DWUvoOzb3i3PXls88jH2dxmynkMr9bODXcwfRHg/kdrwUHS5sdfTBaVPSzxL24j7gBDHFXhzbcuX
Z9m00cY1AQg4QFj3xDJgUzLQlAOer/EClBgoi+Ro20t62wVVems63+YeKSbqzeiWsoy+W5Y+O9Ku
QgTVJzt+3KQlmU16EHNr37hjtEluUqPsblycZ3doTuNbI27XuRlFH/Lk06y1/YFLGwIFY5nPRTMY
d8h+TaLL7uBGP/hOrSHqbeB0mkVwM4q6ge1WeqcMi8PKKCvjyIUdjJaOHGi0kV8afg8+hB7UTR/D
aka6cdKEPZE6WAGg7K0D0NGvxTB8RIbpn9Rn5MJnX9cCZZWs9uwASnxxRGCc4NBliE8c5yYBd2zl
2h3VnGLraZkngxOOQe3FHyj9naEtWjfCSOMPoTbEH2DjiVWp14SjMRrVtNp4wogXcmb2iWib7B3a
yejGobZ8V/vFfAfAedyYICLJAJtvTMSfNvyU+kPgxskRaBtInap7jbFW37SoZjdz0Lfr3kOcRXTX
afaAQFgzV/lEi/KtP9gmT5IlN2DPaN+RR3MIR3GXLl64Y0ROFbw0OM3602MyFsVJI6v6ftIFWija
R0hVpH/CbbLjgGH8oSxi/SHEdx/HSXxEtPN1aur5oQdf9zB0+Qv5j+el7ywsxJP1aOu1dh+PNuMN
tqArPIP74k02yuB+lvrcqg1OTrYc+yjwkKCycJiIHgMfkKzaXILCv9yQOvwfHeZeIgXZR7YFht8F
myQo3uVGHYx0PwZkWdhbrHH+Lvf0gXioNvrQyEUmhVj8SIgul5tzzcm0scR0azculGl22TiriSI1
0DvDC0MqL/ammUZPKZoLMjyYwnCC0R7VQieUVBCkdEf0cPQkfL0/ZD7VPKu69VrLfVCLjugL/Bzz
d7WVI/+949/bTAwcTzTJSJqMRfakFtMQfvEXr9jNnLRXLcykEG2Abqw8ckqaDCL5MtXVQ5CNYDmm
oHuKsHJygV1utApUfm8FL9hFPBRN7fhkUcAyyugFrZx3EI6H3MRJOkwobY8WpAJYHbTaHU6iftUv
Zrmewrr64oN5jd0fY5zGH7uZL7GOztrOnBfDAQnkl7l3NGxBLl1textEut8zABEPDXpIz3z1c2t4
GIhf7eeX3u3OJGntPfTiB5d+AOE+w2HukJbjHdwkfUCUYpgcJ34XW621Vw5a3qOTOfUWnoVDedC5
6RsJtfCwXKc2xIHIW3DU+Q2p3PU477M8BQY5YhcfQIwd9Sr+ZXJq2wW0vThzQT/KRs4TDfHCa2MP
axMgj1Vs8mbC55Hlr53Vi53NyfeQE2RVNL1/VxLGtdFC5HL6kO/pRdprbTY/JpLmwKmrfnBFAWtv
fA4nzQWWFPjrSbkFjbLYZFkgtqEf3WYi7i/vZgb967gUDVJsfH+QVcdVnHxy+r57wO6AU7cCwyvP
T0vmW88z3+Wm/ezrWvWBK9UdWTnjGX4y3AZ/evLcMd73zpnKqIPrkb0M3V0SXKfqNI4Tjkt7QRjX
3tHkBeE+cpJwSSGEFQiAsgI0ZyfLQfh+fTAssUatV3yJsuXJjSJSCqMW9lRhlfsUvIM+jcFWxwt5
wvss6CSvA2HkZz6/Bz+CBNpF3oNXgZJISZva1nOqYSD2Dk5WMtk1/HXPUHhfhDSEbZ9QSv61mbRZ
+BoTYXgrTRRA+DXjm64VDeNVUlGSJF+PRV+ek8FKOKoTN5Nl/H/KzmzHbWzLtr9SP8BT5Ca5yQ1c
1IP6XtGH7RcibEey73t+/R2k81xXZqFO1QUMQVJIshpyN2vNOea5wX5xsfytaWTIrNvunOWR9j6B
eVaptelFMB7cMIkPZljcppmpy4YMG1CZhTtLC+hijLsgRko12yqJkHtB84szTLefY3/cWC1CTQ5H
7c1vfRfnbL5XbefQ6PanB7d8rBBCA4YK4Q0UQ8F/j8IZgDcTazed3QH0ZTBCkBxIrbnrqStPKpmu
YYTZmWzeYzzb0RCrswKHnLwaAXBfgnkdkCIBbqDySN+yT1PdOZBzsyj/obuIooC6RAezLa5lIvKb
rj6DHneq55lfWNTYx9iuPsO59l8Sc33E6HA3MAmc7HHCxi5Te6aE9YfWMYcnLNLGOXMspmOX7uYk
YmevN0P1UM3EsC6T1ge42OJr6ARvXdzbJ7MmwbC3CgC7SaqtpWGaR8yn4IO8U4Wede/ikVq5YRcf
9VLeym7rFKFPLA/5BVqN6yCWDwb2fTjum6Io8mOJjwHmPb4VJ4qilYvG8bi8ea3x68eiVdfcL7ST
XoakmaLWXDdggq4qjWGVpcYuUC8QDiqGgS4Eszww+7sWxE/YumVAgEMT18jm+Wa1qrlbEVLX2grT
8xCQIqyABhI5TEer7fApmOU9qbrqMGBGrrXimHdFd+iGz8rO8mufu/1m8qo/igkJf+8zgUc2nJ+p
PBpRqe1cgqQOSW6aJya1bGvx462VQR9I+pTxgthxNnXNUNh6w7vATIxej48QEx6xiQFNH0XE0TS/
RuPRn8oyo9xzBB3NFjOEmhBcW8JvgOIDQ+ljezv4DXOPrxRiT3mhGbcFJKZdkg49+VTZKMtrZ8th
IjZNsw4j+ZnQxn4Imq0IHbKxGyj5VQQJ3BrdU1u0pB+EbrQPqVWsOpSkteqSF9g8tNJcqnlVee4B
9eSB+YKgDMRGRapAm797E3ShJlQvokWZGk7Ys3tyJng75opxo9qhzo1e21H/o7JxHHijEz1VEAFb
hOofXadN8IVSwClakyP973rKnV1xTuCEviQ2p27TxkxNTXSTtcPalATsgxYQ0LvcbImavjCz8BV3
7jlomKM6Ox6e2zQ9xpradmUvry50iHMh7W6VjNK7skwVGxTV6Rcj8B5Ipug+TadGgKxf3QopubBU
vK7STJ7hC9mkbrTtVu/wDrKNW+4J+16eXYG/v5zASEVJWMyIIh5bLM9qizPuKmtlpQgGkiwkpbf1
i02rI8/O0gbdtTP6YCbZJlkVjkipeT8xwwCWRSuK8jT9VrEhO3d+6F+Wa8uFA9Jp0+tOu7ZJCcVz
pVvaWUVYl0RHhO38DJzGpwFnyX6Y1B9OI8JNp483zY6oMmpS/LrIEn69sis96I7OtAJFAPwRjNLG
1vPk7k7hV50EjJ2m3wy2dI/4XXFKyQeNsME+94onPRGwGajgkO49Fk/LfS1GYSi8nbuvCxPLrK4Z
W8C81RNIDiiqTfmw3MKCZZwkUAgK4PzRP9iZ3+w4jDMyFNJwK13k3hwy5mMshfk4xiGp6oARUImP
LVbyJjqWJvaBQRrDTe+bC8TF8plQsTXTxpNjuD58jDKFBMXbqSqjvLgqfjW83oEq5B5dq4dpqgPi
0P3AeGpiQ38KpLEG6Vg+eI2ydnmvswMT/pbSFBHY7Xz6uLgCCufAdiO/uIy/a1vZYDk17W7U0DLG
CXcusaKkiCy3nQKKuYMwc+PmEnZYPp3hSblrkYKdqCminSzNfzJbt9pPJiRA4Jz9qWNhB6lrOi0X
SKjhG/y+HYxjwPk2TFvB98yUOcrP0MB2KI0DBEWwr6X9iM26OzmcRDjEsEZPMQXrtFB0Vqvo7AR+
BVOixBkxYeUL7S+aPnE6ODrW16k/As6OYHO5ybb104toky9VLr8jvPLPGrFruookrxZeOoJH+GH9
R72PbmoKbxXQHsg6L6zwZhYDVH7e6mjgr0tSgyHSTC4Ns4Br99oqGodvZYJJGXruO/BPEqR1Yj6j
8IXMU6oCRMSzRsMOZ61Rs4WcguoHkMoPZ3IOOFJfyWEh+Xz6mupy2sgMXI3/EhReuOqaKCdGXGMH
6PocpTXZe3V/iKzmkcXJO9CS/JhY/Z5kilonL6woD8LANJ8cRRU80On29g24Hl3U/sqY8aFen+Oa
Hv2LZo1H0OLQjLuTXusfefvEOt/beuVIq3dgVUOetXGM4H+v7W44dBaUroS0iUMiOadKIzyjF6/W
utt+WprT7ugCfgwxumY09u8il80RzdvgsUJ3/UQeKbXBq4QXRE3p5MzD5XKR2huJh+JgROqznvic
ESyR0iQiyG30rWXZjzIc8M1V8VrkRL5oWeECUtd3fUc2RGxq2gbzMKRh7UnDK7LLy84ByZXA/mlZ
xM/lnZQsr9h9gzWobT1J9HZZD7DERvz2dgUDIyeVmHDMAE4426E8Nf7w+KqLHiPvNPtNNYOFQBOX
H/FXMyrSB1gvpDtjT9jNFeQMhs9PBo47wxAaPmSod1cDOgCBqTyYaf5HjwAA8JmN/X9Q9psvzZsq
iUQJG0UFVBJQnQQW+6vAfJWq+IJAMMFVzRbYUl66DlQfXQS0orosHKIe5tVXVn0LMXXB+LGuWuK9
VSWppmFVfkBgxSohy2lf9wQ4o2n3YMPH+go04xOb9vhMWgyIMEJ3tqNjBjctUZsmFNWtiRNnVzfa
W8fwk+HKOEfjnBlXMH25XkGam2FWa6/ygkOTaJBOdfIVbm0R5vvaKYrHEOOlDbgtbfGIWNJx2JQT
R98ZQMZyL710SSHYLL3iUtMvqK2LDYcw0R1ZyZco/lQ3FuTfbOykKsFQEVuh7OZbRuFo1bv1LGUN
cNsYjF+2focx4zwEFKhh4j24EUFwo/5R6H2J69qxzlGi6Hrq8E9YS+3jzn3UJ3md4NatwZjae9cI
jFXSKRJbejKGkpeeovJBC3GKUaUu73kZPjtWvNEmz73wq8FvtqknocbHkBNTUo4g3uGylGcr5uw/
OkNc7ozOachRZd4gOONVjbZ5ZKFwyWO/Jw6bd59Y0aMre+81j7JdXoxvjkIwmvlQNfSxLSlUV/l6
Qni6Mfr40dAU49aA3sOA92sUE0jpHpRl7eE/5JhemX55Bz5xi7W0AJzD32NSzFeh7nlsi8pDX5di
7WWIVKlN9E0M8S6ferzpg3laMCwSWtXOc6bXRRhlU7qe1svVX6KrGqBy2BTf3Jl/OegvcLt2WtyT
H93XtIMXCElQsKcsoKIk5Xd3Sr5HFCMgJHiY6Dphu6fldiaI9Alg9PwWWyz8od/SCcuYJQz/7Z+9
ud36+9E9NMMdEc3PrsC+U/RIfyGAxCQs1xY+oS2EpF06ZthHSmAB1fyAWWc0If9gNoGWpCpysGfl
z3LRRXQ+x58Be3CTgBIWaxcvacNjooGmk/e2oFvTht1jRk5GrCL3RIZasiZW/GNMyenWzNrlsMeG
PIl7naqWnaaGrS0mrAjfS7/zsYA9eWWardA+pTuj9x+dWcaZPodO91rprvmfAmwHX0FlrMR5NKaN
uS9U7zy3FW0VWAvv+pDmL4rAjJfJmcmIAw7S/ohaMD71mI1vwRgCwXI0MuphPPkqgaLdJbipAv3g
N1rBD9dSyRiz42R5KJGmJhXECGjpyUUyTHHVeh4YuIoiPql8+smP7TBkaxj1+sxduSJCuVmMX0Tf
qFsfTOY+UbJgo7iOQAxu7KrO2QGO1qbLXcq6eI+p2Pn53Y7qq5vn2bkk5ktxJG80PVM8CiA5GBJy
0OutcKf4i8QydvYyig1eWGebmn7ZJU6ym2nk2luh3H4HX8M9Jo3fPSpNzYSiqfkxxMHewTrYTY31
7DhBvucUyMBCBNlbnnnnLIu0j9ajegftsSMJO0huTNFslEhsKFiMf/gFNZ4WyKMzWF87P3hEbut8
Egyw6ZoK2YEm74lndpfMj0pQWuOhtGr5Pc1Ml60XEQGOTiEdfvITGA8qgy1FXjbUziYH806Adw9u
PSVLhnCIicyfGZaJWIa5pakpzU2bvOjBo5bDnhIHzXvIGOjSWnnzSz+hHpgbcIJa7eJUmr+B8GBt
2Oz/YaIuY0Mpj5Kc2ZXvZPfY6IwXim1o9BCUJakazzY7uNHMg+eqwUE433JK2nFt2ji3BkvGagBq
c6isliiFMXsJ2COso5ZdsF/hEo/cLt9begO+fYw2LSvzx8G/jpHtkF1HYp2uyR+VW49H+1s2EK7X
hitjGDQMbbo4FyYsUEcZ1rGPIMdWRedc+yq9QhMKL0ZCXLmjD2e6k/mRMfPaGVH7KFL5ERMnF1hJ
usmp+D5Eeq2tRcAkZQzuqpTtU1szGde+7kJcn37WZdod4MaDy6S4ilY6yBAh0cDFl7mLKkjvzhDW
V9ON+03UI9LWSEAnNb06tO34NQgaluh9NSd5UpZSM+6tGOSToX+UJkinLM+Zwhr3iyziArpTYJ6S
cCJDpcDNLQTH2FDR9fSnt3Ass4MY+2d+rXHOAmEPFHfTDli/tQI7BTcJz8E+9vVpZ3CAMUQkaxmp
9RRTHYYb768Cs3pXDdErHW2kctTbc5c0F8qc9mUwvjptes8g+DwGU9ZSgfabq5aSfWcxpVV9Pezt
8euo+pvKlH7x42Zr8/WexjD7kkxufyaJ4hyJSN6ysX/34bE/tKV3cQJCBcxexmt9oGUTj/KuikQj
O4MI1Mmv7xOlbd+hY2P1LQj5vAzOTdg+TSQhb137Z2kCpLJFRKKrxmKb4PhtDf6UnXpDZVJzWR+n
27YH1CIlELmhb37o/Ric0XiQfNgN+YE0mGo2BedDew3KTpAkSCVNm66wX+29CewZi3cRbJfKQZ2m
cuM1JfE7Puh8p8+OXdy169CFdj7GfB2WZd3C1HW+Vq8jg7LtNfdRdAiVuvjZH0R4I81InGPIF7K0
9C2SIBvlZZHjDF4bil2kEkIeNCvcBSMbz4CCXt+2+n6q2f5TKi7eGe1ZhevRDghG9g0q3RiGpxbP
zk1q9JpZJNVypZP4fQ99VkJYnoeHoGY4NKtGu0SVxosK/6G3KQYM1XR1Lc84tBD2kSCxS/TpSkAS
4ftjYSvPkFbac5ur135Q5b4Ulbc2qsx8xc23YeDhSUT6zNA5BUhHj8QZH+ZnZ2IVLwi/PGXtEw7r
9ks36l/ahhnWyUhPCeAMU8m2DLKDpuDot8G4DujPo+waH41ImvscZSfhOXp3k/CMQCOzfG2sy+QX
zlEN+ZtlRMHFrsWcQCgU1l/PxLBa+xyEWvzo8hKb0B0m+LWRt9ex8kw+CW/OIWT/fwbWUK5sNcpz
zprRaygcxZ1o9uxwy6uNRugECWef2Tle30C+6akFxkSYb7QqNIrneVkT0MPSwqho+Aq3pr4kOPqE
WxAhMsIxGEjN2jI7aA1Nk5jCiWfsF9nxokIurLjbW+F4MVhQXMz5AozJZqz89uzBtNgVului3MZx
FUqazUVovJBc3uy9iLhOrTxTSU3PvpkZ67rX/ki8sqQ/4RUvJrE6d41gQtv9ukQi1cSnghCg4tXH
X0O9a64AAMi3ab0DIFv40lPkYcNlAlDsE5uxsG9kgtPPcwEneBTOzmlipeeAcIJ1RrL0ujTK7Dxo
hCFl6XDVIpZ8gT4n+NmS+A/w2p8yKhOylGzrJPXEParmDb8QnQMjQjfrxHW6kkzslFsFVxeGYBgX
xdajZLGSNQMGb3AgXZyuwErVwKA7n6KfE2EGEprfHaOZNdmXXnUo2ho7ewdqM0dLAUqU+WUSHiER
VlP0t8B2jV2U0IjvsuZVmMS/ZaTsjXS0aTElmdlffRIgIIAj/3buVVnV92a+WIadhDMYHUp8cIY7
TQHW6mXjZjdnblNbpFde7eEOQzs4uBEjPKEdCf0zI74H8zUnJL4Qjtsqa3p56BOD3qjqNl2VcJ+X
XWXe1RcLTJbLMvYMNtpGAQkANiBdNe6CgC7rbJ9V5mtWJUyTlk7At+VFzNy+vPYNaRkkfFxjsqlV
neEE7mOgkHpCMpdHpqKJC5FibFrvk3z6CGDhsUNO1TNi9GvWVPpXzwQZEfQy28IefGhrNv5p2kIR
4otc12GZ7a0q12AkJt96QwQEOqhzkdnZ3DV33lSGoSQtTo4OZK9qjHPYD+PZt5HdBZHTEo/p/hgD
q9ojE+y3WiDOAX2jr2REbCZJVkXFkvRmFL53tYaIIHe7gzpMdbtjqWc4ufE97kvcdSndAxahGTRG
1rZaRW9TUNnZd6Ygr66s1UtEfoYKmnWPr+MyJNQTOmK4DKMq76We3ynRb+NYFB9Dp3/afvvDzrP8
4Kl6fAFkdKa08BIWZniA2J6uluNhOTJIB91bLDm2BSFCG5Gm3jGBFbrm4OaIr+NXq0Ij6lLOgEdm
VY8ZO1OC4UhKNQmUKymV0YeC4Ar9ymDeWNGMry5+ZLzQANc3CW6VbcfebUdli20f7c51C+W7i1Pr
WJI+O0cc4VSp8gFijP2p1RN3JYmOLrsRr4TcqA2w+Gm/DMJmTlcpJG1zbw/Njx5ZyjWtap002DLf
jBmdzSoSGnwix75iHXwL8rx5yXRlXWGDvsXlo6T//yxjO3xRlUGFOgsNUlQVMoFZxGotmtclv365
veTc/5a3LjfRaiKzCkPC5uyGKSGM1NG0lDOtl9j35SLL+ndiH5PNgATDmjPdW6egc6/Pie+/rsa0
tY/9eKXYnJ+WiyXaAJpvfvoVcrAo7fOGAjinfLRaTKS4YxVkxtTByvLrehZKok0qM7KRKCTHxSq6
CDeXC+WGWEVxbxtNqR9rs/0Zz5jSaPHCLNiARVq6XDPiXDKGy/fImdXg3WwB/XV1UaYuRtDSYTQK
ajvd0FcuTkS0Fqdpvlhu/r6wnSDcljG92gVdsLzA8oK/XmrmICzXZr/65Pj5IWUDhmEuTjzoEf3b
8sd4uW95gVjPeUvLW/jbC8YF4ixCwd8WH2kue36IxV/+6/bsaAeUMlFrrtDOdCaw0gTy1GLVpXf3
Z7jE75teoLFQBcW+3PX7/uXr/9t9v2/+fpy5GDh+vzIsTFxnbtaytCdkIpgvfv1yy21NK2Y3X+2f
OPh1GpchzhcL+0vSB9JcN3aKIEPF+753FaXD5+UBmvVdibo4Ds5Q1OfFMby8rjNlHB3LVbLMMohY
CMeXa0bg1ls9an78vmu5f3EgL9dq5daYYPPj75db7v/1mvlA4c8q0M+leAnxWbG3j2r557Xl5vKH
NmQHTkbXjNd5VjQ/j82M9B07mfzCOyyMBtZFK+GbyXH5mYPlcPv9sybxrptPquVMGmYT2XLRzdcs
SYpdCXFsq/n9cCqLbDgJyvMU9bj5+2K5Lw0mdobkVkdxQ1xak6T5dvkgi855uSB72t/6cTUgF3Gz
VxV1SJ3QCyT2TMw0UX/Ouibyroh+2DmymEHDlPuUPoIucfYkEqLYcl/wK1cr2s37iAAMpmi5I5jr
ZxoGr0aWPZkzsr0ftiOt/BWlc201+fBHa0j2gyPOLtBRKDvGemSHt6J1CB9N3FMRuTsxxj9dxX6H
RvirzPkP02buLHJOa1n+7o7msctqa515gb+vTfNK8hVbpRKhnk9GEFXQN1Ha90ZEPsxDjJjTXGwO
vYsXywDoXYgYdwXB8Du1OHrlNEZXCMCIc+KX4QXRZIDHasZt41H9B9xMdZMs8iRJEbXE8uhJ8+pZ
oHnN9jrMveG2gaUuIxDv6myN9UySOndNSY+0JTy4bt+tpHqgYrYnds7QfYPoUPdHYb83MpXrvFGY
0+IfjNYbmoB8Hj/cR5qLXqscf0zQLTSS7U+Cxqw7KnflF/ar6J0PTd/rdQqAzCFLtKHPMioH+5ZB
vwBK6ES+Mx2cQLBZYBoPcUwHdputwxZko+ZhRtVt++p74bcS4i9bD7IiDTEcScx8jOjcdCl7S897
CF36iaQn7YOMpBmnIHBabczEatd0cyjIgEbY9RRQrUYbZj0KYeE5dLAucQl/livD5Jur2YmBGeiO
eGwBrIKJAqGX0D9Xxtdc7iGfBCszZYkPi29Xd94jIQlZPprbPCW8V4G5dlnXbBpIguxpkxprFcsv
GoGS5qBp7D3ENsR4lGRTW1QlhQivqjKfx0aotSeJg0cb8USJ6spnr+ecBRTFxNTtnJBvr1LGKrIn
Yllk9sbZ+YfRQBmiThrVNLhZ4B8tn4PLAMzmTRY9DDMg7SEkwrHVv7OBqDllhVFtOLajDetDeHkU
uAZiuYr3sTEzatLh97DoRxh9+gaFpLclb7DkAxtPo2P/9OD12z2EMS1bVw3fcVvpYuuJdKSJkhIB
MFgHa84o1ee0Un3OLW0CEkzFnGVKTNmILb8kFndOOq3mzNNoTj+15hzUgfgInIzZeVJkpLpzWuq0
5KYSoDrZo/2y3AV8D1JAbzzpc96qPZC8WhPBKuYs1nQildWZ81kjKP4UvIVz9Of0Vq0lxNKcE13p
KyLoJOR1QF18VHPuaz4nwBK75lA8IBXWmvNhPT5BbRXZozVnxwZkzeVzmqw2EsVJDWfaqTlrtpxT
Z03aaFQm6u5lGMik7QinZaLoXpaLZjgNc35tlF/COc82Iti2nBNujTnr1rEIcAOEwFQ4fSYhKAER
9uFDaGqQR9OdWXiCsSpRB8eZ5tNEC5/8wDkFlnnJacy6nd2dy8mmR9C0wE8d0Kum8zQY4W5Mpu4B
x8lzmVU/MIgq/jRSqx7N7C4tUFO9bhDoAO6SUaNCbJMbw4bs42KbqmqfW7V5M9jZdXnWnBF+f7De
iYkFaqhgIrRguWj10ATf0iJyWf1DhPLqgaOgf0Ho0axEB2zPcAGH9QXLwkS/liRkXW0xWkAWkCsO
6Bp2kvhhzuSIkLxCJpT9nXXoB8bFMqzHsiMKT5P+sKVcVa9y7d0cOnk1G/cyoLs6TFMZbtJ0zqOm
bLqpwmZWq6fBFn3455iIZ5QVwXNDeT7wmvRV9udxIr7EDmBf2fF7aoz9xVNjcY008npn1U1ZUZUM
c/3kT9Whk/z3/1pZbMxWir8It11UV45JIKowpC7+brWYOhEp0gOKQ2wQ1dN3M+Ms9bSZ0/TqIlp8
hvtXEYU67uxZ3DHIJvwf3oL4L24P3NEMqLphGyBidPNvcnblBU2Leao4pBpyJ68VdwcK70brg3DD
RPY1EazPEQQUO5V3wc1SpBSKFDpLkRPOUZopyjgfbjliU70z0nvn+i8NzeUj21X9NqtAl2rUv/7i
xCy4/tsX5zq6jnsCHb6F6v2vgmzcDIkZ5QNfnIL/m9iGe/Q772aYQD0QL1h7u4M5MnTGsZNjsGfb
FH+dMNta8fewHy9ebamPYVsYbvBdCv0tp5hD8cf+RKBiW4xfLIGpxjzUOUGnaRhOv9xT/72V5L+Y
G/jWFfFv0lUwu6Hi/PX9j3WEZ8aATx75GUt3i8jHsKn5EHZFk23Uj6gysjWSp44IHedLJ0OGB+sa
NarZ5iK3tmj7L7373Y6j6jBJ94uaKyBlVHzlzHuIhqLYDwVoqToNSJiNrJvVwJtffoR//8un+OUc
+kF/reJEa/528z9e8pR//2d+zv97zOI1+n3rGv6osNP+0fzLR+0/89tH+ln//UF/eWX+9z/f3eaj
+fjLje1CW3psP6vx6bNuk+afjqf5kf/bP/7b/9ICJmfP1L+wgFGFDf5t/VHlCfTKvxrBlqf+0whm
/8OyQWlYLimClEpnK8mfRjDXgsBkSKolhiUt1zKxfPxpBDPlP/Am0l4kqcEUPI1n/TM+0PwHD2UQ
FSxfdYMK/P8Pt8k0xOyx+c+nGQ0HYZrKsecYQ910zL8epk4MELlK6ugQktmzl0PxarusAXXovVkh
2sfIdIJHP+pp8hkJSkHWhWahm0/YzwjLgBd6sum2xn0mnwqtxBNTi2wXEm176UfqDf1k2Q+dh+Kh
6B5k69P8I/AZSRO64LBPL/VcQzarqzLidRzq0zevzbJNpnrkK01WnGHfxqSL1igGQ8N5LNWk1qNN
q9ABrBj7xP6RsGc+uTgAdo0wxNnOQ3VmJdzuDChUGxEQPloM9AvzsR5+NEq7Bq5BYFIqk7OVyeQw
DV46t+X7L3pVbdB1Dl9DYta0EqlxUTEbApHI38dRzCE6DgK9ZLab+u0r5F+aFBqzSdtMzWudkr6b
z+Xnwi3kSupG8Er5bUMMBILkiTrvkN/G6XH0AuvYueUHCZEZHFYij8sh2aWh7V4iOQX7qtUQh22L
vDFuJoGiCtUQSYXBppxIfFJIB9x4PNceyxW+rDe9qTZJgewzUtNLLlMT+i0x11Janxpq+Dznv9Pr
iRboVBKAnAz9qgQESvPmkE39E4I7BXL0uXcE87CV7jLdqHeaVSPYzC9R3ao3/Rw96kSQPfjt8MXr
IbynA6SiMQVxOFZtflD7uPe7Xd0jg1EzpptR+cEauqfFn5G20bCSaRLsFR9ByIvmIhgt4nLb5Cwn
KQGmqL9dcaod6jatVUVvHhJt5Is4a9yKnNTSyEGC/OQ8ghMfpdbBGSX9BOUlGy83X+aMLeCUNRiO
oL67IhVrosoKlnkdi0ZbDPtCNMPO5sfZNSqggzd2O5xf1TEZSg04LqyoLB0T4HyszpsYzQuxiMHZ
oJyd1/r3QqPDOfql+ajD++g887iYS+xWscvnRdeJR1hzo0v/ZAp6fi57lQ0rS22neZHaNxIbR9Qp
84EOoEvfmugZaE/fKlOPL8V8QbP27MVdeAgy5IR6nHDcBwhgavOUelRjHPXEFCGubjiIK6bOdFMn
iDFCK3qOw2IXcmSdXG+EixqNJxoo0byWhJTlysfBHFmiBwQqy5oubEUKJh6EjA2/HhLzW0JVLpa+
oo8uNdUc56R1UI0ttElaHpLfQ2zDpsnHt2yE7wqemTZlCPs48ubfFKtU5EF0EqkJ722U3c5pi61R
AEZ/6YesPQ9V8N30muRYlWwRbdmsMzdKNrmOss0ttf3kVNVhnJ76sDmX6HkeHD0F1mLMH38UaIlM
BLID8Q2bxnKbfTMfrIXHEolgHWtTG0W8pZXlUvSN33WqvA8qFwjX41PoseEWvvsWaF5+pl6DGHeu
ZEo//5Lmxt6pakS3jMBXzp13u/GRutWGszOS6XEaxHjUHQI6qpA4Za8IdiZSqm2Q5ahxWioJbUP7
MwLbumr1jr7vmLgbL4k50SyGiSovsDJi4LqZZN9cI/ZiUZV9syzywCF6Rkib1/Xwqqlk21hhe81F
ZKzGikY+sTdbTTcbKlEhe3I1vWVDVtwdK1+Ty6bTYBnQpk3qi6toEk6ZAzncTr8aMNdyaXm70tXy
ryHa4VF3di1086tPuvxNqmF4om+TrhOnCC7OOEEkdqlV0/931jKz5drS0vbeOJV4BLJ7F7ge727v
PBLWQWpfPrHr8GV3K+HoIdd3vvddsC1z++gX0Zvf+xMFl8LdEmXXRdGR2oK9AgMUHjtn1tOlxEez
AcPvFsw1R6FFh6ggyivK++fIE/c8sXck/bVXqUssWEmVb5mH8otEG5qN7bs+MvIbn7oTiHvB0b8N
9FC/1XN5J5thMP7QtXtfTYLIHqyEYWehTK/F2iqdDzLe1Zvpjd7NqoxTFaMvGgoPLXxEN6yP0uEi
U03sRnzSZKQTokKX+GEK3PxbZPfWHaLcK46oc1rJ9jV3trXwLHNlOC7yLyLMkDn8EYWqRUArWsL8
crqAGXUZBJfhIY2t8Vy68ZckhC2AT/LsesEGbgGhmOOPogOqHwj3NdK0L6nTnolxishdo/QTi57k
naAVa4HlYJumaFsYvKubCEjhGvElY2AgOCT7Nkoe2bEh2rVVqVhaZmrt+yNJCGETHhRH/KbxVIU2
hCq4+ZMoTfVW+qV9mHSfoklSrFuYBs/RGIt1P4ZPgx6XeyLv9rNE5JoG5iYdTG9jFKo7W7UIDnRj
vniBXa572M+UA4Ju3blTigZZi/adVyB6pMa/l4E41JOdv7RJa66zOh32i6nLNbuDbjjOzqmcBhGl
rV9USW8Xd427d0ko2ToIMI6E8vQbNyA4oRozH78bLQLq39+EoW/wrovX3siHUxgZDzRm/HVlSfuJ
jPsZ9r6TuUGZ0DPQhNnC3jNTFxuBQI+YTvGHGMcPBHnG20geaZeptzHpn1gYfUxUJtboPNXWiutX
v1PobBu9rS9TqRF9534E1tifcq3/UtQnzYAnLyFWr+vF42gZ518TiTNGR3w0zIqRA+OphGVY1cyJ
uHoEawC67GTUFtvAqlOcWkmF++JDlLr9GLMvPyZ6aZJGYIa7qGSmDkhrWFl15h6qptXpUwX5Sx5G
MJJcpvVWzBHqObqNxKzzc0VnGQovsOw2Hk+6l7gHTvdV5vU/ZPIEAgorK63wfWMg+arK2HiKE3/j
NJ06myUAxTnRqLYJFnHMu99a+hPqlaEuyFc1wlM1AoEp0GWsWoDg3eAh2QhkvbLron6slUeR2/Mu
Ockm6yDG41DT8r/AnTzJ8v8SdmbLdSrtln0iImgSSG4XrF69ZHU3hG3Z9G2SdE9fA+2q+k/sOnHq
YivsbUuW1oIkc35zjolXJm/Rvfyy/NOtHbsCjL1EkB67iiub8N38lJj6eVCG+9Jbw64cPJMe1Y46
gSE5GsTkb6r8s3RI5Mth+epNt0GQi9E5GWhtCYbbec30blDEjCl+SOB9mI3ejbJExoTjPxZJ9Qli
A7XWpIR1SmToFbZ5l5Vc+03b1+ROZ/PAO02FbvIhgwS3QtfAGncGIzlPa26Fq9ysWVLfjx6eDJkj
ISz4K+IpJojXuyISki7EfrTTG89t/mhSZIdmtg5eCuBaCVGf1ST7B/wLb9Q2bc7O58E3mmdolzYZ
VaYnHqmIJ9Rp62B2XRFNha7fx26vZ5Y2Y32w3OK3n7PtEDZ9nqL1byX7woj8UH9MV2RJP/io3Sdi
q9M91p+frkg1WPkTc3tFC0KuHrfyDQxJ/lWW5QEvsXVjJrtBlPW1HJe/juukN0OcoIQlKw8FP3PC
gPgog+SquA4ILTqLl31ttfRW9vnwULHVmsWEOJ/rB/as1Q2lQCYDdSwOQiTlKYW/GQJP25qOEwuM
ufdaUTGzETnNU9W4a2j7hbtjFAqQnRHMuLH3Rdkkp0UuP4TS2dGx4xff6LMTs7Hs6ObTPYl7NgT9
iotaI14P3PPML+B5Gy80TBKW7d/ByPMVonbMu/tW1HsnmSg/zjpUcxyeeXMyCxFHgbWYF9e+MH60
7rrco/Vj0mvU9xi0Ym+cnyrRvqYi2BXabc9yrHh2tutTYdU7M0uX24aS6jmZ54eGgIB2MuusZuGc
jTmgeY2aZcdgE95PjaKIozCpJau/6ppHbmw42U1RL8zKlrbZpYMv7gY5ap523nrk1EVzgUHNT5ca
WI/l2oT59kRRJNUqsjvn780Q3y9iLTUB49A+q0y32ynAvseKEsbTGtz4BSKcLumn6u322Z/jhJaA
LD90afnIVDe/5c8vJe31kVeQ44aNVMFeJydmTSP0cLHgGN42ZZM/Qe5NieXFng1nf8iDqzlVnwhJ
OCWMurzpdN4x4SBV4BtZceNONH5zJtoH/tJCrumWfQBi46RnQl7eSHSmS/in5tJ97h0ifx51DnuT
p+UewOKebo1molwL9kfvc3ra/jAbZcq31e7Wql2Yvhl77OIVGrnBvctyTFfacG6SAEbE2Gp6gvPg
oF3IcJnd0ey7BmfDYeOrM/bURu+EMqvoMK24KjscTUeGzifS2Lc1VcohX1lFljkyvSAD0uhPHDhc
dpwDdp5r7nMx//VlKyOFSh+VQ/Fb2CY3pAMlBLc3t0pB4UMtaPdJFMXZ0wpUIwhkH/G4ZyiEo7QM
xrOdLHmYqcG+I4lOvQv+sRgWgs0lkJJVKJP8PS9kgqwqmXZsywBv3V6VrzkW9nu12i6qv+zPQ1eE
tFHTut5M08nrLbq87OQuIKD9YrX1e9CzA27GgHpiuhNs3AhRTJ/WVczzM4kKyoUG+kU2CyeHK550
MwcWs9yCLzoj+l8sWKfp/nB9D+dPQHDOf24JBzNNAXPXFrriAe717KbjnnI1YzyW+fIW5J11h30J
K7Da2oq2y7KHKmNtUcWqKG7bpX3L0sDj8sOyJ2snw8exfKiKsqhxy7rmTewdpGKePq0xb2hWvOtA
ih1wgywqNK1eo/TQkw3qESd6MDsI54fSy5OLmIsrHN/ubHXulyX7cT9j9A5pvSG/m5UG1bUxvOdO
UWc/NoQ9VfR94M7kUmC5qp6XpeAVH62/CP42log036fJ+HtxW97uklxEJ3DvcfgMU0X6Pqg6edKb
ZEfkjo1tBcl/Wozk0He+GbVFzeQRl33UpJVzgFdB2WgvT0q19UlYQRplPvb6orXZ2NF0U1hZc0s/
38Xz2a2IjIGFRcQypfr4d+bMYWx2zZ7sLi3x8UBmGs8wE0BKOq3dwLp9iAVJB3f5rdbzwLnztKo5
uG3HAgNvXQe3XWyc27lQp37Oneg7BcoQzeM9XBDIydhHaB0lOEvcZPYa387x+MnJlb9AfexllcOb
9Efv3Nru8NA3D2TcjjzFh/uY59FRIOVEHVazFNHqSGMNtdDBzTqRXx0YosC1GsqD2RdWZDLyiTK1
/pH5akVzNxPopb6jzhd5U9qG9eKRBLnJcM0TS2zpeuZsytOjfkoJiDquPdyDtW0IAFHI6MkiCmSl
zn19h1NT3DBrLM9ZHasu9GtmiZaPCV2h/u8p7vSAAYJoo6Y7OxqiJJ6s6FBa3Nq6M4f2AK8kGqiK
eWWQe9RmWxySHNe65bDbgfZMrHO9WYPqiDWsuONEMByJqDOKKxNzL7OVbl6i56Hn2AAAtkfg3Nsm
Y4b8h9cP802LqXikumFd+oelGhZMbHRa5bF6ITpeKWcI/TRwbzl3HPOhlg/DbD7hOd30nFc8VXTN
etKDgBA37InojyRxXWKQK7q3hjp2K0ai1wCLu9jV+0ZNrC+9PZ58jpkVUcizscpHq1LWQyM/R0Wg
35yah9bCdq8g2JBkcyODx8GZWG/Ya3EVa22cFlyxMDe8+VC0iFS+MAJu4+y8WLc4+9LbrJjey8FQ
r5BhEQzqX4NhZM+izN7jfDMDxunn9xMrxzYXU9JLxK4j4bEaP0aEGMqd+ue0YH1xegdqDQ7klHoj
elY7+8yywpb90UmG8jV1nDRafLBAZMEBxQyYb6tjlY32/WTSlNSoODk2XOQD0116FbxGnQBOQS/B
iMBBxKSKjIuaZ/Wdvf20s+FgXa0FBIl8AuFE4uFMNbQ/s99LJms5TTGDQZGwnetyG63JSv56q788
MCQ+mTBrnma2gPbyVLm6/chR9OWQox051F3KuUSbEs3VrfO/uejNWzd1926FtxPelH3OLZjAwYyv
c1BmeuftGRnLczfTG+3lIdP8I/Z646yytbhms1OTRw+GQzJ3/i2ua+PUSf3cMG85rn3B7KDqTzi0
6+OYBjEiYk5jEJ3Ot+Xk2scWp84uWeaFylshfukRW5s4t+6k3i0V7ISFqrljJb9nYp+eyjxmi09V
s2yM4NZsvuQ80LbXLWGvBuLvZvCRGrxaEn0mZLOXkEde+wfFZNhcC6qwMKA/sLOZHrpPSe3lYXL6
Lupx0og4bm6qynCf0jSNcmW+pePgfCbGexwb+po5LiYYLz7ThpVcc1le+GGme08JRtV2fxS5NE9l
xjrPU9yIDMNAjKnMRyN3iZURFbmbrM2BSd6owM/+XOvuGJAmYNVs6UCLuWabTax1JvXkZj1ipgS8
mDN42685fcCNqFkszPpVFY8z4TekFO+37aQkNA3SA0JgFNXTC7Zl/15MZ+gj7k3Ac9m2pvjkqrkK
lbdwtAlEvVs9g/B8Nef7Ssr4iHC+AZN9/pG8ZPxOz1JIinumTzkxThlBd8pGl+RQFzFlouMU7+yB
dim3HS2q3VAsRqx1TMX96mhkcH0R9If9mBjVoev74kDILDj63OorcAlEoPShMZanxuE0XnriTs96
fIU/SaNlDEBfyN8jGOfnIreC51agEMxoE1I8TIxiwfcQXkNyzg+q8s4GIdvQkHH3nAK5Mtjc3U5J
8QYMR11YLikNR2d4RB8Jm7kp9tM6V2f6hDpk/QSc7OIQ958igwHBZbHIPRsMZ3dZV+EttT9sVHPS
jN6e2U725vntSRb9a+f+HkfQTigcMoJK99cjU4RkifwhE3bO6Rycfa/oLk3b3eEQZGOr6vIxn5tn
j8H/kd3XfC4XccdWJzknZpGeghQnQUoUjNySARC5sVFcO9vDb4TZQmvrQqq6RwvuKXkbGa8ZJFKl
X7M/4lmR28wiCJ38GlvqgqbW4JmzWA9zBZJOGvVPaWBNXIvkSCvzhScODmCDJfkbZj3MwFRKatZJ
D5Znb2tGT/zpmCf+nW926jL24axNZ6dyZOOifDIY8DtFMF+s7YP5NcMMVlWxnL6ZuEPmPptIKAcQ
AZ9Gt0XIG5ZJbdElw1Ys9HoUV4O/9N0kLXV6Wipphn1HbZUazXt2IM7hm0PtK9GFEt9qiAOuObmE
67yBx5evCGzSmmNDHwnY+Xsamg676jmVQMaCBdko239X0uskmS4z3jDJy4Z221OmSKCWYwWGDtfA
/CTuzAS7uEmoQmkPV9zaPYp4izKW0EANjNf77+/zu/KUVgfO2OVQhqbD6x80P3zd3FJYaoUzPcvl
KOcTW2oW1wZwnpW5TUSXXRr+/k6ofUO78wUfUrWAaOtWBZCED7iOdrSAm+elQxycpkLtK1xCLWRg
dyzemr78ahtqxnOV3FSbQ67OODo6bvnXb/RKHlorjsUSA35fD1FKxJUMiH+c5u43OTCeogZSVUFq
IfhY4/d0A2nbqy9ODY4Y1/AVmWw+JBsaPUkXepU3H6ZpSKJV4BMisfHOvz8g+ZIIYf4SGcEyXkBU
FcdYjzfFhiRfZnvaN+n0a0gD4N528Yxp2grZ7qkd6XDmEmSEBDXESU3nZZmMnAiZ/x+muniqFwxp
Xla7kcqom4MTjjpIBRvX+2WtqpsN1UYpS+hsOcp62RccsnazXUx7YA7NwaiDX1hcvhqxHofWf1nz
8k9sGgezGROGNwwyeEqCmQrOy8ZHt5wkPdip+Rqb/ojXD4vcMi6fLmGRHXF0doHlUc3Gg5q3wvd2
gp2N9StMK+OymLOmeX1WyG68EV39w3RWEWnTVP8w3+X8ADydR2Dj3n4D3j1BU7pQ8bWZoPFZebse
0Se4eJLkdRSj/aNZB2sDb5xcFoGz3xHBTsjaHtZ2+RGU9LJ9z0hW1fRXp97+rbsbK1vAqdGU+SGb
ASAWuw/XV5jNLfclNWYbK5PvXPAcvdrT7O3NbDB2Mw5RxhjJsTAm1mydiPfFw5duYSKxYkG9NCo3
itVi0hO9GpxlPInVKRi4CNotrTuTAWroKuzQ6Tff5D+sdtX2JMbNp3+uy83IuaAzYqvzfohsvO0X
/6UKvtzhtc/SJ2NJ492qu58EyiaUi4AIVO3dy8oE46+Lv7MJxybAAe0ZBqtwgIHQFnKLWBubadCD
zhvjIGuEc2pr374YfHJq15vguDHH6sHfHsYh3dNsirgoS9BNa3zwKPj2frNNCTxnHyhlRZkhbqZS
PKE4/gOeN7BdSLv9NDO6eOv6OhZsgL3nWT2sCSiiwGIp8CFfIDe8E11/U79leldZnt4b8Y2psOCP
ejtU2wRB1bPwvYsxIcss41Mr9WZwxVWHSz1GC/K0jkwLcyep1h8F1N3YkD8o0gGNkFr7ycmLk7vZ
u2co7KdpNcJqJkLYORvTUV+q1OYl9mo8h0ozEdLseFcUsq7DRYiizZA59IZM7XBhDBwHO2shprM0
j7KYrdBmkkQlql0FEQdWc1cV+DeTBO0O5kGTJU+F3aFG1BZhBlXcCTyPK4/wJXtOkJ/YvhBfCXjs
JM5Ed6QzMjqmcXGTNExYAPjxFhrZlZ6/8s2OXZ/adIgkLmzWHyBJOEqjdnGqc7+KU9q7wTHhQERd
zXRyFhzNaSJOmFtBIm8FQWYuLroDheZivz/5hhMm8EcI29WncdqC/V3HMckJvuhfIniarOyZKxsn
mo/0hT4QGl7OoTIIbjPPf2dDTHKNTLhkwbjoluzlbnatU9In8DQsR13KmOidx+dbOTVE7pJwb8Rm
TrREJ3sF6I6d0iQuQdtVdFiYN2NMRon9JBoe0bLEoat8Q2dVHdvqGVLRzptnvFsBtT5yeW23T4sT
ZV5kx7ujjEd2CBqFOb43WX/+U7vQbmu72GqLclc+dGZ6ne2Uny9u1K7frOfAKClaxY6TxA4bYmI1
0QhUirWOuuvV5lxYjpeGCfX23WLWmcM0Wbm164oMNAdUbFzVrtHJnWnyJYLk0gp93w4grryCG71o
lp9yavdJxhxtqHsOzRR+0wZrcrvxq6n8OWaxvfPVbIdzY7wzwGxCs65e50enJvXGC9u2cBUXNr4t
2xnkWRmHdk2SpuvDFu5GjvmP5xU1CEP3FDS5IOaWrJfvWm3TsggUVf5tMFtzOObjm+1XP3Xi0Z+6
TPjwoY1zxrMFJ2TnV7DtTtx94LA8OzVDNbmV1bE9vRQ0Wl3oeK3PPdUmAuzBUVvTq+vyzGA5b3Zr
TLoSlAJl0sSzdlXbiX0pZR669ANHZRDz6CoBbcH7ocfBsv92ggC1i445k5j+fm4jYOmzoX46pvFC
29c9DFDwuE58TRLv1FniSeHDOfrKj8N2KFbUMqYI/rjca1XOBNEOs+kxnGy9o3C612XMEy7v/q4Y
5quDIkSqNt0vTi+enB5SRd7SBlZ58w3v5IARYHpJxumene0jpzUZSbfv8UN6ZAKz+q9rsUBwVo4o
QCNaspZvkjup0zCsYmK6gLFOw1uB5/K8qsUPaygooZeMAKHMP2rq2D018CtZ6eJjhnN+P8Xxc88R
EGe66u9RRHtg6azJ8hSDb98FZTtT9DEfyxKPOGD0MnL8JjkUL11u6JCO9UfWiRhZERnDZbItUbZb
i5XRStRZ91jI1VZ3P/hyh3gLIroyTW5g49g7XXx0C1WeEivzQxS7LcNmHHTlmmdTqgPEYOSCSn5k
pYTlZbGJ8Zf7kZHItc8kagKOG51N90OCCYCNSdnrn3Fe/zJ5i3eeXJbQtbSK8G/Aghm7z9qzP408
LJ3BvZotheNm/qu2sLA0y4BbQBrTeXYpAOPArkKKc/npypTa1aeGLjJOPBZPyV0emCPsOsfe83ys
o6AgTg1VaoRE4bwGEPJOlv4yLeOkLDs+O6SfSozieLbdh5zsXzSAHThalU8ivMtfvnPpatGnYoyt
y+T+iRusmKlIzi5nybD3yiEMmr99E5fvQY28oqqzrdLiMzjSOJ6EOTvI0yRqQdrV/RO0ytvnSvm7
rRQ2ruJrBnZy562zDMesPTvKavb8ACCIPAQy4RY7xGU7YgBahAM1czTNwyiMhffKRRCKdWMJqtbm
fIQxIAHStE3m46CCkVkmJ3t4MkesOwYYHmhJbPBEwk0V1mbykwQE7a2j+dsLiiAy+c2Ug7/MEmCI
A/HNMcafXpi9dyCGwQ1eke32JiZEFtVmFCejND33dK+csWAtJH0EsMB8fEh8dWgLmwZt6wv53n2Q
2q84St0OKwb0MWmN45Qh12mF6F6W9xYHbLeCh62S5MgClZ9k07ohR+n3Sp/b0vyK+62J1JlBjwUB
niRcp8fYrY8xwhCrFbsUmmLg5QEkgQbpA5MD8zrPNNMIH55c36twFri2SKO/ObaAutxDpXGlt4aD
6w8n2/H/jLfrnpA7M7kqHneLEFbYeDnD8jWa9yYDtEOci0+7f3F8wL40QCsoxjAWmF/h/MH9sTeV
B+EJkatxsLkU9SPmCnnwwVMxUMbCUMlTQWU3qgNWTcEJyqU3m6kMx3h4W+OwTMwbJ8ZdtbjO5nZa
w6HTEJjwy+Tqmc27PxPWoYthxyrodzCy2FOTbGSMi2bBomHQvLNTRfUrmHoK5bdvzG0D8F8LwNc6
FqdMQWDMUvtLogd35tVwZ9q+0+KlbDvrujRUFHUG57sRGl5HaMrgMQclPMIO1u+2yvocDDCole6J
Ux4PabMk2JCte4sgdZnp5SxKfEA9vfAuHdFpNRHKWKtHoo955GTjL793n9ehH0Nk/qht83N8T9dk
hWjK2AjdMSzpnzZhDkjwXJdG2XtvMYvToEkMxqV9yOOJ6aHb7krhkF8ueO0Sa3oy+iQIU66OtnAv
DEbLsIvbYy4M8hOA4t3ZhNgAdDVKfHvZJcr6zegXXHnrO5HKIYqs9vxgQo2M5idOOD1pvTXEY5Id
hFwJkYzEwuNuQPSa373mNgkU3dOt+FVODgyvyTcBm3CfV834gfmn2mZ0MYHH4Mog2DiWELcln3Io
oeH29azZ6c3YkLavMnmmOHRQRjqBy2loSh8pCFgUxE6vAhNdAjdifuNFIl7+NmY6n5waZ7sMavim
jCM4q0aOnfLgLRpxsJP0nuDpLo4HAbfRfq7KkYZwae0cMXaUUYmw7dopMo2GQTNziwj/OjNozEjt
VO0TI/no7cd6qNcfbXXENb8XE1vrybatA6zFNlTESlAnTbRefzKh2QQ3+MYc0Bt0PVcETSBBvtfl
okPaMjC6zLRj5BzuXRsiG+i50Ky2q0H5TOEpU3LBsfZEV/emmb9oz3qTjI8qMaCvYBOVVpNyz/0o
8SEesGhwTOf6wETmqEcnlemVMdXthPGQBkR45YFtXaUXv6VBE0d68A+ERbKrJyhUqcg4byr+oDyM
MToBKcb+fzVItlhMjKplglYr0oLg0PjQteV97AN3tCwuGyn6GHMf5Mauyi5VD+O4b5eP/G7W4rdT
crsubf2jHTqmvGPwmUFhP6RBt4OOsmCDszYZsrqWK0eLehy4J3CDjTui9fqSbA3N3XUDMWQ2z+WA
URj7+ew1dkGtLY6dbBgH2sZd2tLq7U6c2UOz9v2f2GRn6nGAWvhD+v5wNredu7/trr8//PNbn4OT
twgv+s6fGktXIHJsjXRbLfZ/mkK/26X/89vvX/3P/69CxdgNHDzXoBTRf/KJY049uDlzzlw8bR1k
L59NjoRFEy+4jYj/9wUFa/lAz/D2q/T//ur7t//d//v+K//5jP/urwgxc1jIXB0pYRWsNB3NnRuG
PIUztDVrkzBqBpx5Sww0RyHPpCtQqLT/ISbxlYAlvQc8PUE1K/yd6CSBbbIfrbdVa2NHDj3+lhix
mQ4OFK14j4eovUh7RBBcGLvqAbVwGvMbrrwjSyzZpYU9iQ7S+X6ibX5IYVTW7mLSrDUwqUTmcBnV
7oTOrgl/TiuAPuBjCTVwG6OPPz+JDgYE//6yZs70h7LMgcJ09143HF0RgB20fia5o6MlhqxeT6hI
Vs4q6fhsoTTd82DF4RCDfobyGntRPTufrR0/LFBBjj5H+G2Ibejpl9161jXOBuCZDEE9H11oIc1V
pPd9kDtohg7mxxFHke1JSsXYUXqx8aqrvybVrM+T9TFYyx/E1TRazfhH0hGGLJzl6KihvTRFAbho
xlez9rYIe3ksWgoB4omT/TQ3X+uS37J34TFoqlf80OjSK0vBIss7tgt7yYmIjKRf7DNLP1VxKEfj
CRcRwB/b/TFB1+aUnvE3TNBCdvZbIVDAD8zmA5yx6mT38qU2UodbbVoiS2cDsObxnhjIh9QT8Rk2
DqabseOpYOg0rUBsSZKrTLVzzNYVgK3TuZdRS/ciGvlCSZBmz8uJbq7mYZOL5sifF3kgz3xXaqhV
HWSaMNbexGD4q3O5cYeOL9hsbX/NnCNkPSYosJ1P/WwDd4FZ9Y5FU/f7kgdNlFXQGJcmqEmmVo+w
LJ9T0ruM1+0x6jcIp2HN/sWr6CCXC3Fv5dbiTIgS+ztyKqn5Y8EqyHeHll5VyzHoTRaUwD4DxC+v
S9Dsh6KaTsLUy2Vs2oL5wRDD48QrETS8FlZS2VDt1jcOigCtqIBKgik9tXF/gWOF53uGr7L9/FZ/
73g+Esps3jEtR8lcPE7e1ZtfFA/u7DzkE7639JW0YnGVJi1PMeNFfPjuk87Z79jIT99fKHDBhvAz
GROSc+oZhwHNYEx774RvY9mVK1ps4FsJbj4Z05lkH6s5mE5dOkLbXaDauObC0Mpmqt5ci8xlObvL
6/zSVJp/d0TTp1cx8b3QcOOL3xlcOOyH8bhy+i+CA5u8jz7lLLjVAlRyGsOlZftWwnfLs1vpWm/D
7NahE8Q/VWvdOLl3HEqfFE35PvcjnkawO/4UfzhxGjPFzvXz6KQ7czXTi04rTjWMzIQjsDyX32ST
d6vT5sEHdxN22fIBL2Rh4o8eNVINto9zqq8lgLHnxu3+mOSQ+7TIn+jikjuz88J8Ko8TTKenOmWy
pdfy1Zd+ALWQ/TrHh73PRIrRtMzvqyI/mUacHoxGpOSCvAB0J/S+gIZQQOY3zRwYJzLdTBx7IqQE
HfB4p5CfLY4zPz27LG7qleoCvV86/2lGykmYOLaYOg6EWx/L7RQ1+Q39dGBCe8nkgbkj6dByepEl
Okepc5/4F1OHpg1+5aQPcHNpSqBluVzs7fIbXKT6QPGyJ/WqQsbL19SmnTSh7yo02ZGGMfsMkq/q
Lk085lZt/pa3rUNbFUw/0hQdfAI6HnhuJyurH3lWclTEOBN8wKD4J6RwoBSBH9JQFnCkcWGH4Jlh
tjN9jEE2XxwNUPX7Q9BSCTTZ6AZt1t/W1jiCU/bupIMpqOyoGFrzSzzYJmOE9nG0XDpnGGh8f9At
BhXXNCAhy/h1LmZvR+6Aemo303tnnL8qs/FDGWB17jSE19PSkEYdnGKIYDS/1BUbRZIT025EsL6Q
uEV22j6szYhEODBZ/G79tuzsdYX1wRxh5Knm2fpq19uhp/+yswJM1/Y5OAA4WG1rGmHCv5T6ABTJ
xKuAJAnHmYF25zDzHPtbib/po22Z4LUYzWog0/02wQY0t9HCiy/sUul5lK15Pyrc776GWpBkxit+
xWqNswdMxkM40yTB6aIQh0l5iqfmzBzAJPHaylpHyHEbmurvgl7PSUJcPZUBxNpwRfVq9X9ku6/D
0h2TUEwWTxXnfdIMik0TM5Y7yey+EN0N+nl5xJFRsy/Tt9QAnPugbp5i3/1FG8xzItL1w2iaa+BP
85/KIRQNC2pNP0D8NRDh3IwJTos7WeYUhybNqw2cKV/d6TDmKPgLkYGV2nECi232buvgw5nc/mtR
b2DvwDGbD8kgPE5LkxuJ2vkb+5hR8yYBUNvLfB+PNmfDGsOWQxYlstIkRfOO/xSrwEc9gBOi+22X
NGt9u/hYRHtrDZ79zQIeNL38JEs7tOphMN0nr8s0wL+kOCuqamXV/UCjYnBVbmmBCu7ZvPx08wcx
Z+lL3VvI6Bkdugz1uTNY2fwu/2mXfXJ1ISLeDIOjD+yy27ObYCopmua5wSPXxqbCX6xMjrMdLGZc
+4Ez/hOrJ3Tfv7RpS+Vtz11UP3mLBttorftuAS+bZ1aMVwBj19K1CQkYi1AU76OX+u05kWiw9vIn
AOAL0e/YwLT8a3fpWfZYvjm8e4ds4oUKQJPfa6KmZ5ZCfRQ4LJ7JfHHOJdP0x01O1mq0p5UdbuQn
q74mqUtiRlsPPcT8h7lnrOh7HsThBjrv1N1+N4ZoT6fHwk6RgJHbbqVnPg7YpbEvq/o26Qqmqzli
6ggWkjVdWx/KpqU9KyjG8bcxxfeHijPhpXib0qG9rYu8hTuTeXtJkHr3z28R8o9qEAvFJ/ntItbp
QQ7pe7qQ8YKO5rCg2k+5pI7LCUb8VF3W7kt6WI5+H0B/S4cQOqTPejcXZM9BIBYk9s+Dr96JaBc3
ibu95i3KjSgscdMVxg9XwwFDB6j3Q/rX8r3tEbm8Mg4aOaOu+CEFbmmXcbAm383bg8tRtQUm13K9
qNSN70b8AE45XbJ0KR7k8+QVWIgAX9C0oTFIBGDR+traGjFgfxgVW2JboCW1hGYaFuOTUdVyL2Oo
ev8l5/jwTzLwv1akuf8ONBMYdMkz2sQGbZ/w4L8KxXQag0AHrHPybEWIZ1X27TiYdAYPwSMv10Gj
TV0K4dTDDt1m74Ga4CnO5H+tCaWwlcLMXi5ZiaMlfx03cGpTlfYlKzLjhH2lqkLpVcVuap3/HYVy
ytQOm94vIbWqkzdnOfi6jL1zUXovQxkosh/aujoFPvzGsk2EBHPdoyelJ7uNP75ZSiro8rOtnfsW
Jvbtfz7IqlanMtEvidUx16JHoB1xwJmL7wHT1Krdt6b1pP0g/v+8jOLf8WBeRulYzLuELx1eyn/F
mwHIWMwYhgQYmv/Vjon1oft8DAsnl/C8DQ+FY8ze1/d2gaC0koWOkPGdJ9yOoAvKsjlrUTpPzF/V
vU+9B54FAiyiIv6C2P3MjUsYR/sv5qKMcxEA60OSe5iL3It47dW+8bzfsM3UBXNw+mgTQ8RykX6W
fYmnaF4r2mLmOgKKgHAqUj/E/hnf+ZY+S3qsrlhCHwabnJ5Q3Xlg7sz+TFmvUjA//58vN+ff4XVe
IBBdbAFtj5is/++OuNrRcZPiCzhpO45m2OF7L1bHdmr4cXN7YSvp5rAEu+E6mlhZ0/GQcw0cJwdg
LfLwXbzxH1MmFP4C3Pw7wJa7Q3dyExASFfPG8Mttq+Re7rt5XX5Uc3Y3mxWcmAIvoxFXH2Dlxmdj
Elc8PP/zz8a/+/+Gb/nhvO0/7MKW+FcPY72QYq3HFdu7V5Zn7KXIp4epcbLPtFVEIJOm41bijWB6
JQ4QTudda2TGL/iOPLsaNsF92Z5E7pb7WjJsZX4K5m3R5o8+cOlv6Cukbi4rOrRhfCFdqfvE8cv/
8qvCTcHIOcPdoqm6Mexi+D2yRHrmUr95MCIOUP63kQSpXOtubYDQJonpf8T/i73zWI4cy7Ltv9S4
kQZ9gUFPXAs6tQhyAiMjgsCFlhfi63sBkdXMjHpW/d749SDc4IIMujtwxTl7r11mx8ymG5cP+rPe
xq/SVPKJ1U23T3HAHGzgnvcpQvAVWiSEmD0kzSnUXqj6uA9YJZJVF0uCi9hzrIvCB8tL3+QwQkUH
lciVY5zN6Lb2YHtXoeGRn9QQG0+HoIcpf1X6INvYzDIgBHgp63gIgIHnL6px1U9Fs4uc3reiG0c0
7khBTee+VegYEuFUxO3AxCUdl/J0NgB7YkMNzhwjaVYh5xOdcr9VQ3Fj1JPzk6H1QPUzOLtQH5mw
g2DVdrAP4sCGnW847jU2OxwXWnbAdAlJG5NhHO2Yt+vdpGFR6XfNVDav2N4QjjdHrl38u73fXpkx
LhdbMR31dfktF66/IhTlCS2WfYojJzu0Vj3unRYppopNIvuK1tqmLDOioDBe//1ZaP3rSOQIYTjC
glagC+P3K4wGj9RAj6QHn4LpQUe6bFHavAj1kirzVs40Mzus3S3FRPOcAiKj5AdQFgk9O36vb4mf
oucodfMjc6jzEu0U7oVOn1wfHTq940h0H/YOs8Ep0M2q+qn1VqJtMuA/1CCJl9lahU/9PoheEbYh
2qA6uraz6aK3vDL1eucAN/x/uPhme/1vxnfUFLjeoEsIy9CN38InNafSps4U0WESxY1MRvPGHGW4
dlNNXoMPPGe5SXhNmD8W0BJXttK7R3Y0N1rfscGsm+62sfFYKmHS/XHCixak7lystJDJ4FkuFerv
MFMoB2ch5DS8G7j/VpaGAzCM4ycuonLj0xNL6ubataKTWTgHytHJLh0C+tOicjapmTm7ytk39L82
E+2s/+EjMNx//eohEtiO7+L3oPr4O6NCKL3EEVxFB2WW6mZMQ+/S1Rb9MvObK9r2bgI1eKpC+V3Y
aDdsWb70MtjUIhx2rtApyGV++ZomN60yHtIxQcWcmdZjJkJ7VcFl9JhEzk5VqxdfvgbIFG5Vrz6q
QdcPZjXic9Ns/dmKCcppXa60JsavMhY3rRUg36eNHRXpc07j7YZM5RctbOVaBkl8giPaPfiC+KO8
fOyoCG2qDE5I1xW3Kcj7m5oW8tUQjm+e3ihkptmuKUfU4Y773ABrvmkBkN0wXn4jIkffuKbBadrK
9h79kAUbsbk2q85ha5hhD+m1S4erCKiQTfJYP5U3Da2aTTual0Vbwph9bFK2/EqHx+yM1XRfOsa9
15XFuavqe8ua2TUIou4zNoOlP6E4Ri+5p9d61ooSz0mby73XObgpJg8wrH9u9YpWQa9LhjzvzjG6
ZK+5rT4jae1tryFIxaYYljYKdFF6V6bTaIiWkL8MSMt21D9+CKiIW9zUyQoLWA5sJw1uiei4oeKQ
7mMF1Kr0UBI3eUiMEtv3rW5kZHB5AvGdoSU7aSb5rS67A5JT5HuSfXkwUex2jDBZTVEfn9F0NytX
o2juRF6wNSrD3NttwlDwzOKK9R9YI/K8MD43H45BmCeAG6Rck3rVhdXspwgRCs5I1n4dBscSfDPV
E/YN8Hc/ibi6Rbd5MZBs3fQZxVEbhynxZBg+2Hbd1mnnb13hWNsBuu5WAjqltZ6jBRSoLUapP+Iz
L+7SaJDr3uUno8BlrT55zyjFVpZg34fC1L3KupEGTxloT/9+QIWW+q9DizCF7Rqebdiu/3vmbmRo
FIaU0OCuU7CeTYQ3qSClAEW3uRon+4diE32fl3GwGY0m3ZIXQFJ6ZLypXITQEyjcaYCZL4XvD7eN
ZkZHktyHdUb0FXHO8lCDLNgpmLkHy3Jf2hxIfzlmF6dwgMaOGtK9SjUrK0rbax+Qs+94BRu8WzDC
0e3c7rtjQYq3wjDFVuaofgOa8yBE472n2nYFxY6fCymnDCJPmYWsBEYs4gfl9N0Gco1zceyMtnlh
GHSGi3fa5lSqveLSQcxC3c/5KB1DXJtpSyapK5td1NcxSTFYt7Oxfcl6U9z2idxauM1mn94ui06Z
1jXfod0dJYFMCC1vTfOD8oU6aAXd8gK+NIuIa8EKl5mk7w/AQ9CfuKC2GZC3veJ/CU3XoS8VTAfL
DW/bPEZywxaM1tx4hHtBrsrsg3fE2XIp66XAaQ8ZFRvyQXr/GRvtJRkr6BT2XT6huWLhbZ0ix8cO
2BJcgn0ezF7oW1sbG/Zqgh52k+QszREmXaHDXBtaOTPsslOdoozpsSad3TzUd8jYZ1HbrIRAXI3e
xXmMcd5Q+YIWpwK0mHFSTAffS6priR5kAltBfjxmPFSScRhn3/0EYYAfm+TPBObZJGbjFyHqT5DO
n5u637g+v939/xPzM2d8/+XinkFCfwKCZlLRf/7jJknfoyL7O+Dn1w/9Cfjx7T/A8RgCswUyKcvx
2cf9CfiBpvOHrruMRMLUTRatPPVPwI+Yn2GtxbzreYgY/wb4cQ3HQbHADnv+We//BfCDA/63wYgH
LIHREsWLQJv1LynrtUpY5LpGddKkOKfFaGJUo70o0ImkQfTcQ3YtB8SRJdhq4t8eEsBE66IDDBcl
OMgzIsyYTtx1jnNqPYwJWl1KDmgK7SODCzl9bPpOtn2CyF1bW3RQUZ/LM82XUnegvCPuW/d1+zFU
WI7R3vbAtqY1ySobezRQ6vvJjiGUjBQrw4LuhWoTR+gpiUsSp9J1nksHvGLdgE6tiVc4qYZGw3L0
daPZa1D2wP3neFdBUXx5ykQunf/6oaonATjJQsKQtOTZT0eTqzv88yZEcUMLMwCbzhoZTQF3kyzD
xUhpY/314uWJ5UbOL1mOlt+yHI059mbfoTo+INzJ6s+omTV2HniCSU+z83KDWDU711PAYgeToTtS
tPIZ3k+/jtpikyWEyI0TjtHQoBEcdIgXpik9w8tGReL72h1RGmJXBFfIGVArNq678qwwP3/dxIYi
58hNPDRCQYz9SipnA88APJ9jlmeAxFdVoKZtc525DkEwDcN+nhSSgmh2a/bed7fEPaSqqd+CTCcs
IUs3kST0xkOl4o/iLujjekNKN1a82MvPDSQWEnOxD3naa+fBk7VUulOVlhAgMEwHiERXYFbottYd
gWxDZV7C1jQuQ0/w7Qr2Kx9b6Oq7uKbbQa3rqJG2KEjnYqvbGdGVhj89N/KL8lOcmFN2ATKEIsI+
IzPrcOJ327g1P7AkkU47EGSY67p5YWmvCAZog43lFNalrB3abqr3ECmph7EoN0Pij1fuwEKinpdP
oeZEF3IRODvbiWg+ikrIvKwDfs3sGul2jQKmVnsLyhFJZokiY7fux70NwWawKRPT76GzmvVXxDbb
VPogWvQDZa+hcK70VLp74YFymZ/zy55PD2VOBmp0tbzAjbHfmbW2N3jrFwzw1sWY/+q2IYFTM8cd
gu/d8hwxOtbFlRkZDg5oHn16ckMmudZuMQYk+XSFQnO86l3J5+Gke9/UvoMWChHZVqjdwOuTRwBl
pZtpzo3NHBdD99pR+f/bY31NOy25BgAwM5+j7IxpRj8Qp7lDIA5UmC4jJUp9SlfL4fLg181sr6Ic
CU5bRwezrJENm/85xvm43DOHujwlyOORf8JRcfFEQ34NtlV9Nznh0yBxmHFumOeCBcgi4Rm4WIAW
3KYze2zuO0n8kbskVNeLdaZziFjz2xoPdIX8YoWk26BMdZvMAu8y9rDzetnbYtbozZGADd9dsxDz
QHX3Rnb6dcgSbFOztz3oQZlO6++ph/bXnrtL5nyDVtd2+OY8H6VwPovzF5l+rUBRs7Q4LA/5dYVx
iTy8bW0Z9ZYhAfSH1rsrWc5pji4dUL0gchv+BmQIv2oQtMx+D+oC35NBqS3N/OoUzzeLL2A5Wh4b
PGw/ScpW0EBy3ASeg96F9mrrSgqW/rS1S7QQIvDfrdpPd81MgF7+pCkL3w1ZG8SHzmKojjSIwhu0
9eIHQfq+wV7cH2DyVhvTmQzkCHZNKCO9aQAPMz+e0quOmGlthQVULQ16Df0ikOKLs4WdCgWbAH2m
SdVaz/VTG1sZqbv9TqcdIPNqz1o92mWaO9KvaZ+sucVced6wM4v80Q340KWqWHJqPaSKwOhBreo5
GvGOr7GFstJLHBnmaPlr0dBmnxPNVRXtHKn9yC3ls6dbG13uIG/TVqqROX31nqliOVxMI41W5afl
qMfVaXkSN1ehEcHhZ0N2Wk6A0XH+PGqK4h7qC/rAmc0tPTyMrgMaEk0owO6gmycv9npY22M6zQJ7
hZxVL9qsf0EUClkrrYdN2Fr0R5X53aRht4UXReVuau4WM3XVNxYbVUI4X53mZzir5SGhQISYWP6e
BMAfrtTcZ8U7GBGRsZ77CeSkRvnCK1PsGlimfSTX86sTF2ESFstmFcTdVmQxfrrelAfHanf1eKzy
0TtKPIQpAkAATeOIh3KyX8z0vq8GdfztvS93laQZOCfdXMYGB9jyMVBSXJs6i+rl3nKjzR+HM7jY
tsePfvY4TLFrnWxF1o1TmrD2Zi+DmcHWjSvyOnXOjmQ+QRNsXNM4EWZt4ugNKvYYiyp8uh6EVRxc
zdg1szfDI6Sgnz1R+MLJLCCeftv5sbEJ2Fn9cgfV4UpI+sfxnM+B/r4cHHka55awrqIHnUg+RB70
jTD6EtgyiO6gO2rz5RSbhpoBrMhJphROinRiDh8qj5ECNMjFccqgM8SJDMh2ZC4oAfaWs4bzK3Nt
OVoea6buTg/rdrcMb8uNNdtOvu7q85CXSa1bhaGoN1ERMrd2kE3nqz/UDUaD5XC58XzHx1ognJVj
t1dsALwVPYgcE0TQn5abFpn13mxwSMwWNhCMFzdqQaPkvlw1JpkrJeK41tbflv93GW+Xv+W3uxPG
rj3p0LiOEJELf20E5KYGSelyAVWjjVkrfWkc3K3I3fTTctNoaMSajE+k0EP7yhC4ZczW+cxYf22H
SIvOpq1tprwcDmb+qCHDotA5n5lorJHKKq6l5dr0m2guK7o13R5KL4gFuAb7oAJU4KxiFRk7cAev
aQU1hB8kz4hSqjAZmCsrIf+nSfbDOCFZmQ112ZKXsBwu3rrlma+njezQdB2sjvm1Xw8vR1Ryy6NQ
b8j/+ATQF+AAZ6yb78HmpJnapdXp6+6vI8tNjhaepK5yIcUvjxFpiMVx+RxLchHVOQaqZOcCbQvv
OKfNfyJgRb+K0f+Qd+MfVal5+1Bg55d1/pMoa+NkaJYBM78AruT7d+Mc8LC4d5ajePbx5LLGErIc
Lg9+veb/9Bi2EhzyWpisv168HOFLrg8GQvKvx3/7+eUJdxYgLkfdACVR0yz716VHBCYuAOna3amq
XWJ/vIGmm1kslHd68kOxqwI9PSy20a8p9OvucqQmm2308vRyf5lmv+5m6HHhgqAxGWq5yg192C5T
zuKLrdVIXsdyv5+vI8fGOZw1KMsjw69Py42nA+Dm5Oq8g6r6dW+V3dVyMwhBGgkzMl5p2WxKo6Rt
agpUfD5D9GkcidYNpiJoDlIlwX4Mm21XHWziY04uVuNpvRwiTWMqRExWnH5/6i+vkl3ck6qVoedc
XpWjSy3K40Rq37RdMkCaedJajpabLkMi++uZMnGn+rw8yq6lohY9r1am+UKBvlUAw54PR2vgcv36
LWbjRORPDio9Q3tLNkXFXmBlqJpx/dcv/+sjX79yiSZZfuPy2NCY3rETxA5icf3tVdEYeeOvZ34d
Lv/7rz9keelyX1aCVy33f/2PX79Kj6nmm77b5mchcEn+9vu//opff/bX01+//f/isSI7x6LSa7Vj
I3ScgnFs2I/OvjvT3SC7K63poPfj45DbAyGjvUmDtbq2Yx3WJBwdyrH5cyzBORV++ZwgEWIxOzm7
vNbtvRGI2yYZym9shT9Zor+3AtL8FJH8RmAVpAuTlxsF/ozMdIAeNdETEjR908VJcHLJaYTQBfwj
cFCtAxHYphLWQ0saDhwsZhoPTsfEjIJMQD1OPTn0XaW/UIObVi3+LKHEGYruWYsAUUEyQJQ7v017
YBfQd80u1Zj4XHrt/ZhsK9an66GN8Wy3bYPzGeeUqst0X+btz8CNJJdvj+5NV69mO8it637zcA+h
io9hawq1tut6Nw7Gm6Uhf1M7VWBkNiuMfTAPrKOYHcZcLoekSU6RxueWNvaZflXH0CdfIw/8ZBT9
6McPXEIIvjHVIJNTuzCPXlqF1I3Q3aNdsSHNQfqFlrW32vLGKENC7MMKs2rY/XBpz5UAaPdmQEUi
dvNdWLNzQ4T8ogn3h6NtancuYGQjcys/OjPw7hMobFayc4DXoawgItFOXdIxrI8kSO98ShPPKvtA
dr3tWHLdjF36nmHb1/G1byyp31ajGMlBJiSBoxpRcM6OwyaVKnTfJp+MBDv3m2ORUBXXU/xDsYWT
mV32fqgrvllwEDTwkWikNqlQXvuuT020GerwGTRPfE5whqwpnLSbku3jFrUaXJoEQ1zmbAcyf3ey
hEcIIPo95kw/xczUmGiIT9Qj+EyD8RQIuuGlqaG7ZQGasVrFKmTshzY4EaUAlphM20MfGg9eX9t7
KBjHKKvse2l7D16ZXvc+AtY4pOnfGiEmOsCA1dCjx9W2PuWMDXEPuHpcf6/18LnCrLvCKB/80FRD
qhWInTohbKHpSeeNJAMcWu0GHhXDpMSFDz9vExdQYR2btM5Jv/FlrR+TsK1PuohByI/jjU/l/php
6XVZzd5PzlfDCIq1jYNPQUk1CiQKdo8xxesmi3g7aJGd39+a+B7s0Ma62bYf5rzI8vDGEDfwouFu
noRC82XhAYsRATsZXag8b50LJDWTcGPkTqafxGfbVNgOlbhHExqPwG5TtFG5k3yrLOfDaZx729N1
OI/FS8kQBVuMuGgPyee6H6Z6b2Jqv+j6RTaoicTALtI2Cf0eVcZ0QFoDsQrXUDnogqLcS4w7t+ia
2zH/hAiKiKtxz4ysK2T1jH2P4qrS/eS+JrK8CgebApb2YzKM51wGuzSCY1HOLucYelQWui22ffAL
Y9LIda6aH0GUOpvA9h/I6WgO1bmLG3uPWAtlslvhoe8I2S60tF/hXeJyc04TVS2WeR49JIJoMxVc
NSn2zT7ofrLIjTGjAUclkZUEK9Vs2xSLVid07Mv+KfOiYVc48XUVGO0Wvu5bkejMAYCTmiit1xY8
g42oWIS21H3MMgdxHwUvKHNjTHVxghX0EPX6Qym04AQ9bRcJ1BdtZZ8TXVR3Gvi8VUzGMxar5kff
IukJGKNAAGfddiaZljaaTOj513nc31Iad3edu+9Rc/cd0nQfv/rGM/Uf0jXPDnaLtdnL96lP4dtG
+jrATLNqOL92ua8uACmerdrB7YHEYQcImi3us1LpZykb4BZ+LQ4FGgpH4/Qt3ylT8J6UzqdjJK9+
MBwmt3g0Irx7TZH86AoRrospoqtmz2Jy28oeMmCT6LU36OS621RcNVbm7vGv3gMRQT2ByGXbAzfa
tlBcdv5obUpYINvImMqtHPDn9m+DV4Gc6p/aMIVNwcJyaNIHX6onDb0IzuxkOzTRedSGm9x0P1S+
Q86crqWIT77Cl18hxylE720G/bOPSn2DtfHTA8sNrRVClS/UjtTLs5AliuOmnK6N+QPCKEHvOaQj
NkAq8OAkbjUjQ4ablDlhMdgWfdZHm6GTH2W/9dKCoLJOIWXuSJWsaiTAbD09pipo5353AdnpEf1H
pmEpQY/oufEDlGuJIvsbHGQcewWW+KJRH10DyVP3S64LdPMyMgAGw5ow35SY07pLcA7UoZYkCrez
r8NGbgM9xCc9EmiK4dZta+IqMiJbJy16tUmWy4LrofQoX/c47uyge7WtBBs3Ev+6d84deRPXRh5d
ar3IiYS21S5JvWvqzd4unnW3YQjxCjgPSJSxvKtS48AsXG391t7FAs63GU8vKJIweiHJ3irXJLyQ
RSN+DcxfcKjvXFk4oMeokUTDu42hkcCdeYmWPtfRRPyQZv40i9uQrvzaBmO4GeyRofAZLum5eS+j
+Iks3PfWl0RrBV29NiaVHNmuXo9BbrIsiG4sZVzsyMj3TnmT5catN9UtyPy42ilt2E7+nIUEp/+I
zrEhCIWwbmU9YU4qVl3EvEwB4d7WrCcRMEDCD9fvyjDv9nUeW5R5tHu7QDWadT5+kTKcU6PIHy4w
mw9g3EkepuXVNrekcmEjkfMJMV1JPbsdCgCrMV9ZJsRxDHEDo5LBWy7EWcvD6FhgBD3YdYoPDM8g
mgFWfu06FOKpTOpzl0e3QlbNuVD2h51HK6PENWhLOv602lEDUAuMcAC5HdLAwNDzg2yD70Y0PNIx
xxgQ44ZMA+z/zGMRdUlCUP2KFawy7w3Hwt0TX09YL0zNard6JLptifJrQ2rrxoZelhY9MLIKDGSE
Vorir1pZjoe5WQFxNGeip9/c6GOdrYaSeCfie0FJbUOnCH+y56CKj7LefwGKee+XoVoZpKlSEi5p
oWP3KvZ9LtKTGUuWT7rubxPT2pVdf88ul4maq67GvlzaDuE/I4awwQ51GFPjI5u9B8hFyVUvoVmk
pJSAfmA09y/RvA2Zsnv00Ck2MrUhWma6jFZ5Z0jdOGst9JVcOzdxC7atLru1LlBcTVNV3vmqptbs
GdsptMDQhSUhQFVxpiQeVUHC6law59O+aYIKXMPeaw3EGsJa4u2oNpEAIH1xg3JjaAv/jeEIUxyL
+V3ZGiC+u8G4VnVyrnX95PvM4NIIscqrHHNMKunAgHceHetYQFArZ+i8sHSyXDRyqaiByxnUCSJt
FiHZbhzvjO5gIlAAclOcxyb5FA6mhI45aaN3+XdgBz+kxlorFeQlhCytVn2qY9NCwp70aKxBqpqA
2Ldu2h3LXo/QeRt0hhkaGBB9/Y7gUnSBFehUzzliLtx4KWGYLJM0dLlJjfGUuc9prhM7qtl7EZtQ
KAqUvgDdqumN3KMZ2SBiq4+9Ucd7y63TdTtzVzEUuallr1tTuruCzg1zx0fnZrTGU0ZliWx24zTB
VUzOAAut6FM2lxj2b8b8yjIStlhW3lvuA2gX4zGoDcKk+2bne4SaWcnGqarXRlE4RyT9bJss7n1h
3WWh81JazYYC3p2BfpZ9X95uB2MC1QGheaMXE7Z64n+wFSE64hMfI62l4hPqq7gkq304qy5Bti+Q
ztrDPe4nqAFFn+GNOokuitFjmbctjc51qw/fndwbieXtJT1tHtICjcDRenr2xLwvCEzgK7kEGQMI
p9eaN5BSckPMfbsRpc4Shr4Y6WZZR15xPjLb9G36OGbkUQmZ/bByAZA3Ey77MXxThsSXUVTmqap+
0nhvEUQF4BqT7kR8E2HZLqIRQck3iYryYASY/2NBgm/qx1t2OZAQujmaOrukLv9zWjgkwzUks/XW
jY5YlVVXgmFkijfJ3N+PZfdGDnq4Rj06Adh0X+s27hjwvG1Q2IKLqXt3h/Yx6fw7Uim2QzVRYzDq
aB1MW8zSwEHG4X3MM96d6b+oDByALvTVVFYuXh+yY+NohIvS9VsKaWeUwSjFcHmtGgpAGSGSSa3N
79JchU58g/NZKKSsTQaG5Kyk/HAkbFxV4w50zOc+7j/hv+xi0tDw1Kqf9jhdZ8n8Bbrlke+MbZuN
QSOrx10PYAspEOqTzH9JJpKuhfrZZQS0RSEIXXvPsv49SKIRzB2L5dx373X09yCQHpMYukOqtajf
u31eOCPRXjsn0bOV43FBFsj2N8oaLgV2miIIKqL+3qGIZhiRQ+JgSpPkd4CQzwRMNETDF8ZVp5uk
+7rVcG7ta1pD4cad4EBEU/akJ0TLTShR+cpAtabjDXsXKkGOdm5ZkzIK+5Rr9LZ7nqAhX7NLMRM8
/s3ER1aOQQ8f2t7hwvxO3/Yz6qb5KQqPocmp7dpPjBI/KppnuzJD5abCigsjQsDnM2oHDrDDaQiv
lKaYRENvE9NZX4UtrQWfVGBfq57dEBoFmKjQu+fq6YHDsksJMNR7NPRS+UOfomklMue1GNfAR8FE
JYAVfTnb5Sn6cU42ggTCgXb1SipBfWQiQtugmNjUxScs72QdReMhkuOHkbfmGjLAMQjmPwBa/cGI
EKsAf8DD/K0LwWcxueLc617If0PxrW7hJN6hubvxY76lLCYQMM767xaBvFXL/MRGvurAyUoZPYUi
MEDe+DsrTLwTRggQBFrEDjkKb32zIHc3Q0HOLpQVAK6LrfIx18vWpsLMqDYaEGtyj0qpT7qIyeq9
G3I+kIAp0tbbTV84mItCejfRiINXH/GOSsRSVwkVBuloCaN2/46eGQsnWKbJxd1UNtEq7ePn0XiP
TOMVuzleQ1CO6JmZnVtCS5XRXOMzEqlGo2RwL7AenPNsqMJZBEHRRi1c62eqT3A2UA0e0kavrlWK
lrTrniSpQZca9DXqu5VCXISNoobwrQhvYBvPUX8/lgSAtMRbqyT5BA5IY7LSYd/k4Y5AxXAbgW9Y
+1YPkWFE3gjQn0oifNIUA9Ouc+6B+Dx1/acfUfV2jafeqbo1JJw3zXkSwmWWsxQYkEIcgpTdIn2i
legYAUTI/1+nsVzT/DpGpbh2Sh0YXxEaVzkWY8h4OatNm5UDSN+hKOXaaBhB9FasM6+5jTSaglVi
MzzEtz6hhVgsPowQNvPIn7AuDUY+/ubI8optRc/cYDla+/pl3qMi7AtWRmBUXJC8JXgkL11HTKyL
QyjWTCI1QmjtpQurrPRuZavDpujTTeeH5LxMYLea+rPNis9ZU+Jk8kblBQCMJ2YElryVfI56n6wM
6eFuTVmda98sGYHVbJzxIuR3O81uyXt3jmhm7VXGulNN1rgyK+uiN9pTA0NyNbgEQqmAePjnLOhQ
uhWKwZjIcKONvmsqlLsqOQzs7uE0lY9MmhernO4EsIR1trXm78lIYh+2s8V7TPkAVWWCDAg5W3Bp
AiOTJuCMkrUZaYkYoSF2+jvkdhsL5HEMmzWyxAPm5AEk0iVxkBikmGVJUrulHof+sU9uhUP7FJlF
1fRAfeNHqab7YZB3oRyPsi2v0TrvcBc7ifla8BYCHHOi+l6SXBv2wPGcidNLuxpkid5mErt5YzrB
vuHCZUEbGjfwZd/NwHqaTOgi1tTtu7j6JH2mXtnsEnALAmvUnjx/PJSOflGIBVf1L9QFbxeP5ps9
qTuTb8sK7C3UCswED940PVZEnh8MeD80Llkgsitdi1hluzbjjKntvFjDQoI4Dopdr98mId6wLVNC
MC4IRj+7xn+zuu4jzz/6JiA8gAZHhnmcNtJdpcGWcvNPkz82ncpPyCQPKXkgZDzD/s996Cq5ICc5
wZaVdK85C2xoNQxJGKGTFWa89zSuj3UtHnJJi8hOKRQMR3vMEUWXD44DTAycrDCah15ku2igVVx4
wZ03TFSWVf2ZeMmdHz73ALnMRruK2vjY6el31MGAMYR2TrVuh2QEwEGIsaJWVbZ2CPPYmEb1osnb
cpKvSdv8zMJrC77Iviyxuoew4gtzgPgV3ZAvssWIjEjegRCFCSG052KVaeFLMIs1PTSqSKy0I9Ie
hcR4+mLZzSEKv9VDqB2zdrzTCFBKBYbpVN5Pcr+o1P5X0Pc4lsjy3n9kEiNT09bye/u38D3HNf+t
oO/2Z543Y6rec/l3Ud+vH/xnap/9hwsV3IYtT2ym91dRn6f/4RgsvHnadH0Hjex/i/ps8w8ecikO
/lML+I//Tu3z/8BhgZzPQDxHlCVSwH+GF/5NnRn+LP68/1cLHr4h8ZvC2BNYzi1h6KYtDMOdpYXl
9/d7CaPrP/9h/EeaWSx5Sn08DGn5wEJw2gZZ/GCP7NUC+j+N6+9CzbjhksQaprv9Cj9fs5vhsLBz
HVzEIr0vWaQ281Kr7W3AyS1ePYhS28zFqycGRgA3VcNVIZq73jcBqWotuqkIJ4wX2evoKlMuhKWA
xWvW8c8KiQOxoO5AhGD4fMkDdHABQYCrgkuD35VEO8/SEAVH7cm+rlInuC0+4lrJY51QcXMaGs69
jx0fq/iWYn20hp4Ub5qKqC076Tzyz1nNNkn4gk/VoIzidKfOZ1tc9258poz0FEf3Mq7L/eirPVe8
OoSmeI2ooeyNtqELGn7ict431hwaTsxFOpZAbwoDVL85aCstTU/QXSjqzozhTKX6unJhEzUoklZ6
HlSQmXMTbpqtr4LOwNXC/oCQkyE5CrP+sEb5iRGZhC8io1xBxWiKdbXqRmAjKvWOmYoQu7jmRQTE
00IziY/SRnJsXfqBdktCDyGPkO5ZZB+SBz0NG3gG3nFIAO4Iv6uOE0Spbe0n8nqMyPSNff9UuOpC
Q6s9G+4HOdDJlaXsC1Fl4kJ4arYeSO9jE1Qm+zrtIfaAV9+oQSQ7a7HpQI4XY9VCS0ghTGCRWivd
9lb2XPu0Yvlimw6J48PYEqMAz4aWRLOBF0/VQMCun8qzqnt0y6V3iIik8qCb6Vr7PTAQhCPGQN3l
3nS+yG4cm+W+AJW90ei3rNumvUxpqh2Je7lxClZDQkbmtW9aq6GwX4WRkSwQllcIXcqzhmmCuqNx
IBWNmHYcEkD5x0eM6fhlhxjpdO+T8euAS0mI8ws9WpbEl4OXAN5ZCAK76DJvRwrzO2BIzPZJBHPF
RR3ohRX4MddWh8wzh0OXFsx2onf2VfSjTguyhQNyqbHq7w1mGCfXfrLCatbJABupppCZhaF1z8Qb
9Zo4xhMOBzOmTdKEyHH6oQT5lho4gal9+i3nCSu+Hv1U221cO7wFyT5t+8HsjlNJViOygLeWStBB
R8dP0rsLJrNqUY62+reBLsea9aq3Rjt5oVr+o88DfmRoHny3wGPUBG/Ip5h58wfYRJxxubzYHqW9
PmNOThKotfi+Noayvvl1+tBMerNBczdtuoYZNsD1hoew2RejeyneJRyXlcKBsPov9s6ruXFrXdN/
ZercYw8yFqbq3DAHkaIotiT3DUotW8g549fPs9D2lq32dtfM9amuZoGUBILECl94w6g/QqVId37W
Yx8mNqpW7lpb11f1mPrbJPRuxC6/iRD9qnhAqcqwxr2G9ZdTxo/oi5XrtFFrYs/sPUUqeqrp4AST
ZzBeCOUgAgvNr+4s2oMLUQE4zmrWLRBzRy7WeOBb/hZG5JNZqC0hh7TrRHe+lU6+pZ5S3huue6u0
6q6uAESBoY5A9qfNsYm/oEJ512PWbRaAjBqciR7ir9rQ/RrTCl1MAw23ETHeIFSR5UXqSSLNUAlB
zoTq2BS9eKVmLX0LdfNlkE0F+q1iIFnA9M42j55AgpMKMX4OMSLnY2l+M2zo2hqAtGzoym3vEFCg
2JVsLN29ZcBnydBCWsYxxoKqiSzRQAk2hscSljiZtaEPcCpBXCu3HioDOCOU/HSnWyxGsIbRzw53
NWIXaPhRa3WzL4leu5h8lVRwjzFi9wE1WKS7AxrTWwjb+g465SoE9AunvXyxRI+qWGKUWzwsFqVq
POcJUUwztiEF4THY9Qa6PJZmVbt2oBsadt6qr0OSfZos665GXipz6Bxb9dNkstD1za2xbMQXeiGZ
/iwXUxocuxKnNduQkFTzwel02Ks9khQ+vYU8Gr8UCUST0GnE9WVKDIHqMDLbk9iPXUMnA4tFHOco
MRGmjhhhUjQ9GBInk2G4gh0KAt7UbceGmkDr56fYDu1VY72VcrlGjGDljik2IKnzprgWeCN86BUd
R3q0ApCLbNDkhomPmjEIPZxgJ8f61ZSmBdLXvvUiZV1RaLLtCTugPPwG9wtIT5g9N+uG4pQSOdlK
9TXU7iiWNR4QXW/nkFepXYhxKZaOYOlAjxQI3+ZY1CCDt1cwKllYEUmB3qwM33gv7ewptlgwxoqQ
3KiojWkNhU1BoNtaKsV5Nzl5U3zVc4TWpgZxeq8yHg09hGFDBWUsy3anZMxjApFtp9ogcDJ/VdTI
tEwtjuEjbRBE9/ISZ4wCnLxU4AcPfW4676GsAGamOgwcl0FEYxWa7S/ItVd0j8Zg4wdtBN+32zeA
IA5k3M3aAk3eJ8h85ShYIalAmaeR1QokeCYh9I0B3wwNc5MMZiU4XoYZ37Fv51tkGvKl7fkPCGTs
Mz1Ym0HxMCTTPo8YcmPWJsvAC792wLxOPuDnqEWjFJWvjAa5xCcOCKi4xjlFkVipY+gBmmYsJhcZ
WrcRPXIx/ZvoSnqJYqtH3qs/Ol/cEUEdo6Q+bKWA/siU4nJ8ixXhrxrDD7k9/VZzzVXjx2+96+wp
wNrL0noOR/FmBam2aqunWqBfGTcXzeyffcBGq6is75XojkXBW2oOVDybKhwXCJeIBnyLRw81A8U2
TqUf23sUL1PAGM06Yy1AyIFOYd2M68aDh060sU0Kbx92ewvLBBDm4IDFWH8jjUxDZCal0SOF+Dut
KAlHTH/T6hGi9I1xn3fdUzym3SIcBFh5BldjGKcczedtBFhlqUb63s/zZ/D05PGsbksnd1Berr+4
LuLvxhj/qg8lglYKcgdZ92WK6ItECJFBBKM0Mzj60W/GLYN7LQKUUMoCu+K+JV6BUV0kyTWjPpSV
Je1+exOn2QDe1ZYaCxVc3JspbTeZc1tPHdHhRRDKQHVjYcbVJhzQoUemxKiqRYpUxaK1IbTTRTmo
IvviC7U3duzs1OMkkml+6Bsrxa0szdcxVICCajF1Uoq4e8/vhwOGbH9+mF+bEZDzDxgAhJw4i7GA
A9NL/v0wQ/cqlSmLIdOMYJtFtEPHor0yP2dyJnvq94u0TOuDp6iI43c2INMC/gJ6vOM+Kh7TuDXR
caUYMkOpZ1D1/BBL2OUHxtoqeuxe5QdRZlT5DJGdEcMz5nxsMAA0cRaaXxcSWTwfzQ/zb9Rt+QYh
BP0d+cP5pfloPsf3c36cTiuQUzoWY1wgGvZtxt3mHfaiqru36fJsCyVGUiazDDCkoXmYfwENVaS5
hbd30JyLFzN8V0wZh9/f4ju6OaK4wp61jCXuuZIg2CqV5O/5cH7x4+HTa/MZP73mAa7D3qjafXr9
46nwQoyRI5Sj8pyFPAgU1CvNojzM6tx+jKNPYffOtJyfm471lBTYwvUSGvlxW2fsYjJrKc63OUHI
bfqOeUTO6CmNEw9fOvma6vj5rkbX+uOP56NPJ6ykfr/tBPATpRDjx4Mqge8zAHF+LawxYkaWZPwT
JBONAcbYfMLvh75nP+t4l65nvOkMRJ+P4hm0mjQIwCH28+t3UGyCAvnU98xWO6M4PAPT7TzZ+1qN
6ocToVn4/bb5Ps2634/n7z6yWc0putLpyQauYMYwz+jk+WgGK88PfXOKi1Td65MpofwSmPz90C9t
AKe4GsCLj/lYzfM8jeYHx4m4C4WcUZkF6l2EJDWYwuI14DJ10MWswU2CvJyfzkeqfGp2Uami1cih
20FZ1dVm7aF2sDOK/BfFFe0xDzEnQhVoB6yluvDyslaK6mYBgq9YSvRm/FojWx2P03DV6jtzrOKr
CK2tVXkvlVclB0fpw3VJKL2Jm7LaFI4XgRih7WoWtyw3rE0s0ofMoJFtAZnbBvnIdokYolwvSebs
cMQDS0YeOgVL0wJWCowJorFIIhxs8QPS0GPsWnuFoyVFq8mhmRyp57JNNOr6hljW6CvuNaRDUD1T
9iD3QmyB6vjYy8qu1nnpWddzdkh7InZxSK0L8MPUlClsWn5xr1p0CxE/ObZD90unZwjVFgmyjn5V
r6NER03AH+OD3WfvzPCbyUaPfhZ5GX5bwa5VVYzjaVitkh5bBNryCIvLpqLt488xmicXvXiwKJTh
/S48Q/qln1aBp0V9BgBprDflYopINQuJQk3lqtzPoNIZLjoffrz46Xfmn7oSHvrxe3lNw6wSxbIy
3NP8s2SGn86HUydafFHhdueMtEkA3tLkw/z0+wNpCYS7mH2+NQFfk87AQJrgmATq1i4GKpRui1md
zTRUOvcyqFO3mU8EFK34fsoqBrsdV9Owt/Fxlueff+ZlWbnqlFg6kPBaKVN8dQSMJf+wlQ8fp/h4
ivcbxegxxG89lB4YMZgrjODrNYiR7FAkUnp1Pvx4SNAp2/Z2jy8VJBrTymBszONfwNgYkdyXKSju
d/K1jx98PLUrF0hBBVRm22bO91+Zf4qpzKteR6CJ//2nRV2YS404D6Yc39f8vUSFg8y0Z9IXkVQO
0EZ3gJTRrpZ3ar4PtgglikjebD/N3XE5H+py61EN61kz6BBBoNQly1I/jG1uHHS6QoBGJ2TNXQdJ
XqldWSFNduijQt8JAqdZlJa4PEdwucgPKPH/fvTxmqlrAmCW7mL/jgmrL5Hamdx+UUSRHxkUSOnY
qBJ700OehiHOdSi3hgSR/XjS5Uqsd3zK+QjLa4TNlX7nS7IU7U7EUjp9R+LqryumxoIkh6r2fC3T
vCBSuM0P88VUPcoJED+C1fzuOH9Zm7wwzkalQCdJlBrH169j1LeHvkWWslD1rSc3SN0Oq40pxIMh
PyEYJfbHCFTjcX4+JEMOqc6jxRcNPgpL4A9REPRBsJuQgvYi/q2RVKT5AVyGme5ayWBQU6Wqj340
5ltXTQ69fG1+qFGWWFQOX/cs3zv/3fyD1kJmElHNkR0gmh/buEKhGIkU0He8xfffkif6eMf5veYf
/MfXxEzJ+DjDfDT/3cdrH08/TvNxeR+vRSWT1fOpmdUOKlEfZ55/2Zk5Wt+v/eNvgkSgxaLp64+X
vv+KAuOdNRJlghYU9gFF1e6AYJa9Kar4XpdcjXx0wnXL1kuKz1SG/5IfKF4F+c6UGNH5xXwavvRN
E8DHj2xE6mjBSIJD7mMHZcLXW6jzkJlH7jxOPh4GR5wR6Nc31RShgto/RAa8HSHZAniojxj8wCiY
spRWU5YrdC3lPlyg9U7+L69nvgi16h57HeyyECOWINDk7NkwKiskdZbOj0ix2uYj5FXTHIy0DPcB
VgrOEgGiaI/vTQPgQbto6IijpTORFGhQsedzsIvDZeonq9lWWsK6FHTbEGB6JZUa/6exkEEwGn/W
WICiT439f/9Rtf9BKeAa5L/+9r+QennNfv1LR+L7H/7RWND+RTFf12yDRoEuoM3/Wy3A0f4lXNNE
0Nmhh+Cg1PO7VgBtBf4C+QBbaLap2jo/oizVBP/9XyanMy1Vm/sQ1v9LSwF1ns8dBSGEoZoG18B1
GZ9VoMrKb6vUdfMdozJbgAj9SlXAVm+jaPSt6uUXGm7NejSQ/O8yBAB6FwfZPIsIRzRt0ybOOVq2
fnoRZXcT+XQMdetFIB+0wPNa1BICrKHWG7+mXnxycnWD2N5CRKcgzfd1fjas8IFy07mHhLe0+mHb
aRV8d4jWZS4EStfTFXa3wOrkgW7FJqX2vpryHmaL5+/8NDknKlTcRuTQ3A2y8jKmCoPexlM7nZxK
UHkfAHBj+3yIjQT8UQQbUTUQtNWs9wb7hEwB0Uw/NsHLTInss5s1SI9NcH2bjKZkCKJW2ulmOt6e
I1AwUTvnIiH11AftghfLrjGdXztK3JUrE/e615d2be5cgEc6VIZYxxZM6bdl1d4ak/dGzJTS+G/9
OF4Vahh4Of82opppUA71UCmDqAu9UXl0kGCDnNSdYi8/+jXfpjMoqyzrHno1OYVNcsoz/AEylIQt
SjOlulf68RJWzlkJ1SPqM8fcVS+upz4FirUzsvHilSBVWclS7alSanA81bquR7D+yalqwncNcJur
hM+4Gl5D0d70wHppY5pCh9qr104u8L8d0NxDESaOXjVrOo49HzPOToCMr4HqYXG9d+MGSnC7AZ12
Yse4mNF4jOweJev40LuYjUaQdafoFNKOsrTwVGiQM8B+A8WAyr4KaQnoSY/wTHwAgXzuQZjlDrps
Y71xlPGiTvapGZ/VhPKlawbvRso4oAp1RGYJjXRk0Etz12f+eoxSvM/Ao8D7RfOad8YwdlokA7Zl
9LK0xniJu+TVt5I7v1+7QrsUgbUrmuAQUTEFFX3At/gk77Dm9U9trcOMjb+RN71bPjJFDR4QfI2F
Mj2VgkFtTjet3BKAvo0qrooaChLqsB2lPILQVkmGUWHcLoFdXt0Mg5Yq74+TjRWRj2RnbbiHQesv
NE2IC8JDaixizTrnk3XWA77BYjhqgbnz/RGPmeRd+OyGGOhJxWYqy/HJsADfMSan0tqpGP6YsGE9
a3gThX4SYo2m8c1Gg6ovzJcANPTU4/JUxKcK2dn5PcY2XgyjcakBqVLXx0Ks9N9xIbcXSTZs/SF5
xZ8YC4Z6jcrTAfj7Co0K+OOnvBkvnazxquGL1UbvFZaLIwRkHHcO6phQMYsPBvM8HcOdl8NHq8Yn
2aRPkUcboumC3S2O9KD6IsaqUj3GOebbw7Yqu6uZtLdKSU+dXA7EtyGYntypvfZYpPjDVeeWIDz0
Wne/uCPgtH56csrpSd7BVh2PShKDkU5f5Rcjx6Pm91cnxG4xnxABa1cdyJKu14HTUnZBYmpAgMtw
TEx1uTVKOV36Wr00er9FKV/H5NQ3Ks5XrVw+T+w6a/p3i763XuqhXkML28Gs+YaM4RSwJnhm+9gi
9CbHdhwPR3ltuDSCc+yaW4iQUzTp2yjKThEWA2Cyp6ON4cHkyTp32m7SOnnHt3cdhi89RAw01G5U
ZzdyMKEZsEHj4MlrQMinTw3flNE5L0MBPAfg35Nq7mvFfUQndYPm7kGJqk2OlDCCsBenGi6BNdxw
CFw12Rr1w4vSjk9O1G/RemaVycNXgUIjcoAPd/Vgnc1KfQsgYYSev+p0n84kHluGM7y5lvclg0BB
IfC9ycYjoJRlyWBW/HDdjERU4OvRJ1MuXp/fGXm3snttM+rNrpxiCb86mxastlK9gPaFiM6hBWd9
OhrfYIo8qBhXN5WxK/XklJZzxoicfsCQ4Ju2acpWXykq3bcIcbtFc6txFJkSeObecKSkcZL/lTDc
IJypGAyvAR6c5WvH0mrfam+4DJIcb7a3UmeKRSbmQwHITQdoOotVCK1oMSEoAOomOWhOd5MLtknL
28+je5edrYmmJy1KX5uy/KJ7TyAob4YHcDQ0hzc9+K0O3b0/2Gc5JeWaoLrOOYi4d0yiWmeOaRqQ
9s4XL21bIEaZsdO45gtycxh2k7l3anNFrw82Qu0t4u5CF/u14T2SjNUNVkVAqWTRGzZTLX2N3J75
EdxVwVm+V6o753nGaQOMDkgRnmJ+bRQFsoMnUdbBPbVMUH4RyVYwSjARTVoftv5hUECiIbIACtj3
lqpF6ScqXwHmdujUaG+osfv70qUARYX2zpAIQr23DxFL7B2I0QQFtlFdA+EzYsc+sN19ScJp3EUd
9b+grIEIxy/pMFzcPB5xJkqPjVbDJrTMheGJhsKvwqaX9WPGPov/RmYNCO7rNBIS9Tb0QXfQZDI2
843no/m1ccK4u08bSKr2A7r5+maudH7UPOeniln9XgIFTcFl08eXCafMxb8n347/3IFEB8Da3AFz
9g4qmkZgCxJvSToRGvicTdphfuiliEoamc3Gm0iTBaWTsfUOnsg2Q548B+C6134DR19AAqDdHwOc
xEhwVMMnzdGC/YhemQgmlpBW3eGvQRtIWU9Zt+qmeJ2Zyhrq5oI9AHmKF1G/4+27idE9GFERj8Zm
NSxKRDpGh1ca/U4pgn6d1tTYy1aR5eC8+f7QkigcubgJWcv67NAi3BAUkZNAvAwA7idKcMlyM4cE
Zj6JhZtYr5Pl7gJ2gXUZiFc0pVHCbTtxCLP2Kx2IZaZEwRpKOoqtDvh7e2A3TswnDB9gLxb4QqHu
AYfBAqBH4oNEBwMbf+23RIkPXWadhVnAjIJ5FFdilxfjC1kciRrTPKpYPJgCCNZeU3e6+tVIkxvh
FI9ABz7EL4kKFkCN1mg9Q1is14Llb9BLHGli58VR7LOV9je9Gm+xmZ8Tm36fJ7aTFb6G5k7pUS6k
0vanoP7voDfqZz1iIVyHAhscQNdRTdP6JBua6UUzUEQEjZsQJ6NHvMzLqAIay+yu0ASkvqMec/DS
Sy3osdAeQgDcCEsMyiPtvQQtw+5csRh1LGCtaZ9bU8BmfLKoHpTsI3KB6Trc1YdroPh3tdDvShH9
4soGX0a5jtojZeDnUcSvEQr+KCURPfRZuzfhDOaEp5nVLlrMYqKSjapjfeE7y7T40Fag+j3rPDqE
K1P3BsGd5nF9DL0edU/i8iR8RYPjZBa80ygOCnqX8Mi3GlsgMaanDFdXdFetxQTQGjZp/lUupQ5y
nJWCs+jUbAq28Npot6nVXWXsRsXuqQzUC8vQ0JtghfttFjB74m7ls+QAcT9naEJquCVU9TXt+rcR
30N6aWjCyo0VvAKMI9vgP2Y3iK88IVhFEcCPT1hDPhQEko34FlswloqmWf3zjf6kmkYdh3iP0ii6
aYZL/vXpNvc+CKmmB3TdiwyDLwRgC4fou++3cgczGsyJ7YNX+Md/flvdAq5WfFdd3//63/9lzW8M
xME0LE3Tqa5/koQuTQMCo9lmuyawntIqOSEcccJAukvada9yM5L05PXNSkZ5cdStPMPcVQaKniPh
AXE4Svo7o7ZA0eurDPtkGTXHBN+VCnG85H7a32y2ezOvFpmNvDPhvEOllD04i8VL59abvowOMuDo
Q3yXlW3d2Vs6ZU7PrE3os3vp+EZX4xxQnDYJQaMRA94iOVmp+pTm8SFi0EUZgS5uRhV8ZqzGcWY7
jW67Qifn6puY2Q7HvJzQx2lXTsbdjMw7GwgbmIBTBokF7ZXrkIxH9DypYBIZ+Eb8Kj+zMalPk6Y+
RZN6KlvuS/xNcRL0/Fmc+Ns4hEfpVGsdKwscAw++PR4Bsh0bhn3N+iotn8vk3IBgs7wXolbZ2xIv
ch/1OxVzp4DWsXkupvRdbtqig2BZrbNf89Lddulw0lBo0+BcJBHU+vRkmz2OT9P0lqprw6vkRoZz
8lIJhzOtfFawXL2g2P86qWS+/Xjvo0O6UE3A/kGpLSZQxjWLMrJOh1E1F4FQTwVmpmPknMFjvLaj
c5a5FWBEPE+QvC/9DSX9tQwVLZMcgw+N+8NNj7VLqYQHFavGKmqvGl9qyNzoO+vse+NFPi/08aiC
wCeoqdrwlJH0dODnQYzRCYCSGMa04Dygb01i7sowPsn4DwrpzWy6ew3Wllxqx/Ymxv5Ny6NHqLUL
rVUflYMMWOBrnFQvOukkuGiMvZphdNKy9uaJ4NUEdVgp1ouakSOkCF6PHi5yMT4XlvUi40H09zcU
vFaZaiHHS56YhCc17a5F8BiVNs4KnCsZn0AdvER+sMYLa63F01sXtFcDxeQuS2kFRIfAJdrFkxRo
F5xCynI+DoNE3k1CEFyu6fsJAveiGI/zgCc1xzRrG+rmbuj5Plm9TPYuM8O2lT0jAYLv0oUh0l2i
6raXqVdmNleZknV1h23im6qQfcoBJ3OEqDAZ0yBa6pJOF/beTs4mWDvdUzJRh8AYet2VLP5TB7ud
3IjlWEazU+H99s/Lh2b8AAxl3dIdy0LBwGYRUT+5MySjAQfTREG8dsa3rOaLnPq94X0hGmNbbvGq
tIYOeeL0jmCbSgIuCkwkmSHJgVUHLiiFhu23Qd9kkffJNYmtedmeT+Do38pofOuq8J3OwVskFAoP
w1nVw8fZd9QWPhwOMFhELf26fogBmKB5BmkhpJdgduw5WaWYazVpFu7QjjujxBgVEPklRWR566Mj
o1pFhUTydMry8EWTsY49MU0GO602ml6+FpUbrHzqsAsc8W5VTsTe5ETgqlH0izOefOPSDlos7eFd
Qu90ycWQnnvCyC/oune1MgoI2+m7XF+CCS5iFC37QoWmYZ9tkJRrncVJrjmP4FTOyEFQjw1eVREf
RNc/GSoA18jcNYV0NMN+q1rLPTzBd80DKprbzarsp6NcAt02OdF528j5Vzvuo2Y8dmTfSaRe5Nma
IDz5+rDte8SS75XKWedkrnJUxA7oWE7ikpVWJEFZ0l4Vkl5Aqoem6Ldm3d20GAnJfHyDNLduyS7T
Ebqdq212VdFc3by9qnforwD6G/ttB57GzlBxKOv3pGlvWHVd5IRuHOpYPxl+PxYRXR0FARu0GbA7
57OeeBghChT1qOgBTXnHobDnFmWsI54YzpDkJmU8llSZBqdc/+Sd/yYs011qqwZrnwnD8dO26Zp9
mwExzQCYaBeYsAAYMRNIVjaMQfp0izDCOBbgreJiFM2W+JO3l3jrT7s24q8IZAOl1AkMP7197ziD
EXlFvtMbQikyMRnpKAxpV2XV6K+2Eb7W+b4ZHkILCVCTnI+yXxCN34H/b8P/+Q/Q8M+q9sQthsEK
YFPSkisBBeY/A8N94MOYJXgZJNL+Jqe6Rd0mUY4CqsFYUDZJmquDeoHALazV2N0YXTLkkiFiklDO
c/GWzUxCv+d//opkBfvHr8ill+0AhddwkPnrlRUxGp0R/sc7tyVwVrOjERgPSg29Y+gJ6wwL1Hfc
fpuD/6KmepmMb9Spbn59QXniVXWHNyMgPZqLZ8KaLv5Wt5Vn1BqfGhJ7I2LijxRpqHwh7wwOVU4u
68V2+20cWbuA9EDWMFV4hCIZrmkQHUTKDm0w7bgXPYQ/qIbw77prhJefxlwV6qakNOAJiI/0AitR
X8ux3yUYUKKPQIUP18IOWQniKJWucEkYNqQ+MuMA0Sb12R7MMwIPS8eoLgLrQ0wz3ku35fTRawVB
lwx/Cb4fghejZpGoSI8lVMfTnOZZ23e3oIL39c934e+GhwlrwNJsTbV0/dM41REaSnEsznaBXm9k
gAKC/pAm3+a64/CkNdX+n99Q+8FeQo5IaBSypyGIasWn++72mqByz8yU4VidRI8RinOR8RTl/bWm
LIBDcPw6Duw5k2QRt92NZsChNNODwVKcdNZemx6DOttnOdoO3dV1wSnp2T3sCAaDtLpOuvFi9Jgw
Cv2+1o9hIzBYygD8tiTWfXY3kS22FKrkeXtRbGBAW529MynPyZppwkhwA1S19OHoQnuWGVJHzTm1
kMKMQCWnX+1aW8qAge7HVsbjWdhtwvqbCIgANWzRXRtk5IBhqe4Uu3DUgfv0sMojDW0is0BfFri4
XqBYhG1WJbyTJ6RZrRe/aU0r9TRvOjI72NneZ/Hw1DveLQzbZUeBmvqk8aIn1A6rfJ1Yxi8Vxfqc
VE2W9ORugPXLOR1rwIBsyzrFqiykoRFcSzbRkD6Cv6cpjthEdIKxewqE+aITNvXdITXHu0GJ3hW9
gGZvrYTfbmACvOJYdnB0AuHLUBi7YLRQfh2PXSNe7E67yGI49ZzjuFaYrpbzvYqc2zu9nVh2g0OZ
PQw6KT2fA8Tj2bX9c2/kgCkJ9bXu2Av1zRMmTkI/3Xz+JmMzYERABlCFo/+QOE2OkpfIWmT0drEx
oOA9cNu1J8crnuVHzuxil/1ktf27Vd9SKcgJfHldS5c//xMLpwIa4hC0stjGlKtryvbkPz+ZP3PE
9mlrcWw4tKiE4zSgf6b6hIFUi1VRvDAF3mG9hTkqQoi3aoi3pY8uKo2yh1gtr9NE5USQ+WhwYIP4
XdYgK5dgBJWS0HDXrqXJPtTOVfRzTFG4080Xh4UQjX88Z/gbVIzqKPombN6m7EjLqHeZ9LDlQhyn
w1PrI5QTsVRXVYza8UTKmZ5gGoHfIhjn/rde/Kq7I1F3c8yx/5JJpGNMT4FrnmNCZPSFbhWscsu5
Tv2wsygDy4u0iLiBCZ1Hw77ltHRgPyD8/wXiOKU0WIEo+RrRye3bm+ZYL346HIUdnbLKOAW6v1bq
8SiDNxlQqZODiHd1x/A4Tlg6eWR4Nd0UHTssMi8IJl3+rOHnsfACpPgGClOEru8W24UyUrEl8+mG
+KDrLkoBRHyJAefa3Mm3UysWmi6yXjK7vaU12V7pkNWocGaIuDBjU7gWz+tvcgWX8eM8DP6H0PeT
vjv7hUmo95/77s+vdQDmvcmzP3fdf/+z37vuEOT+RRkH+LrFXmRZJknTHxr9uvkvx7ANXWiyr/5H
y91Fnl83CeeIYynOyj3rj5a79S/LtKgJwfyDg6dxdX9gAn4vH343VvgP4ZoMxz4mtyksev1k8LT1
NTr7NPn/uoJM+STrt63NDLbCVVbF475u/H3jq/3Sb9NsnRoWKlZoKDQuNid2nx8ROM83M3i6LkS5
cSt3F9HpxkE2fv/TN/n71f6ZZyipk5+vjvqXDGddk8Xnc63Tt3CUcYLGfMCrjm54bp4SVBAWjVAs
wO/aAziuq6XlNrCXCAtr1MbgeWm0Wv3aXDqpCNcx0FUo5gAQhRXdeVPrLvDWAxSg9cF964WbFFmB
fLI7JMS8bz+5/L8GO/OX67oGhTAhbAJi61MsXPlNjESdZj5M7lD8UlFyPqM4XC5jpyiWxWTqgNAC
9wIJvDX6X0ZfbS6Nph9TsL93RmCGdzoFk7IR2dlBAVvgNdOIRvviygQ1V8QKwkmKVw5bbdfVV93R
6yPZxyKHirkyCtW5Q+Du4SefSdYd/zpgHJ3mh0qaz2fTPn8m3Qh9lJ4S44GBnm3BZDgA8xx/A7F5
3+oZzM1As+5ixsemiDFi8/JSOVhawGZvelQ8RPlldvBzUmODYpR2NsVNl9GGHsXm1U6gCvggHgbX
b36Sos2B3g+XztwxmVHMKkN+tD/tllmRea1fuPqDVgjIiEp0HTVaOKTYSRrSb/G74JhNcFVC1uKu
TYavRb2E/rGxLKXb4WDqrsFGhdvBn4aN0eZgUGJgnHSIliUf4ahE+klBD4AArnYX9HGDe6EY6ybv
1WNguvXKcWroS2HsgjnFBI+x0RJfodhBQmUwJOth3SDbsi7Rg1nGfRBswETDJOnJ6xzjHrUl6gRm
7u8mbwoeCs9blR51+VZxtX05+ucwsN3T/BCjhtdhPWRRikAsUT2NA3guVMtpRKOCYnoU/Ho/H7+6
lAwW6Og8d0reniIsNtYsFTQLVc8AHqNFG+AL3f181NMQjCNMllRDqa8GsGLqE94+19ytgNkJSYbe
oB1DzTSrJeGBhoCb2SzGqCr3aOFWK3T/fh3twd2nYf2CYj9g2EGYD0hmki3W1e7/Y6jaSHBArbY0
Ktqfcg3RC4yZnUB/UPT2rnNaAX2kqrZeLcU2EnNPFEdsaIo9sohfghA/pzglcgeRB/NR97RTkAOC
xX9VA897hwjJQ6+sfCk8ZrjQF6cKjLGVuT/JU+cU6PMwhdlNyC4k2Mr9tGpgauVEg1VpuBHA+VHt
4ArXh2wjTle6nYoNKjqovHq+uxCOyAAF1IdQiR9rlxQVHDcyQ8Az0LDqyYb2dQpUW1JQjTKb0Fxq
f2f6/+eE/28WBExdDOHYQMfgqn+aVZ3rZnEZD9pDCvn4gt3nUozx17BP7oI2b5dCAHyOMoGkunmn
TVl8p/nRlzAWzU8SPeOvwbBcbbHRc1USe5Wr+SHP80YHgq3KXcLR8rGM8cGtnkmt7DtUVLGHUtqn
tPslppf0KDEf1L7cZdPr+v38VcLD2IRjn5yrrDGRiKd9sFQk0akos2KBshJmyZFyNzuOBVkG0jd1
9nrYXTvZ+svKEfFwDc67hxBphervnaJkI6Xf5CWKA2X5k5EtR+6nIWKAlSOkIOI0fljJkDjP3VL1
1Ae44W9mix8aeQ3afAgzrZLIukq1Mri5D4pSRrg2D8lX5PFP2tjZaz00JjplyPCNyPbtA8hYOnIb
HcnvsJ3cTFmVyOUt/vmC7R83coou4Prmf84PiYpWRCoej53+UNUNcixpKFnN2nZy2rdibJx7Adty
USbw0ijc0bLBvvGYVhFoEgNPoNi6aMGkrc0c5S/RwVkLMBnHVOwrPtLdkg0YMzFhxHv0j+/7ifRa
tztjL8xnu/EFri5GdYhzGNsZ77Brpa0WGgmrFMWfTaUayPFAsb5r0zG9Uwsmt58fHX24xqou7pq4
c9c4IMAAH5yUignalaID8ACvTunEfTSgKqZm+gXmtfWuwGHKwkJ7UFoHJmnrH/JIe9Rc3/iSDkoF
pis3D1aNtEpGP8ezDeWQBtWazErc6ZXRbf75ezflWvFpoCCJ5vA1mJbhsqD8dcuLEt9rxehqD64r
XUWcqbuOwZQfJ6eqwP/aw1Vxux7pzjy5G8epXQT9uLdzSE6d8n8JO68lt5Uoy34RIuDNK0HQu/KS
XhAlc+GBBBL+63sB6mnd1vT0vDCKLLKKBkycPGfvtYvmUKigWzuJhMHVwMkrNzj2ZKpgBPdTNSIH
vqYV7lbTWURvXS/90HC9nag7sbUBmG3CltqwnMyXqIQH0afpHamF/UpQD8no+nk2OsRhFZ30GnLW
VScFfh6yg3Cr/IX8H7QPIC+LuEPfwHlwM8BVCwor8456BYfqf3+ntP/eHVxXD8dAekr3lvfL+ruB
quCF7+3Q1J5GUX6YRE5u3C7+kuHrOstaM7eurUwY65sa8HhRQHlFU9AVTC/MUZynMCfuTkxMD51p
+78/M/vvKtLGELxMZQ1Vs1RX+/uZFW2kp2o2QcEQRnWmuy0fnmWVGy97I6/AvYCToZFCSoIikmar
2QQoE2xhbVxbKP56+AojQ0kzNdamBUB5RY5ageft1csUetdZrxSfeWq+B5Og7JDXJbtMztm27eIp
KI1D1JkqorePwea8qAyEtMzCNg+Z034qZc5wKtyUCgSZIrfqoDIBdsEE2RNECbyBuezGBINvEZm5
oUcHdLqHYFkAGR9DpiRtQjqL5rDzL83M8uPIoztWqON2gEyOCXe6odhNs6m7JCAzc5Zmao9qwf2+
ZwWy3941yK0kEGDnRUPjs9GPfBnpmB9gIwVGUkUMeJP/XwS57pn/vdmDFprPgS8UPT6TDun/xT+Z
XTR4ZCxGT1h6qltB3NPOVHLHt0qyqivlYln1zyQc6T/MpKC0aXLyjDJ+bWcFXKMFNDF2vrtjky1j
TdOEZDqTRybw6VJ6Hx2ncWN/aEmstCKYD6n9PZfRykYKg4kW4a2SeOjbLHuo2te2rbXnLBzf2t5W
r2SQpl52V3sFn3beqvs4bX4k0IqhlC0IKcuKn4det1+KVkGLjB9MT/Ue/U8w9glaHb7SGyDw3RXw
187sTY1alYzqzovULWccQCcp4NIxR8yY5yBIqJJ62zswePNTF6+BiCFS2+5U7tUG9G8xmjrIF2cg
lCobL79/0runsTBPTjgaOBHC8KIl9MWzMbtbNaqiKoPmwERq7+QQ4KKOSaZFKI9wR7zumf4Mmjh8
IrrYBndhD+G2rdMPbSBTIiWjYmy8Kpiz0Nw0M63vghC1fVwWm7x2EibgNHTqVPR7J5XOnj+75K2h
hW6HkM1YZ9abzBpToHxTvRkpesHEfJkaTTt2mNv8Wapw7Uf9RLrYRJKWRpSSDKRHPdDA3HgKXWx+
Gt312+Qu4VGhZwfGWPyY4cEfyibmdVrmDVjcRbF4NrlPx7W5AySDT5xJ4tQMxmwo7MpNQeYRjTQI
Ylb/C51NflYHeVuYMHvbBT9Jt9UHOd89mQNHDx8vOP3C+amlSrhv4gks+1D7Vqj2t7T3jEffpogW
508yZ+MdA3/7aSL+inOGduxd+2EuZsYUmW9SDTTli2TbaBwQqansFCGrQ03Sz86q5E8z1/Xj6JCa
g25BfW3a6lhJRN58bAlMzepEYUwmqGVEfi5J8FLGOUiRM5AynItzPtkPQPjzAbJKexVb9j/h3ivj
i1t1v1ytAlvdyPSaaxOg3IV8E4dS3sIpkbe88bZz0TVHV3OLMz2+gHbGQtzlfOvVMABniSAiFPLa
JeAuVdMdnxxpL8oDsqZKXpaNB+Pu5nq9gSUudkkSk5JgQUx2hqKBTofDsg/ZhUXz0VG17Dbk/1Q5
X7Axd7yDBsfP4zmHlFxVJEdQt4hSO8u0oanS09nUVOAsyI27VQwb137f7YfGG5ebmjvjd3k3c8T8
M8qagF5nfgZ5gg3dMsHeItkaXXV8N3nURaHRSmtAcT9GhdffzwchAZRms6k+8rZVH9M8DY/0aBFq
g+ZrwQOlzBq7wgCm5AnYjHES3UQfnloSUy9FbH/SFU0Cy5khFo/2XUMTuM/JUUfnr8AacWdQmI4h
Ar3xfkyAlfLe+DaGgAn6VIbAoVtAvA5HfjCO2Xwy5oi1Nm5/OWh/b95y4QhSFGqXphB7O+ccEqyz
78f8J5iW6DG3Q3tUdFBLOEGRNZuvwECuTRNG18TG9NR5TU+Ps3kv6kx/sSP9HCtQRBN1zxAP1KgB
Fk7hsP2ezPPPKVScPcNzZKzIAy4zaAeKsdjXtGY8C+sthhB0yrBm+IWpbUxvdh5rLROlyV2OxGqH
TnNDBRMfIgGrI8qYQ9LKoL7r4SewEICflH11YpoKeomIja4av9V47XOgzi9mZgahhbQHhNwXApXr
XVE72JC7OttC869eB/OO6WrD8qXdWafibSfw8OoWSVGxDJGqwXG2i8JvbXrWWj82cIuUX3GrGceu
CR9GBY9Xep35hjDrTUEXE4wuwc5TYjU5qjPy0/71I7t3ru9HHdsku1kofEkHGm8JDVqv6hJR6LLP
rU9u6t1Zlefd6gMDnTurwWpJ+31djW2QA9L1/7KeoRi86o504Djwtna11fzrovFOaiKso0PqGNRG
VtnAcfWfoYqpEgg90H8nbJdAS8LylovViBgCZVFsvT/UWuLXnO5O8dD3e10vjmmkTEEx9Z+/b46T
S2wvMIEljKtZLgojbE9dUiyKeXg7+WLcLLBxOmzpD8k4EmE2LaFk60W8pJVBbJKnNo9/EMnWQI9m
khB6cgr0SoVHW+ZvkRm9NYQR7t0e+qtXFjmqetAD+UTQiBHH3tboteTsLDF6c4NAS8zTix6zUBc6
8ZzKcCq70Tr2Cw4gsUgzXC/+ujoPabmdlRr1sifTYMBJQTpc+Y5YqaQ4wAG4XswOnuI/V5tJMQ+9
hFSeAiFAAIvJdDGfrlfXn6LBwO63Xk8BnoHwlr7hlPdm1F7SJRBEaTklOzkh0Cibp60eT5sm1r1t
Z2fzHgf0K4gfBN9RB7Q5w9SSkKqpuO0ZGrcSONovVdjXYYCBaqD0YU/bM71xAbm1Ne4JE/8/3Hhb
Ddp6UHF/D747pGhgvdcWaN4OumsWKHr+ORClMA/JkiWGQLvrM3sbDmLn2Kicib72uxiHs5wqcyPz
hOlSXfBG0a84DY36j+IpnyAat4ni8PWM2eEyiTo20IGaNjqMMjO3UY86jBLn4mZTebSq+OjWnPtz
E1pUUn6WSrJDQNnBkJRAji2AR+AKLvqI+I29eu5rufJCxB7wh7ClnRkJa1ugu4cGJM+0hg7lYrQG
nQWqIlkcrYAAMF577dGLGrlfb0oXz+t6v/Wn9bY/9/392P/nr//8BSumOdj2Ckjqv/5nsdpX//wb
Uatg4Sdm0+vzWu+erffR6z7fA7Y8iWlx5/7544iWqiCM61+NFAzO1l9ULE+zn2FbC4eZvd76F9bf
/Hnc+rfXqxlKfWp+mPUROX4WSr/FmbNLU74hlWsZfPvYICH1/pmmYJBGA6TbPMxb3QsNksnCpDut
F7OuN36XqoZvpS0L/kTS2tS3PrJvyM0obEB+ZmwvAYGfVTtzt5nXs+MwdZphQv8RpwncGzW2TmVf
WxDdLQCCJWq0ndLGL4Pr8k1ef71edOyD8MkS6M182/S90kjA+C6P5ixonaYUjCf8j/16v/Wm9WK9
CkAGkZ5lbeXyR9bbrdz9z58g1i0w/ZQI4+UPrQ+gks85EzN5KNAvHyz4SejT2mORtfPJajh5wnlZ
mA9EBbkwZw/pl2gIX6zCcgPaT9UpjCyiXNcfy0KRuLmFi4l8vWG9GGwV++/KG6kERVhXgx39w3JZ
WSp/rq4cF2cFrvy58S/8yx/My1/Ul/UXY0Q2vCddVp9BXcSrawLeGnSXmSQoLzX7a9QOyQ7kqUMB
tERa/rkof7MX/uvGFSfy59d/XV1/0S4ciD93idakrz/X/6eHUA4gYNGyeht39DqI4uBJFMUCFlh/
nI0loOzPI6Ezt3uLU4615GXGeoi8ZgESrHf+c7c//5Rs2H+/qv/pfus07M9j//XC19/89ZDBqzFe
GFfPEI+G9mkLvWt50mNHg1P8pq6IcJbtC7iq4hQW5OYc1ndGZOhND7PqbCTsssP6mf35RNer3ooA
Kqqcbdjvn9eb/9x1/Wn9eJMKCiBNFp279r2mQAN3inlBLx56VafuH2ZPBLKrtjUb8RUd0wB0noP1
CIBDmMovK0vmd5ii3bA70mqATCNR1OCXiuMKKlrhRetFg5sAizoOkd/hsKEVkesnYwtsky0CZwaQ
9l8hifFyRrV0LaIvEaIgK1CTEAGcqC6pggs8Yv1cGgrfnV5Xr4TY9MdwNd4vH/C8mIDaYH0D/3r7
19v+9RGBxv8/B8i/fvwdQ5l03Te3i344SsIUy0oIgsDHj47VJfG3dsonQF3nMVRInZmt8bnKMpQJ
gh2X6u5cRbq7BB7G3g4XbvQywzSzIQscjD4BjgG57z0IZBWlJClqc3NlBHEda73+sB4A44yLWz6F
mhUdyYo+RmrkLERuwsVi7fusSUSalfpqDfBL9fbWkcB29grzqXYb/UCj5XuCQMiabqaT5YHJEsw5
jykRAmFiMGv7mnTx69wAMkdA8poiud/btfsdDBIGBzSiBMn0caAknOvHxPtWY8u5Vd0Aj880wqM6
QTBGbXiWtvoNvZ+NmCOdD62rfbUyyJLTgFFHJ/OsighTy+Z613QlVFE1HHflwIZeMSdQj+O3Uumr
c5LSgVJVNk9MmHRqA8/eNTJjh585+oZwxvEIDvvHzAB4NxSKtw8jGT1UidZ+K0uzeUqj6Z3US2Jf
SucnZrNpp8rOO4TWgIsZqnZdRskz+b2AC/v0rS/MNmA4nKNOFdHWmCo3AFNvfeo9DTODyIq9jJIj
oSnFPQLM4WN47XE9VlcvVT+sybQ4xYaenxRjRPhJg33IxQjblD+UUi2vvRghdJfpgT7ogwWpPpuz
HR/zJL+lqd0fczt7Mj21eIXBaVAWmd9HfVLfm/yAtpQgFMVxdp6iVltXn/adjU21hXV4DGGNwZDk
VJjW3gkafO3zefyYHYjPnrCw0XAeDEcSVPDgFBV9SvRWUBMl+ZhWHeWbU8Ec6FJ0bvnuZuzFjNdR
Nu5nHiXIw/ROP2hVlKNa9PEXdZfMZlGwNFk/dNyqwHG1fS4174IbHn22Qta9QuJEXfX3fiJ2DTkV
fm1ySqxuIZpb3ZPejrRQjIkZZeFmAN8SyaGWstHjRKe4OIXNEOJsyhAzLSPNJ8Kqa59aAgq3XW+6
l7wX71HvaEezSo51H+a7jgTwRZ3tbhti+Hy3n6zzOCjfCA/JzKeJRPVLHhfI2Yq4Pyfad0VRiHPu
GSfAwps25txCN7Rr62jY1t579Eh7dFc56Ym4EbZAeVS58mdBYtQt9bR35jdUsOzQdxoGBL7d1W2s
ObAmwK5G0ZRnDTZ4LAz9UnzOjJzfW++7LqbnKSnDJy0xvxnAzR/RGFrQQaYrI7ziZjnEcVCr9Mem
wsU2VfK9GRvrRa+za6436UUSbVI29KiiLravk1IQvDgwR/KINJgZrr+6So4JJx2DssgIhZHV+2C4
4sj+9IgoAsaaMV7wEzK/gPsnmJvYVdmcew2Cuq6nPDveYJjJpnLIp/ktFXnzmsEfDfVF47TDZymf
oAP6TWWzvFo5rWKmolruUCLlOrZhPD5NYqp7hjajT7FJfpASqRcXnBOqQOYHhD5HZy+xcVHim9I5
rzZZa20NpCdnOO4fY6/nF1POxPCi2NuqMz3CiSj3LWR440wdNfqElwCFrw1k8dBMMXJAskm/TAPP
nN0+0smm/UIyjLPR+zy8Kk75C8Ldl5joBO5S7gw95OhWO3Gux657RnrwgvyKfgJXt+EsDKYtCkEw
0N/zWbuVwr11cQZt1FG+LjiyWyuWlDtyx4Vho43PZ6wKhftDV6tXb5SvbUSQF3jRQ2XN17QQXyql
udlWMwKpYNbqjV/VNtO2FVKaIIWHuF3Gj5rxS02PxP40n9oXPSznqxLD/2yOwum012T6ljgGXoDe
/DboHQ78tH9ucTdbWdpA2GZuQm41uKd427OXfZVMqDGLT82xmKCR1eRFjDZhXnY5vww9HUaj5AMw
bLl32LWS7q68oRs/OM5Fz1P9lRwG7OYT9NuaWBImD6Q4KEpEiEivnqdIPVZxs+ut6WM2axmISLY3
qy/ToMKHFHjOizqYzSUq4QND48ZE37t7JWQHOCkOhEj6UURFR5syGS6lmitXbB1m24kXHdrlLjbE
Pe6I9XETrbsU83dorc0TgexPnT5APGRCOTA9GPNh+mJIuAJGToBdGr94oDz2WpzWp1o2AhvHEL8p
Rtg/OWTjJTPmrmm2u6d++pHoZvNdkXa9FTX5MG3GQUs3smQbjd/eccbJb/oIdJPIxNPUck5zcynI
mWPQxxcCGu381LeEC6+3hEbUnI2x/EWGQ37AXuAXU2Xv1bG8uMRJHGZJDaXPSbyVIV8YUZFaKPg/
ZtqLa5SOYP6tge8FuWG0hrP0bWrhMRCN609ukd5b6OAc1gUTD4/o9mEs72NhYZNK4KRyTPiSSMFO
cmJwbAHutZ1+QiK6TZVGHsCUfEKOdI5RuSzbBb3oCWI58kiPIB/ZeLu8HWndT4geuvYwU0M9HGIc
TwbA3+PoKk6gYgfi1GsqLznpn65p/oMXdngXePcz1V4SlEgHkHlEhGkS7bGBzY/Yyz6NeKqusodn
LZlTn9onxWEIaNdkAbHQ7xm7sJWHIFxPZUS/u+AcRldUt499ZQ9vtFY4fBUAJw2UyMqIzJNrk34H
cPmT5ry6z+GHYRAYPLyHHuIhALYegtpbMzxF4iv/EiQX7wIpMPOX2Ca4Y1Jj4WdECDG5N5bgN1qm
Ie+ML0rnra3wxakKQRJFQ0qElmUfUQ4gybX12Y8HdOiNPdGaU5ntCnSZG1XiFKFSJSgwf+sHk2KV
FqsX1sCbk8GmHiCUyCp1xGVmthuG6D42dD9TmyeRAj/3gTIdBmNy97SFaa4A6lLtT4Z32k11uj1v
pFEUw1ejlBpuuuhX1DCZq5gzPY0LV7hu44vjPcaot7d6SQRbxKHcJ6TASY3lnxKGo2Ka79psoBtn
rzy0jrzPmgWeIBrfE3bNdJDn5DW0u2sUhRbU2Wnez5PnuyHezNT7mdRjvld7vq4tAqIgxamtZNgS
IXAEpHg6H6r5D1VdfvD0wdmWVsnh0olfDHOerY6cS0NJaCR79gdnLxFkYGc0E12VyJ23eC7mTwj6
oCTSmVgho6Zm7DP3bGak8Qi9VvYoqOHPWoN3lNGJU6j6rtbld4fQLC+RwylMtHlDdKBCmy3sLgQO
ehdhF3fNdqjrUY8ESd5Bps7YacAn6y5sxTsvc/ByLJVXmB+6sMv2meY+zXXZHNqlXUL6KVM26DK7
PK/FbhhtEIeEc8hF9x8XAwKIlDTaMEvtr16Uf3NjcgWs3K4vg9Zvh2GMzmo7xRvA2+qhzTDTDZHx
cMvCfVjlsA+hizMLTc6MBA+0sumrmPPXGq/DuWYxkIxjthoWAOD8Go0RbPonkpCeUzQzfm7ZoCkU
SbVsZ/mRYRWPHhnY5RT7BAaPpFPqlzWWLjZH4tLeBCmmm1ZdMjyJS9sSB/wQozedMl39Oha52OYa
JxRSg0uw4BdKhZZngJgeO/XP2tLu47QTg81aDV71XGfeAxXoXddotmh1ecxmJyPKRm6TwnIedVp9
FVp2Tjqh7FVNx7Q9O7hGmb7t5cDToaxK0US0/THWiud0UvojfINsOyruPxQ8xhm+HNYIz5yPwAWO
cEL7OzEWxwaP2b7rcTc77vhpSwYwptIlb5aa3QsTPsIYUjbZ4DWSps6CjIwCd+FpTmjK8Iki8Y/h
J7nZN0tMzi/w7Z9m9TVZDHJ2qt7zzvgKb9q7O574ADSrnVrdLDDXSSDLJV6NOrWsg6JBAM0GEcSk
P0Fc1zDV1uyAObEgt+yLG1qsU7z8zcIimwamUu1pr30uDoYSFkzaZhcjncXoS3WfM9bffOqsc161
jZ9OaOcQFxZ7VfT6XjNHN0Btu8CCnuOYlCWtcvj4JEAMYU+HOdK+VkN4pTySJ9ew900azTc1QW0A
N6XPLk5UfK3NQXvosSc2Wl0LIkyr+T7ySWwgHoeBC7o4NLoN8GxjH07tY2rd7phZ4akyX+w6N/EP
YxwaI63CpN0/5am9AQybXEnDhJiOamqXa+IUeRqBD64b71d5ZpTkemAqcb5jffXpl0iGHBhTxpFk
rCruBaZqivFMGW/fe4P5TZdGm1VeUsQEGqgqTK1J/tBcwpUZUF8I7TuorpyPnU3gAe/CAqObSUKO
k+16jCOT3WZRIY5DMvyDDHEfazWPzUym/QxrNqPOuDoZqSlV8wwG9VcdtTNxBLNKcYRo3kY9aodw
1gHXv8eucmFKU92i8RvIClIXaEI+EESn26jmfL9eZIhdr3UxfQyZ0x2o/IrLXFjEMgC1YZ5PYlaK
Eil3CRAwp+LA9uZVugQjZV9kYyKV9IjRDAEp7Ux0I8EwsAdZx06V3gMpCY1rGtbv/9kayIksh9N6
rrhxzC7cj3h45KazJbxLyX5kk7Jx3macbA6Z5/5M+/DAYtCdiVF/qrNMA9Vom2SYQjIxYLGEqqVc
TW+Y/bAmVl4bgREM0y/21/KgTNZ3fSzzbaqU0PbjStuwJzrnOJ8Z8LkgIWMPQa76s5oF2RAzCeOq
aclz18VwHTxxEH2VMRFTiHVXOsi+eotK1+zAEpv0hSp68GaTez42dNxjXlEfaQHrx7rlaixG8CrV
pJ4UxyOkz4SrJMuq99PFpc2OGEI3Xy6ftk1+LisYG1MxP+y8ULaL0KZrmN2UCZhPzRsRIwUl6qtA
9t2BQYTxYVUk3VEfTdVwadmNHanDPzhmJPyH55auxlOWeTdF0KVpVbXYdbE6PiY8GPAXbZ/DFPBM
ZJpPlqec6S9spAkMKW+NXRkVxsHGTM4a7ca7WXiUCGFX+Dqd15OeKriickk9j6yLTOui3Uoz+VgS
365WU4YwfrED0+BKgjx2vH08QfZFhznsFYc6U6D6PfPHJoIpfaJPpoMtbdRuDQEPytIgyVv5U5CD
cB1F9NCj/h4nofc+tlhs8pJgVc67LXGZ0Bgg6VxUhIGn0tQoSXNwnoQFGoHh5OjkrC5g6lvfCgyF
+xb3iq9MoggUIx231bSxYXo/m1P6qxqYsUYSOFAWWt3FKzLvAII498tW+0eRqnF1ZBHMXVPfhwF2
r50kp5mj1B8bt8PRxPg8W4bbcZhrNwWgr6ziC4bvlOGKShKfrY6nyiE3PZ7Tk01/RomH+yDtNyGU
q01izc50tJYwN/WIuGO6tqkHV7KIuqsT5XfAdMTYLRuSqCaatJi7j7mLwbRl+s+hdzZF4ekL60p/
G1gSvdZOXvumZfDbO7da6vU3r+h3hNn/wE8TsR/XX2pLSQ5ZiIpC92BZF0ZXPHU2FQmQ6l2oiDCo
PGjgkyvwNeXlA/mlcQwbvg25iAOKMblJQfIHDr0HH7UOKQi7dcswdEnDyFPqCOicHmQbjJiy0gOH
fFU80SH0EdY0FN/lzBE5sVtfipIUtvMpEuwRGF8yaRfNoSbwEMsRYkeBWcmwJl4hY34GBoAHxhQv
BmCTcIzlTg/dral34T7tNALZgO/6knhE5nfqp0cFZdUN73EmvpAlqJw6S0+fNYNhiAhcE87Naklw
XTYvKllHfF8jQu6i6LuJlYwx43PEcnGLFdJTJt23DLbkbjYi5Yk94mx6BJeyK1n35wWIxVbPZ46i
7Po8OUWpzHynHNKLO92VCZ8ToRCEesBS3rvyTUlLEojdRDkygjdQM83kpIR6e3IrZvayMJ1T1k6U
aVmn79oq0Rg4mTu+0SVCSb6oDbO8ULnr5cjoqjGDKFW7s5q5Gwt6ops/onaMj2JZZofJJAPXicW+
6uuXLHdcROBXgxH+AZ13wcDX3P3ur6nyOfWoqBvhTfdpZrvQKDA2sP1/TKLBua6DFTAJqbkbw4Oz
UXJRpPNlbcEQI2n6FukVh+yrUeUaM1wEQZXf8nWbzZEhYq9uZZR1e6X5lTRWTjt1MB9l3/+0Cvvs
5eEAnURFqZ8Plu+M1oslSwWcmYVsop6oDirvqfe06ZiJZsENj4SkZOTZpeqTUSdvRRmRiEPL1Dcs
Ug9KYVEc9XRRhkXCEYfqt1ZLU8yVmYrsti22hTFy7MSlfdc7FaKruRvnJtkLRNykoJKsSohIfdAd
jHCM4JiDGyJ/1rX8ze0TfGaReYyiZAzMngLEVsnqU73KJGXYuo3S6WBA+aV6M6twOlnC+NUhsbho
hYU3NQVn4aGeIMmPw82zBz8tCPeIMs5wCZXKdk4cGFOdRgSpuxQYPRpHKaxrnPXFOc3C+1CqO9ep
rM9BXPU5di9GQR+pSHGfWOn8M1NgjhVqx/HUzPURmi7o4q76tYrhw9H9XgpbfmzoVaWb2HLDvcqL
DGK+8Hd7gCCtv1njOPwz4xad2DEhjjP7Q699p+BK7u2s0/drxvxKiOWjtxOajVVu7NIKeSrkd9Wn
2+wXQ9dcq8G9QHwrn+nb6r6W2AtfN35r0zrZM25GPZBY7gXB0VdTCJjTER6JzjGToMlDHTBnDuW0
lige3JHRR2Nf7NAmmLNAk5RW57CH3pWUHrN9L4pfJ0YSSHXRh5B76UMssbaoiruDVLXLnAvzGiKL
Jt1kMKeXKY/F0YqbaEdbycKhQesxjeqZ2IiHTuJRDd8l25lt+qVmM3xJbeW9D5m/uGg+z1Em7jJZ
xIuestUNhp7loEWnwXsWwPnP60WumBxzsnjOndBAuWn+gnCRIhxGPbcZlPJzSm9UydWlzOzxI0sc
dKcxzv8Ye0OZea/C9AhpzAdIo15gS2/5Vmc048acFlcWt3eUcPKuC3cPUTRnjQ9Ul7argsnG8XKs
7b0aOGLmRCbF1cgKyDsEohynmQCouIrbE2Q3zBzKpSar4y0Z0+yp+a7Lel8mVfbG2XmJOyV7oan3
pqKnLyrK+qDQJkY2mjldPa3xoa7I/ShzFxFHM+/X3oLWPLNFUQ7qIJL9TDJBHTP/UN0mOag/x1iJ
z3XPap8ZykvZck3vrO3Uat6V9KCjUiUOkvumPmGA+5bUnRtoBRnClVsDeHTp8iajDmBLQxZRjgc8
DvSwYt3ASluTS2kmhyktKpYgLTygEEEuNBWLZdyFlb4El7IZsbdKWL+oEtLSoMW7NjacZ+Id9kaL
Vq9ytVtRZt/aeVHQ9EI+lxmxXYRAIDvt0rOoLPeYljQKtQTGW63Eexj66j0uq3feAhGYMyX4ZGgP
I+bll0woiZArih3UMNvvSgfwLBXxHo0uyGo6LPFYIdmz9cuUK9+VAbhT6Yp551RNuRPJe4u/9hCH
wwQxzu5prCbXsMxiP8KDfiEeQmzCsStuTfbdq4hodHU4hKymxMBDVSIZ6iqydghK3Uh3lgaSobST
amuNmDiUQTO+WD3N4az9yCps5rlUXg1BPipZKsTumVq4r4k7j0dvfmrGvnyE4z8lQ/mgj9ld0PKZ
HnYcpvcRMrrqlF8aVUgiwuYaaR6hZn1CCpsalu21K4Ue9Bb7B93daJCQrpiOrKvtZT+KiHCZyp2U
O8P+Fy9n9EG7rrlhR3fVkFjYpnnhnOORvVQ4Z6kHwMtzgKCdcui9Z/re2Yui/JNPbbVnZtj7xDRp
YFWzy0hn5JqrOUqcKOFoS5P4YmfGPTWr6g70ubjl8u33Fb3nuECSvaCinLNtls5ZMRCsKuUA9dM0
eZPZnL0m+sBBokX9xWiBE/XdRD5OMzuH1XChD1RQumRHyaio2rtQbufUdi91z8hKj5TqMkzpRzfQ
yVM19VExsJJxZwf5SMC9I7SGTpQOJJCGKy8B1W+qHBzZ8vmmrPeu1SKwtZ29nsyd76gTGUUJzbsx
HR9WxI4zCp+aWBtJV2VbFrrTLh/0PABTPBKEjcCJD4sUsFLbog4ljnCuP+ci7Xdjh4SjjjR7ZzbZ
12hZT0Dcl37dKk+RJFNM7afxgI4RbkLvOIceNAmb6qccftSVuYGyr4cxZszB2FFITvuDh2bPFBuG
WFSsJWUxkph0IzpODjS73I2C/wKKMyCxXlZnVbFpPnEerjWJJsspgzSUCxzUC6RANtf3+M14TWgS
237vdjTkolF77yu2ZfXwgwZmdphM4rPCoXB9TTQOEbzI+Q29NS5i0M5CndM7+2TBViCxfDe2mEWU
osIsGtFwba0FaNL2dLrpsR4sZ5hezdRMnyKWrGiCSas608sgyRsXauKiK9P8XizlWaIRjKBfaC5g
NEqXiINqcrdh06HLwUIzabH+6hi8UiS8hQlvuiCxmhVM/LKNzIQL7fS3chA+jbhtpiT2NzLECKUe
fSKoWxamzj1ry+JZOGp3UPnclFr3GzHZFH+ALZr0P9g7k+24lWzJ/kr9AHIBjn4agejZBXtxgkVS
Enq4w9Hj62uDmfmyXg2qVs1rwqWU8l5dMiLgx4+Zbcv0UUif/V11oSqJmiA/dfFIr/FJKp1vELFA
vzb5w8A+Y0tLEyaJLu/OCrsFmqZ3p4IuixYuXDfaE2+x9zElXvfKi/WSjcGIXqEpU7Z73AUeNXkW
HcX71BEvgy2/HNGMd6AdRRW23J+5AKk4ZP7wqsclJZA86QPYQ/VL+FDequypEmO9M3qve1hkdXIo
DpPU8mx/lLmi5KOurDE4dtbMqyeyhANHWHfCyS/+/Nw7GNBnWYY8IKmfl+mEQcsbf7mBzTcZxpGQ
9tHgpnRTOl8GdtxD0icRokTDsdn7EQpmsoU9lF46SQGgYRXxa5V2oD9Jj9QWgO+6WcZdRkEzTwoc
zOXiJJQq2upQV6xgu/HSz8P48JxgVrq4ALuq/JXRqQHSBb4VYLe5673lGMQ2UgldZCdRVy9YpYGX
ONN4mVGKpta1z/1YNLcaw8ohDJYv307qiyns6vLzK+mq+jIW1mvSaLWPbbmcE4cvP7+aFsrXJqgf
fV62t77BYnvtS+lcfAK08sxbIbCNBVmCc7qXjyPxIZRkXuZ6SLEl5qG5kX5NXqFYrOdZJ3rb+MTY
dUKV2VSn061Gvv+Jl9XIq09L/o0R675xYu9Xy30lDa1f6ocpUWbq4o8N4fcRKKVn+Be7WEMFgM+3
rVxuxdCNVzv/wJboPnVOcXCofsVgBuq9ukjV9pElqTAvur8yq95TJv8D8gNbXdzrHMpUbTPbnpHM
mL+qjE7v6d0xaduz0oDSMyCT8D3zzx9/xJTAk4nHrIEwPCYbnNK4y2nixHkdqEOQQusJc3FjUM26
Yw312fMfkuPV2+Cm+Gt1K9Pd5WOsTW/1q3SXwXFeKwumZoyHLMnld54t1cGKjWgWtB+5i3vrxIGM
2o70LhCzKM9mLobBcNHIRZcwrm4UJMxoVMR4HcnUbXeA3FQoz2jGLwm59zNjEp1DqNxsTzkdOn/Z
/NMiq8VdpmZ7n6325NoIFHJg2QHqpchakaPb4e8O9m3F9iQbbYNezhQtWT33ZQBLL+ApUZsxwXPU
qW1eUxBb9CC22omFuQbUiqrTxcTSi3zXVjS+9gUFlxmIefypQHFu8UDGL3bbIMbztN+GHo4UQCrs
Ruv5E2t4czTdc2IYYN4bjhpbGLusNcVLUPp/qJ45jpybhwrlpepbALsU2pC6ZKe7uC7nwCyPGKvG
44gFoQbS1jXD0R5N82hUXwRd5GGQ2X3KQnZDsqQ9tq23a+FjFuBtv8cjFBRAkWP/KIW+h++jI+0a
NM/27D8BS3iwEgc7SovQYtIW1n0zdLe5Q2y5ku8VK7UNcSKf5wsUVaF8IJoxtzwf08Qc1s3uGJYd
uRfPn/ZTElLx61fl7VT331NusZeMi5M9+y+NhUTS+IWxmZyctHgHObhTVIOgWxARlCLygtC65YJy
1bGlz8rVvxLbXKnR1UPnUtSYjcltG1gPM3BxFrUl7Zeyos8hIVAPtAQ9DP2J+9/qeRzvDMc3T3pp
H3/yBJ1jPWPRBFbWMRc5DsAmLYfjUnuvneOXXK39mZSK8dsdOSmqtGh2xhxCgYlHYnqoTluab+2b
uus+E910l2yYVwOp+0/2zv8novzfiCieWBFB/wciyp+2+x+vmaaN+r93nNv//Cf/XUXi/wMMjm1R
9hF4PwSS/4KiBOIfnguzi9id8++Wkn+TUcx/eDbzoo9rF8QcjYL/RUax/X9YoP9QFLzQdETohf8v
ZBQealBZ/pfwrOsgs4BeASJFw7kD6+J/C+InszPi40rS02i4+T4Q8k81gBMXI2kSv9OXEXPCrlSS
/Grff3Z9ULHgvCkYZe5Y6pPrOY39gGklOWQgShHjihhyamUAY032zLY82OP7fiLaxsQBHC6BplQ0
Kkb/xqw/JvFt5rFQobeNNbqw0W91wnTYC13ssGy/jZ9EIRTr2caPeg7kXo2Rn6gjYiaTEzGUvemx
O+/saGmakw4meXIco4qG2YCNVI+ffpJWNw6Ai9wjtWnBKx2ScrkZF/JUfsGxkDb31bDQBszZWlrB
Ji1gPZfCOoVpmx7quL41pNVEeB28nSWe+pTomF30NAo7A3cR+PeTR5qgmj1n15CsWScycqBzETKR
qXA32aHe4tCpDk5AhYgEebkrs4KOOjE9Fb0b7IHS6IGBe66bbCv6Tz2XDhMvWS5OeR67Ake6yqnb
msadN6tbPU4gSDLGd6/hHmsZSMKo/Q1yTzPwOhEHyPp8n6Yqj4RK9imWpmd7CB6roOVIL+VpcpnO
hdveYqzdWMdKiWfVDeONmRrPlrB2c9e+Ujt6dYFcDKMHogO9Sc9wRalez94WkW0y8mmNaVxGFd57
jAlDH76Yvvp0OK4HhZ2usPUeXwqBiy44rX9qlzgmutSHfdJ+0EHDhb5mjOsqwM+m5dx163Bqel3L
ulliR5msbWbBTjVSFo+ddx6TjuOEcqpEuuUlMFlBD+Z7JqlkX2bBfWyyJN4bQDkNSncmjJjFAPSp
EFntkA+LiuwAn05sYQ/JQebKIaWirUVpo7MZqQs8x9YERXjps7J5J5pNJufSITHzhkvwB3P7i5S1
jIBQqq2cBd2zFSCUYPpmm/9sikrtrXV1O8LOFjrN0a3sR2WJG3SHqyjDe8pvkm0zfjhJ6e+0xQpK
pfpeUww/Zct4RJClu5khw4UIv+tXq4vRhijDFiMghXY3XFg2EMRTgj3WgeD+wk+yObeDWjbOGB7s
mY5CYozpLllrcPokhnbXvwkuE6eEgOuup1qDJwEfs0lhFvHbjdLxTayN6yDcJvIbYnzcAONWH6x2
GGmQs/FsUBtbVj4bmyx9KloHS9/C2NW11qaB4Ns5VXOLEW8/dN34kj6Tr2ZR9BhUwjiQk3Y3plp+
5x0AIqSC327Q3MXxvA9rk8+i01ZY7jSZ30H1QJ71uJNBl76P7kNc4hcIAdoC7m/By8Q+ObItH5v3
PH9sXJiQ/aiiwRf0h8IL9nXe7LMk3er5rbamPwj0/iEFztx406m3NIZbCy+pyxV6KSzJ9mN4mOe0
jHru0NshEPDWeiPKxx7ifNhgZk6uFHvtQzO+tsN9LFr6K8KUf0N559cSXbbw7K1Qgmilgy9pwBhN
fYVd0f4LfYnq86PZfrJud7dW+zmxzIl804+QeT4p1uEFShYSfcLZ+3F/8Ad8eDpvk6MR1APymv7G
f1JGVeU4h1IvpwZi3U05DvPGtOPHqQnjl7QCmlQ+Uf0gadJm6dinDr6LNDm3NbAbLdM/ihiFFY72
fTa2AINt/95O4uE8peOrT2XSOXVeYy9v8LGVlLQEp6xIg+uAobFQA7jQYUH5CHWyCtYKpY976Ki6
mypw/3j538zwwC6v3b5z2EVuIf6Aht2MFZrJ7HHDNlzz2a+qdje23/SwjXRPSZqzQextELDxL3oW
3UxfAbXzeM0CEMLsslI0IJuANb3XPJkauRwmhkys2k5y9WBpsHfujLnaqgy/eaqz6hC7c+R1GnA7
MaqNA5Kk8LnlFvZlUpgUWGpvdeq8VAr/HKu7JmpzNqUIODEoXxAMYodFCzuAZWyqzDL3sO74Gfs9
Snny0pjHNkAUHMbDpKApoepQ0sIpGetYXKsQNLyDZwq48nhu4WRElruDuB1RDiM2g5h2yciWyC0m
tWPCNjee5UVkxp90iTRVhkl+WIrwwwv94Vj9ZWZ9z4F0Isk11xaI7Mk6Tgt+ZzJf9yVqQ+nhlJpW
ZUj15GlRU3WHxxGlgYbZRB9sD8hzTAt5lJUJy5aYLC0Ll9zFvVtmr5wFUB0Kszj4RmLdDal9GjTH
Gu6NB7togwcQXjgka5KHLP0m4aQXb731L3526rsauw1B6JvMU7ftEdelce90ySZP2V76DpXdElcl
tWtPWWvYZ0kH6IPRm3wpx+pE1dcxVe3RzX3uPP3T4jcvJHaei5g3SlK8pbIOSAePb+DlAIROzX5U
/XySmFlJqNqHKjGWaLTDU5OphcDgiecqNxIDJBCWngA01RXrlRqDLT4sfReO6IlyQRYPfP5/egn3
8xBeIabM17hviG7Oy+8emgXV3xR481H7QHV67LvZwKvF+58KGtJNvDGZOcZjhm63xXFHe/tGyJ49
aSXv3dGNpCxU1EMCjuTIRcRRfzBS9/tmkn+afvaw0bA6srKKGLlDpMMFFoZqcsbzX5+HNv1VTfaz
7oNizy31MWEAycp8wOQV9rs0njdhLwF4USKMy+Wm1URqbY6jTBtzNHBl5FAYbv3hPRNUPkGYiqqG
a3CVHN2pqu7JGbBKFMlH40OszyyjOOKCpPZwSV8GiVtursQHZfEH0i8c8EQww3Z683RBRLqpIF/7
b24/0cEybb0zaK/4aCsr3TUs5o9e2PX7hfajI/5Mlo3Zp0sNPHvi5FumFvnCoDjYwr54zcjFL+An
ZhqEoG0RvgyEFP0s8G6E54iVZmFFnh9yjLnitSqZuzy6pvKOLSudzRu/AdzgNtLbGsbwWM3da9kP
SySbNIkk3kYfAWxOwu6G5qySN+rw0oQ2wnLOk6sdjeJW5pinfH9Rt3Jy2g02YKG+zLihhrTGYo1N
NJoQSM7LTIAtS6+ZRcagUO6nGjLYxHq5ZobiNp+AIUjeZxXyRGw+PG08Qwhj5Z/GVDwkQrKtN9oj
xL3b1ila7GzLtcxoCGns3IWXYP2tKraERN+5si4Bl0DBY2n085Nq0x1dtvgV4jfwW+FeixyYZ1ef
mFbKm4AWK5fqykM2xprGKow3XYuRK0hcueWKPO+bGdlL69skBrW2+F95ocbNtJqLKQ8oC4FsNFEl
KLC+GML8ghry4QjpnVq8jYhQ2cWqQpaYiyKtcl+bPKLrcVFcNevHuGnuLR+Kj9vnj/lCECe9xk5R
7bAgMFKWrIPrMMi21qKrjZLVs8/GRrYO1AUtIrPXCIymTcbFfJTIDKBDUfNSRvQw4BwbFYx8sT7c
c6c5QMyi8PbRNVeorNRXFlk3QQWKACQAnYAT6QcDYMQYIxc5Rttyyi5U/k6DceSJ1O+WdtG/Kqd5
Y+RltsNCs7UHpMJatQ8YElEGLQMLD8FZ5djNc9F1waYe8p7WA1SV1jYCPt38vH3Cwop/hq0BsuTQ
v0y+NTCWQyXNgineL10FpdfIKTO1YcVPNhDJZRqjOBf9uTSQVY2cmbyvPtzh5EN2Zav+qs12b+Q+
Q6oj7milsrFaweAYFyk27LZP82AP0RSiC7cUbhM8IUpvhcxmxsJ6aA7sTWf4xX0emwuDdd98NGpy
N7Rt9ysij3PNoLLBqwj3D7S1OZkPcaq+nX1SzZKlxnus8u8hYBrNi+m+TYc/vd3a29zxElIr7gNt
Vs6N2/NEyfJoqpKAwiiPPcn6R7z/ZOy0JxaTX609XMyA9ygWVyNKS/GVljcGAVIiHDLbp2PzNrvz
H2Iej2j9ap1YCYpO4qa9dQzaDZr6trYwbsu2dSI3R61sEQ58M/3COABKOm8+wOOdAnyC0/LAJvzc
9uqTW9TVG+bXkVScaUB3E6Ajy4bKrbE7oHyw01rCx2qgUT122DkCLDJz2GYoadvl0VPhozsln1hA
+AnrnXbxGJFxiHTyGRv9KdTkhtg5JVxvfGelM5VYUSxQ0wASSBeezdI/ZRVqqUDCY00c4WU6enH6
FVov07LsFm5vA9hLRYrd8sIXx5+yDV11U/gcz+E30+cvf+AZAotwa7A6t26ptoto1NvkHC2BWXI3
qOFH8Pjz44cFZ2GdqtfMQJgwAAcG7YMTJsOmK/1H1P+oTJeWq1KNtp/Dj5nybdBx30yG8/qvysvq
qqh2HDz7bFXFHGGnqTbCmO5dD8fSqB+oxHuvtTzmBBncgYBizBPaiGFeI9rgYpduS6XiBD+E58LE
T5O3o9ewRRNXaVqvdqOPhM5LDm33C9BDLIGFYwvdZE3xHDp4AJW+J2LyIOKSdd+vXsmdUcibBCyG
3xqRwsqyKJXdvOuszveWbT6ntUkQhKeydYql8Hh4OxjNnY9GqmdW87dE8In97YRhMBT6yERYYUOX
ea9xv/oqvGH+ZfWcTiiQDgu+xqMKDFs01jNllVHRTBwFDALE8htGOy+HMir6HTFwCvamaxlPbAQo
LTCF/+Cyx7XVABVcbJuKpcH60tRZvXXDal/pY0jPr0S9MkTzlEu2whbgY3+CjiFIayqDbKsU5y6E
5039ReCKt2BBaMl5to+cSOvP3BgDyjScw2pqiNXtMKpPnzxTLaBuDZ63ka4fYWF/ICZCLgx8ajvs
wpisyVxvWYO8MFa8sr0oGaO4PWNieSi8YQ/5o0Z4c9ynR+WlmppVq99RlAI0syoeCpggJxvimWTj
cktvFq0VbkvMYWlP3cBDQ6VMAAv3KAl3IuBlKk3vlJAcy71WcVE2mq0dDAfO/v6c2N1tlpj3U88G
gIMrx7yCnXg0njIpcNUgXxkxzp+uJYggeONL0hl45+NLnUwrIp7nLt4quPx/pMd/QDxjt+UztEx+
ed82/htutuEouUWkdBUhfMDhXvKwB9y33JGY2BRGDAUdsqxppp+asS4bxk1cSrr3LLQqCt3ZXDHG
Jfadm+b93r/zAgo4GQvyVHCZT2+ZHb+wV6LKn1rNGJePnBYe/u4t7567ecZcPHFFw4+RHRclv7Aq
BqfKUcOWBd+4tapxn4btg0qadNsZ8s3z8svE7nkTt+aXphn22czumyBOCFPUcht37rOTBLccfQ+D
nRsbz4T5NBvP3mDc9/b4KlpWMLJlW2WqcG9k4t53iZz1cvkg7716k9DoumDm09YfeV/uhTbXIEyI
7kitE1Hh4C6je7GIRboPcPBpcjpnoyj3A/FeetNG1k2878g59odUiQ8QLAzR6tsZ0A8m7UW5LMkL
mtRtCpvauUJ+yhikGVVQ5eLfFOGKQE2y7rnOitNavZ6muruUbDwj10zPyXIwxzTYZIO3bPx25SAU
SYQ2iw4XhwfMVNzbrfF3lZM/gtRR0dSjj6T+qbJj1bmrCrBZ42DtppXS6HLlkNNTng6oLFW8reru
A3401XoMNmMJXtUx5pNLxmGLZ+EypyzYuj5+R+Pb4AXMtmNh7uuwJSSjbeto6fEOe13GfZTlZLZI
xY3ibzXwAQVQzk3SHd69ruC+MD6VRIe2OBOocJJEGNuQW8lY+vaFYkJvDzbuSjywjvh/Y6hawzIk
Bw6T3RVHIWJud4t75Ez1N2WAaWVAB79nFAdewmE7+iA9Ctc9zpN31mkJS6nyd44Tw65rWW9gvxke
p/63tEfiUagjnNwj2yqbAi4nOFmAqunYaQk198wF1XTTKRaVePVwS+kHf5IHi1XsZpyGadcY+8Jq
vt2YVWDu5b+XyfOJWghnyyT67cfun8q36v1YAifpAz+/DMp80mF7NMFgRU6fPHRmcrUzAy144F1N
g/LWIbytuOUwC0791gLpuimS/EGVznfWYhAN8uGGPNTtYsX7Quj1I2pXkfZXTVihZ2IGP9XiOV7q
3YJvNSaLtsUNSp/0asPJu2sp7efekCwHZoO8NKVnKOTnbkBrx0aDMcY0MHkxmRhQrUygWF7G3Gba
xcGtKD30DzruXmWbsI9NvJ0K82rn0PvhCLslaslmFAfhuSdMDbDqt4HK5S1spLw8gaLkDsuBheox
HqojEZdqY8Di3/h6qs9rzkuhGzKQVbS3+Ay/eCu26RDCzj018U0JeBvt8Ju6JUwsvJXXK9M1LGdx
9tcvCSrcOc1Ld+9Z7YONyfmY5bRcFDmzhfT885i2//oVCu6Crx5nLOWYxpkPCjdC7jqRG7D7/PlS
paV3nh3hncXc8Ab8+c0uzNCKbT7qLc/Mc5/QCW2zsDrltmjOSW/dsZBxqWqFJaRqM41YzcAXypQ8
O+sXO0nw3uANlue5nvilneBlZwvDZSO3js68VoCu2CW1DMexguJv17U62yup5+dXY8dQE8ynUnGA
IcmfenmtrCZDlyz0JR5DriI/f3tKMvSswBl5tQzpaMTJhI2Tv/fnP+bnV6zEJS/7f/s9plDkbsAs
kG2g0qFNUovu4xDVS7DFt2hsWEPjEffEv76kNddWlJU324IbNa14CQrQQWX8/NL/AWE0K4MjWKEX
Wcf5Uwv3pslMkryt417QLvMDnzx17sDWkd4aqKHJemdrrcWmP196PjW7UZif//kt4QZnplx1IHDK
Su0/f4AI/K9/6uf38rmysMbxaP/PH4wSAcNuGObo7jyxAWwPXCXl+T9fQm2Tb//53xnMh0YLvGsh
n4JgRadVojcOfm+cAbTS0J7AEwqq5skv4+pWJszDg8FpOrLAbqr4UuEbAByb0YYzLDurt6wIk6sd
aSI9yNMByivAa9ArSL9bWMKQG0LD4MFTkI5KsmtVc/BDkzMfy1gjcjMj5ZylpFaoQ2TOyW58gj2b
amHJC+AKV9Pg/VmE0R1VPZy4E7g31G8fKJasdoqtlDE9iYSMZsV0yxYStz68dPRn4AUkBmCDVS9z
3pKomEEd8Ka85I69JmAHXlE2EMWcP1txqehrLVjQ++mOZ/R5Tqb1ECAF4YpR0GnXPzglzhZzSXeW
nPVe1fV+AaTEeWPnR0RfTlU/OS92iKUPy8V2GXoymb05bavCPNbm3J9lPPxqjOrFnDCt5eyDPIkF
pLpyT7S3qav8Uxn3XJdIZfKQtNGDDtBy+SIZ4kTyxd23fFCGle29uAwRbTAPOmOka/W7EfK+Ne8S
RxwbKo60PR9Kn71n5b4WVjdsCm3/oQT2SXOpJt13wTdTImRLVp9OTLV7ToxYvBDamzFBbKoiOJHj
1YgncKmSYXpuZ/+cF8+DwJ2f2ON93DuPoSaBFOZEsGZyxPKVZTz3/Rq7wBDXLzO4Yps413boh4+0
Ch/Wv1YFED4Izm2I6ppRmuW/qZDbDGzwEeLm9xgTK5Z3oo9m9YSU/+bgt+OPx02Zmu91z5NVLvr3
qO33ju/QzVmMrPA9KLntr3Rmhy3Fk+5uZJ9R8ppYeIfm9m397rYO64bbwvOWQ7h0n/6QPIQGw7kE
y8RqF3gPwLzhLk8Cbm4OcEn3WcVrDR0fj1KtvFhlvjQdLecCSGGa9b/bsWO84p7LBpyzEgz2avpo
u2eRT/HOpRaX51lwEliaM4FXO0Wo8ZoVpJhVfwpysygmA56zeZNnwF3TRHNautNmjjV2LWt+ViL8
9hKXwlbFDsrChrMFcdsRGAAxFo4Nc18HrtZINRuHg9uzpiev7BKjCAZCEpn3gGuUS8HKlkTLKCXN
iZXuoC8vfAs1yt76o0Mosj8bgviDbXzcVZJbKpHScOP37rvhjVHSeU9Wnx9QKZ1bgQSXDxRAx4Kd
d2yx8I0xMHnYHNfXQ8us3utUk/GXLSzt4G3Q5ifPSjuqpf2LKr6Auyzfc6OHtRHqu9D4JQnsJkKT
sx1LbDKxfvacggXC7DHY2Pd0FZNFHRu9Z18Dryt3QaSz8/Yo4z6XXf4115j8RHvNvPavX7AIXWh9
nCs5sBeEbpGFCz44hAiTVzGyp2RDKPJjwem2kWEAYi+8WcLmMe7t32M1EJ+AXcxAXW/g6q1gXr5D
/ijLKKQpiva3aDFOBc6rl/EhjbOBj6N81b51H2II2xMMAbyGw7ts6OkKSRyg3ePLdSAPjDo/hTHs
3YIrZVW5zyjqDm9Slr8hNMVogcntU7pnk4DfZO3A6JxlUfPL7JcmcinN5n3CSxLoi+vLN8Lad05W
gZcFH5oub+3QnIQz3ndWss+6NesgAmdbZD2uQtc6Dl76nKdusw88vY6piHeB4RyShPhEZzQ8OPN1
due2FYrD3HosRsjNbIIj2+x3I7WJ/gQc5pcC/7fW3kfDCNa6tc1ZWkSxCh6b0PsKfJQb3ja13f8R
crmq5sEXcjc7rAFJ07Hx4w9yt0AIbuL39Q1POnTXZ+HOAMZnO8Z5arHYpr1DNs2PjDn/bIfkGHp0
qQAIi3qPXRxo34c5ZhPDsCAid55eqCAgS1oYj1VR3qjhy0hivQmGDq+ReZqb3Nl6OrE34O7uYjhi
dttvF0q3CLoG5QY8JbWQxrHw5jv2VFfP9x7ssrvWvbGpay8iwHD/8/fOXYmjucBm7XXlXvvyMW1N
uRG4EqyFkdsxM96dIB03DEhMRMW878nG+zilUV2TFjcBmcOwO8hApJw86x3RZcnmimaX94+tz2cJ
Yyl5UF3fhnX86OHotOdRHyrnkw4F/Mau+614bo0zqq1uXnKARK1OLy7QcTsczlnKU3EKHwK2STZO
Oz66pO1RYT/bEs7+7H90QfA3KL9MCfgO7ewZ5DjJGli+tW+Rc0V11+aRhyulwJoN62TS06U/WOOu
JlUKdYPuUPOgNermM0+qR8wU9zp0t2QoABvhNCNdSraHGeQmNZMzhTXPrum8KUAOXsU3wGx5ymhH
j7Abf8wJbgbsmysxcqOQYTYG61Nm8h3q6zmnaRA58NPsWRn3paIbdQLf+Wi63beZMOMI8tdjC7QC
xunQH0oKOEwOAytFsnHmk8I+zuvCXjIAQbxtiGiUGn5HPqOJqVwcNOFI6DLA1bNsR7cvRbfmql7F
FwmUs8ad0PtzyS0RLcUkddSoX3k/vLVFZ24pMrm3U01wMs+uY1f/hs2B9O7070FJkXLXfjWz81E1
9SvNjc2WwHbjDb+gTMEQq0Egl6rec3/0OQCyaUsX62dKrjJEnSCqh9BQ6y+X15NCTrJyCPqTtKhD
tIpjMD8ludFdc2neqCkSZtNs0frs+3LlNHLS1BH3tmXr8lGSdpT5vKKqn0DhjBnvBFdD9s1IuwkV
YUwyEbw6dEmr+OwaHAExBwWymL33uuaWfl94QPxgsBPkMDBH9FuR/GrxZptzc6HmHPEi4KTEQnJh
8/rgGibd2+kpn5zPcSgcftTPwWx9sjQDITkOByPE02BX9ff6+Y6xIZPF87as2NS2EkD9Jsd7hjt/
GtKBp4+HCjfa843ro7QF2qs2nvBnHqX9MfE7977tCy6gwviWDf8W13it18BB25ArhoEMAMd5wxpw
dOh9XNta5lPKyvhn3Pe738JjP9UlsJJCw1qP5vt6iBlUGh6ZsCutovs2SG+xYra+WhJTC/CyJcQ+
mdc7DyPPVmg3xNZhnUhmLUfjDKz1pQA+tE9kAcczeDDJFlx6lBK7WmWzBUVGIpDK+DnMvHczRRdI
YhjJGI87c7h4bVDsrIZuoj4lP1mrP3NT88gQy7WGvehnBWTOqrhIrkNsFZBCuqDZ+HaOq8n/tNts
2RS+G/lYFFkk5Ts44seaxICDwr8FWuWRIg/EBvVgPEjDfQP6MgI6o/gkt9An/eytEct9zxB5iAMB
fUEUV0YgPAqz/47x5qhpcoFGmWoAZSAepI3G3a+EaQyTZX83s1wd+mbikYFnnHUFOX6eK7y4zr42
0semSZqdFcuYhoI9jHws2+27WHJrN072EhkYk9pwTYKA27BsMP2oJ2cQEN0Z9YYY8PIbMeiiWm4V
snXvrHjwD3YwvfBWINAHgMsdRxKNEshK/jKaMCax7yTbrOYgo/9nl0+jjLCHkd8D8cbUzHfOI+pU
4x2KZ/Y+bVvyUeGzQqakYMjzDQxTXgiZJq+bo0pOdERj/udCaDaY+wf81MyLzsiewHsIZ4whkhRO
yd7qgOZsHgareCTc96WSghCyewqLO80l+9pby2VKE/uEZNaZQFuSjs7kiQOL5AVxQljTJ0fRR61M
d7OoHK8U2zzVV8yRqbmBl/3SsRYaBdE5gt0NlHq81Pq1a2UV2e57qL49iAkRna30dIrsscqWx9pm
TafRLIF8jY9xcQ1kclnYifgGazEI3xevL8c90M2/mobC00pw4bFMEIx4/sl1+78irDDBxzPFmuaL
Y3xAwvljOst2rAUdsTXOGXvIbgCPLLswES7ju73LxvpOLOXrGpeP61ChYOAnWKiOD8p6b3ipt+9V
chzb7m6wJjNyZsFysOv2cWplO/bRwUYUJO8W2+SZONdRanOG8Kox2+SnFro7S1FiXGUM8y88UOQa
HGXtH4LplfUMO0K86HsSIl+1QJapVPw0TpRNCvAvffPS10Td8cLog1F5d9h72UXPvy3NRpbuTDIb
qDZJ6WXbqo8bHhOnRZn9oQj6kbBS4oK/5yAxyvYB1AB0FJJZEfDqfQcGpgnZ1SdB/km4cCP66n0s
sT/F/QfB4H3daXR5FTcMVOMtgji1UygHZpN4V7RZ367/ePUQbAvqR7d9T85h5PqZLJSFL3TAZCDn
qgXOMBg/6+gt4p72AwYtVp2uvU/b7DCM4MDVZH2BNMb0XZKlTPIjZ19ykNZLHzrVFpkY80lZAQIz
UgLB1UPupinT2XANa/E0+L/bvCKJCjacaf1Ldf3/ZO+8liNHzm39Kid0jw4AmXAXuinv6JtteIPo
JrvhbcIk8PT7Q4201UOFZra5OIoThxGiaHqKVahEmv9f61tf3HQd1m1xkzspexv+NyNZWgVenu/D
cL4Is+eYa8O0LG15ot19yBJ32wUztXRlEldikRDlg61Kb1q9daviOUlQSRdiXtWyFZvAnPWmi9dh
X/5sSjgIQR9ZCN7d73LSGOgLsONDYj3G0uyOeiyZmif3S//dr+z4kDV0kygx9h7cGGdxiacdR66y
Bg7PkTYbn32nIYfSTfa+7666GcaM0zwnIa7GoJifXNvITgn3Lxu+PN12dg3GdbGPkwRrb1HJ7G3C
Msu4PFiiG9f0t57mCBuqE905LZV1K0y+ub6dHAd7uFOGQ3de98Mm10W6jhM9bRZhdVAO3qPhEEng
mhcISCNkRkauqsp1X7WwETXUXSs/0MzBYT+NhJEYB7se+ocs4pnZ6YBCb6CHG+FaMvXbVX38/4Xa
fyrUvsaS/IFQO1Gv0PaT3ydXQtoiWetvIm3f/UAxBm20Q4mObFsTDfTfkisD+4PvW64d0L30MR44
/OrvIm3vg+kTZeBb/Mb2vCWqS6H/if/6F2l/QEoNdNNBxgJXhb/134mvfJ8rFQSO5wiiMgUPZ7ni
nUSbsJQYmXCMkT4i8QzkvEZ89ehYYJ+cRk87HyHrrUNTGHWJOJZRDV7QnLaJxzLW09W+jrR/nYX2
PpdreTqe7bL5X6J6XIvX/WvCYMZFQfdYOCQ9I7qdaoImUvt1mLz6ziy/BUvRxUG8sTKG+m4p/v5J
Vu/7UJrrn5cuV5doRp+9zO//fJDSNwxsT55bHX6t/KF/cnR4QDWM1Ypw7+3oIm0eUCqilv3THLjl
Uv8aNcUfZ6gwVsjbMz1TvnvtbTzGUZ9Z8pwVsFQBAJAWOglEkL2/SdvE/mikLMwkaFXeDIovfXPR
aWZVirdfyW7PPq9dwXiPMdGr+U+iAP8p3Wl5ctaSvur7Jnmi76X8AGqGyTRaCbWW6NxUNV+dBQPW
NKGFeAgCaq84YBEIQAugJMQD/WTeR3TJB/spr2irsWFtRu3v/njAXONV31007gYrsB3X8l1/ufN+
HTC6ygE560SeiXGnYtEQ7YIF1tzAl/3JeTx6lmaKYixHf4vta6PyAQA50pRTtQRRZgeVUhMVaiDe
oIEINHXezjCBDY9elN6Z1ikIho3UffskqsZeTQSF4RxLrPPo6jf64e5DX311G+UdEIIfkpk9JPEh
1Qs9X0Adtnw0svqemyzD+15uTOrLD66Z7vLIrk99MD2go/6pFitsWBlESilfHOPU+0rGw2fTLoPL
H18ti+Ddd0PMNbmtXNO3PNeT9pKU9UuAZ2qB4iHRTJ6TqjJBzKCWcR34MZi5FfkBVJFmTV8tqVyq
hWX7WkG8R7/wP3si1hK9h0VlieF9d6NFKZameJrkmTYTfSUzvinIy3yce72v7e4JhMjeqSd1lqHE
xVQsbFb98Y8vxvtUMFgZCP9xp0Dh4MZ7H7uYAIsx3KqX5yGMfxr2AWkqx0y0oTII7mUCgceu/2x6
++fZlr/p2tb1b7MkvBut5pBKr7NzeSYS4qBbtN6GsuETopANC2OHI2M+F5B67A4hDBi5G9Ayq7ax
xKe2df7k1rH/eb5xTWF7lu0KyRtxTXv9ZTBgP7WwplgCgBs18WwUF0FCj0/KnZnmwaPpT68O2O5N
UXoJ6vhx2M1DeWPpin3bXOJTiWvrhjXLZ7vlOKeR9sM2cPNHYbLNrSbyDZo2C4+oiC7YDaZdRoOc
lgpaUzR0f5I+Z//zzO2aknUM9jhf2O9HNhVnqLVuJs/jAu8t5zq8a5e6nqPxxugUh9HiN64NPPso
/IGRKRBP4YSJuqqbR3C6q7E2OVj1WbnzYUKvxdhmm6qO6SmN4jw4toH9n4Bwk1QTtyC4iuLThJgx
wlCNIXfVuVQunZo9dhqoP0ti/b2RithHxqqUIsDOxXD13ifYZZAidZHVjJvMaQ7aQI1tmjzdsezh
Iw5f+khXfxL2a+ED+6e5wsUhhq2LbYj9/v7Qtd9WdNnFOXEC8H0Ug++Jx7u3auBkgQMbNSAHag9e
0T9fP/k2/Ny3rCmLP1mU3609LPQSdbfpBZIdCgmM759JHXdVDq7POHVhZiA4Np9otkHadumwx4hs
keWk5q5etu/IucUNJw1WQtWKg2+jSwnyaBNFbfRUWkP7m4fxX25YnN/PqMtz83x2Y4LEoWUALnu4
X2fUGhGp7VpecAJVuXYJsNtaTkf28EAMixsF6Kn7FCmI79+Ynq3OSNQ3YJv8u2VdiXCCIYkmbiui
vXIeHU7lrk4OzhCJHY4xZDdOQNuEYVyWjnfQo78N2JWtkgXvom3+w3RyoHIigdJW71x0k0cw1smE
5nDUHMAXBmTMhA9m5K/qyA+2pXJOXUtvR6W+udcxjokr3CfDd4YfV++aFrUT26MMGHBCvzWttpYx
BAeIFuY9enWrqs5/PA3zFv5+pNGoQ4d9TRkOTEHLw323GJS+TqUuhDxFEYVK5bjP9FHnXZW4xs4t
izuQTSOLdm/C4esUmi2fbgTSqDU7tLhYhW02ntKUdaQBKrxNfHy2ZkWgbCGm7JgCdcw75BJJR3WJ
bddLIYvjnGYjYwfuA5w9QY4JssbAcx9oYyd7rPiAe7EdbCzNITmzvVNJ2Xw/uuNtE5HlV0T4Aykg
KHwu0QR+JEzX8ywzGvO6rU9pUU7zWgZJjeGA7zU0iY0KyMoyW8EiUwOHRMvRrsVcx0cDmTDuF9gC
lOgRviUkQ436EPbjBO5h3oV0zc/2GJXrzna7HdsDhtCYnbtGC7wDNF5EQGeiE5A1QNOukvJzTszF
cY7LR3JlQJuY8WHZFrX58DJBnoJipJ5iu6lXA4lAW7I09Lp23RBGNu5os5D3HXPo3Wh01YYU0XhL
aAr1M+hjTRqrS6F8NNlO5G0zsWhZJhVcuoh6dxWQYaccW5/gFYXrZs6JkNc12x6sHyehFrqS/cUz
82UA9zlFIf1NsQgjjnpJy/SLcA7wxBM0Ax3dT7IUL0oC0ZlH8zNOnQirlfOtpym5RRALQcOgPV1R
NdwrQHMb7ZkGreNBnHZVCTZG1ok8OsNt0gv3BhnRfsbucy5btc67wHsaozlYVW4IZKfr6PmGaF/m
6TldmNsAQQ826rMj+P8fpQa5Q2mGQuaiVyfYEeQeHc+NF3fR/TCg0TFh6YpcxS9ZOd1JvzzQjRse
PXRGahRs5Lv+0c0AkIZ5ifrACcttk+Ye23gMbVnjkd4dtoAk2HgURYtayO2Oid/kFOHzn8pV0aMx
hD9D0w63o0O/Y4hzlG8Y4jbKyeebMvqU1Whf0KBskr6Mb7uwmFb27PtfxrpditI3TTouqXKS6iOE
MYpH3giSHhM8uJKWFIV+S69+3xshWkw1Ya+L9+RA6VuD2CoBawtdrQmrjGF9tEBYrDvPoOVQ39oN
miszd+YDY00AbAfLZFi8NyKgEBXbpc+tlI8brBb1byO8Lcm7KkJGKiY9StrhzyBp1bmaq7cgYg0O
grm6H/0lKSC3N3U8B/uIjifppyYM/x5fl1LfDW6N51B8TcvxMcgS+zKP7CwEJ+l9HYMAGcvhxuhJ
h2+m5kmJaB/JMbzvMGSkk6IBnCKRCdwfSel3W6do253CBLoOsqE6Qng5K4h0wMfTeOfOafQwpc03
CfLt0CqAnirKv1FCJ5LdDW7x1jT3vMAKo0HrHUMbgm4QTueuqH5Sox5vEEiZSCsFNT3e1RX+zeQj
dv2LLhGgW8n0SYZPrY0YIep77627OPMQgy2giVwTGbSWnmjvVJltZkLvTrlZCnw/PwP8BlTaFH27
rrmTHrbNfv4emeWSpjaprZOJap8l7ZfEPIJq9j4j+XtJrHCjQKjgpgV1FoXIdiY/yG7CaFyPoydO
iLMJKqnQ44FiA8K1cJ/JvrvtZTvtEcebW7MIKHWasUnIjZFeqsb41HIc3jsjHsWWji8TQfVasKVY
ZYo6pGXV93UWqePgZ5eiSkKYucTE2HP5ZOo43LkBLjFjfomdhZndQHKxDC8/NoNc2lQvbQzItVCU
xpRH5NiqjQB3UjntLfeS+NZhUuFNSpzAg6BsSluCvhRaW0muFrddpbatIifbqGzrY+kdos6LPvaW
GFZOXjy3MtWXK9alkfJHZGpit+Yp4xjNM8FGJB7yGs1t4Y7BJ7jY1S3JeTBgvXzYlDGVdxbr8pB4
oFDafF5ZYfNZs0NDJB61h5aq7KUYgo/xhLSjUcNeaEveGbG71QvGvdFKr0TpTB+jizYHdteSArYX
mbdJFWQvA42v0UojzL6cqQvC8ZRqjOPQWfdN2PCfE30aKuXfGDNkGIzn18NZycl4RxmSS9a2MXBj
P6n2BMZ465EaO/vFp1nhJNJaQiJhdnrIoF9Xpd5aOC7PUzYjqsYQ3NoQjIsCe5KZqo+UubxzVJDr
AeD6JSzc6rEg3nyddsTHudBMF0yr+DxIVFI1gRp4MoqtgO52odT7Y6absClHMRzLMKR7a1nOanSa
fltW+5EzwyaO5YRtP9MMEvshMshucx3OEoEd4kFuCB3BQiW3dZl/9AydX4S6TENrHIKq6Tcow6Pp
3M81p8Va3ysfw6IkOpaUSOdS28Yz5gu5Co1B08iLnL3ua47xWcuaT9gzPSnmFJdSuzYWZb3piTt7
xDSf4WezmzH40qjpCyjO9kCLqt/bQfPVwP3+BaABmGCrcLcmBC2EKnjXshnW7RVm5MtRvU2pjevc
S8xzBhN8RbpRvm0kEFAl4o1vOOLSxN5Dh9TnzleoZIKu1ruih6w5dO0D+/CZPxdEKPOdXV7Tv8+V
xHtP6+FkOLvaQzgKSloizkJENNONrWKDRChBQdoXqAbjDGjCpDldim4jA2PYg0I1dxoJpwGLZEWq
DAEnsEYRYKYt72NPaLSuOP3LpUHe+O2lIdMFkGMN98PO1+08jCfmYbPkSBx4k8d5HPu2W6HgtgL3
rq1oMw+LqDmVMahA1zLP5IrcBn2L7EwQzBEtGzB66kuqrlaSplja36rQTXDLZ8EWof1t2ggKfSji
97oUHTYlSl42tVQWf0xrnS7bDeKmZZ+c+YewKvRilBy3vrIhAAQS6KMowl0hkvQGx5Flr5rGcLbX
v0gcM+w8uLsEE38FFjfCuQrMNZU8lIs2eqF4HnAaF619kflJFB3I03JyjiDG/W3Yu9mNZgXHAasA
pLQIy9ucUF+qUUBmgh90Wn/G1YDc35cvQ+m+1XXKcVea2zKE12kF5ndcBQlHEqJHRmO4H4rOIaVX
M/5tkt5b1Hgoui6mgO3lgqGCZfnVNoJjp8/EuNb7wqp/SMd6EYHN3WW7Dn7AdG/phLVDvlb1GEMS
Lb702P8PQ5YwTZNsoiz3URcaj6XvuJumjF9c97wUw3Qs4r1XaXqzzk9dzgj87AJlTv/ZURmxve7O
TXSwwXEXsYlzSJNf2FqzetLcsltFEjiZMi/Kr7N9oS1iqgo61Y3ujjiOQ6QV5aadwDPTo7uRTQtB
KFU3hu3rg1nuyt7qdv7HAYLiqtXik8//TxZvGzHdL47O3B2xEEeaMfjJnW7iva6+mcX0rbfSQz9Z
r852AK5Piy9/GqYRaIWPdkfW8lC0n4weXw3sZTKlHCTxrfNm53jv0QiTSGrRJuzzbKV5Myqp2GIH
mJCq2kbroZ3baQCzPjakOEw5CeqiRoBVpgZvS0MLk2BNxHflw2A260UxsaXLA88OCKlPYIY5wbrE
JodfHN2+11waDXeKCAT6hWPUbsq8YfeLTmjJgMtNqTZjUt1WKflZ3bDzbIT2re6e+hpRWt7QTqWv
BnTVlIG1VhbCGgAqAHkH/BazPliL7GEGJrdG+LeNnZrDTqcOk034DppKiuJOtq0RZXIMBtA/10qu
rBTdbQPz1sKou+XQV3UJaUxeHi8K3w5nwV2T3Roi+0oA2gvOJH8nXe2uO6h0winvDI/ok9Ds1kPA
hM5JbcMekZxplfQbXxI/3CQ/OPEipYCQ1soQBnIrP7Ew4I2M38CUV8xJrNyRV2/Yd44bCYnYN+Ar
2kruRIvoDPzjY15aJVR09AIZ1HB26Cs8RscC6AFTKLOcR5vQaH5MDkcMUWV7ps3PJIaT+0cpyREF
28rIsOCf2E9mzGxRFIgUZ686yxTwRiEyVIrdacb+AN+UzidPdF9GAoN/5R6Cvk42WClQA6soWOUw
nfZh9gb578eogdKSX+Dt1JTuJ+19TMJm2mZNzEKQwsAoYrFxo+hiWtjBRYc6YvCHxUITPhQ1Ad7+
+FizCWb+IKRQGsHr4vBcDS1leto+0Q4nnOsbi7lsIwbnSYxyxsAaPqOzehM16Reip3BeIItqm2TY
NPZOB8BrLNeir12xc6xYfpDKQFrpvwvsfjkU5zEwnE2Go81w1+NcLjHCotoUg0M/v/qeG4BKuzJS
BzDgSBKxFFaDs8pRQnoGQoypVJfKR9TVWV8H22kXSdslYiNIV3g4lF5ACh9qZGZaHX+G4NqoWz90
hnU4wtTNpXqwgUJujRCNGE/kSIwnMXcmFtsBqbvBw83IqmXd3hZuzmkdMPUQQ0YXDkpUKz857len
XXq1stJ303DA/4rBO3VwuQ2xsRo9rjFD1+f6Z7e4fHF8WRzHJcUqFC0k4XCaYKr4nrxUGqer1Pob
WBOWetQcxQLj8HsRrBwI7Yp9vkMb1mwJsvRRXCVl9ChdBEJ1hlMrJMhgqyL3krasroXl7EFgo/tv
MXPth6i1DnaJBdwdvrXOl9zu3owgY3uC85ElzNZTv4mUhKef5GtOOYLcbeuStD08fLPrNkafneQY
H7wi+lSa9U8rYnruaWenY8Bx2MG+4Oe3EascRst4nQXuvdFN9U7k2XqmPH3waKSvbTN4RL21yVU5
XCiBjk9RgB6MswUhkwFVIjGTV+j4ZcXqA83NMvODsPB+rRcaUhjIFyqe5qkNxbCjXRBu4qHPD1bk
Y+sZtLnrjRLPHlG466YBGuaNiQ03o/nhBL5147rVZWAaPlkJG22QGztzAE1tm5ULIl2ntzxOenv9
KtdlehtHxb2Y4hnP0d9/rlDJkIcCjFC6VcKJysRsaXNfXL+9fuJQUptcZlbcWiBe7CUCA62Gbj/k
TXxbC5GZ7GaH6dSE47FbftZefzZ18VsM9PxQ6Ta6HW3jEJnKPHlY/G+vn5z//MoVeGgBBLYrHfnP
YnS/yFwMh97VFJ1yNQbHODIu9Hz41hubCz5+hhApQeRg7KImsbd1ktcv+a6q+xphWF4cysU8OKUT
pkQPxUZvEBloF+YLp2K98SD97K5h86jFTCvaJkX9psp0iWNJu7UilcsfDwGOEFZrIpJqHBKEsbCH
iQkxmMjghn/onXhJQ6l2PaJZPKLqpnXwDw4d4d40D5k4C7nxXDBvTos/HOlYFlEfwxmPXax/StPo
rkc4v8e6vuNh7yjKIIqaOc0FVpCvVnRpMyKl7ADIxPRRNeLblCh3w/HkZ4/wCDlkww201Bhjwe4f
N1GBKS1bUxKlkN567VHJOX70reGibBHfI6LJ4PzcjLLc64SKqFDucFlmyhFnJCs3aHRRLnk3ESR3
H2nIEcU0qn2Sp0k3DPwz3JXu4quGzJy+vFNQ/m/rKK/IhiA8juS+BX2bGI9Oj7UIX8aGQ7R9VKYm
UaaY3yZRxU90L248m4Ao3wc43daIxvUUQpnqCUFW7QOmseDQsrVYzcRYP1kOi0kYkWBkxFlxVk5x
pxyHxTrKx0NaEGaSZVPAjI323wPXsZrQo4u4Qd+aWOlRVwRHGEAzVTcjk1Rxsm/tobo3KZWtNHJe
Dx7qJUznrWePnwuiADe0N5yLKssnF0YC6srsUi129sYjTLwGz+SjR4GIZvt71s2RzNH70lQeVA/f
enDix2wBPI5hEn0eVHGLvDX+XtVoczVFNxdQdt04YmPY8Gu5W75WRp4fipwgsd+gwlPeHirvOfU6
pvdRE7LHS4VptGs160DUJ+1Tnh5zW1ZnJ65e26ZVdzKvMLMOPrSiidXVdvRLMHifiKnGF91axZmX
Hu/rAhSW1hHAD3Fio5rtWx906sKvO2vMMh6H2ww/+s043dszEWA6GqMtLclgBcUYBYyywjUdQWIT
nHZ6rNned1HfnKuo+mxXhYlEJncOngeb3G/KpwAOe2BUi6Kd9b/r8uJSFdRPooGDjw6iz0RKfDOQ
5Zzcyn+cljw+BBfPVu5YZzzqIAOo0eFKM54RNFbkPogjx20fPggkm+vh066a6Egezw2VougeewWY
1xJreCaiZl9QP7ypzcG8yWVq3Sgzrwi3kMFOKRNB8/WH138zls5w4z+VBH0Z0lUPSJgI4R4zuCr0
gClYsQVYj0SqTTgNiTGQ3ZGlEM+bJpgEwJR0LlWoMXm6AqpLIcthhSbSuUDhpToCOM/zP1q1AZeG
bHn8NhOWKwKDGo4/h3F0Py7w0kPTFtPGQ6XuUhbd12MTADOhB85Tp69lj+axTjk+A9fHhoSpknH8
GM/WF1N/IZ2n34icaFIpsosyzYH3IIahXmvg2MDpN6Jk68mEZXIO3RKwIBLuRp4tkxwxPRHkCQRg
yWFMCV0rqvgtwSrOSNrYslwM+kiIE6fcFTLY9O1dwIEMJ+qUFyiL41dBJsZ2NozpRKj5uo/d4IDH
3D6R6uEezegTAqnpdP3EffQ4y/RVGj4zqa8bpl1KLbNPjb4fqdFfv4LkQg0fAbjaEs5I7bSLYBdw
6IcgFSJf9dyJfbnDVcl9SprxXI2nIUe85lonAoWT8zAsTTnO/WOHnbUCMOZbK2ccANxFGmsIIZAc
MKif+OLiEpZ1NpmazcjQuyC2jvCevVUX5DnmcQ4h9uQ+TaP7qiJsO6l7nV+tj2Ojnf1g1Q9ji79d
M11vtaPvkjSiJjWs4pBMvFZATcTlVHKcZP5SAmq00acEcSn2eKLDq9rDYZX66El1BrBDr4qt+sYt
nGOWUY1uouqn05KyxOx/oApX46GS0yHz90nNkW9yUQqXfZufyHl5rsE4PSRYG3yi+HrZAPWZeMba
MdLt0DE7ciRbmXkb3VhuiY62QO2ZGmAM6xL3K6pnceAUG+VesmqYOVd1QvZF3GjJsSq/odCUbc2O
MDmTUgQei+CTGAz7PObGk178ai4OWgNjbuBR3PcjMpX0GNyZGQWqIG9fBs6SR9DX+9FCcOkNDG5k
/rCQ5LbXDgwqZWa7Pi+43ugeJ5DLiFoog032dOLYicqdyEZhYZTRi6Eg3keuJLEB37Mz94BT4frO
Pca2DqNKn6KIB34S7wuDPoaDVDBlT0LYMyJ3b6awaYivCUmieyMHNybb4phra0PzlpCuOt/TUsAA
DB5qa+tXSnNQ7jg6AdtmIsRzFS0o+Ll5MykSFTm5AFOzlHx00W1jYA+ZHd/G+mHG6XaYM/PeiuDV
oJxRtImx8ReSfFQbvHNv9Diwxn5dVe2CNki3NQarLcWQAYZ3sQHVTySG2/PaFnaaV7Le1O6PRhYg
D4LsQXDO5uCTrvOFUMDCsItw4fmWJC86/Aq6bNw2VkCaKeQUvILzEs0Iem6uCXXSHhGJnKt5MJop
JDBsnLp6GLIw3Fk1anqAU24wHqo4CKm/PuLvzzedHb61rvHDiaCFDvi7V2z8XhL0PCsjYHMtc1pp
jcc5KIk9FNi13DFBPMdW8WSSO7ON3PDrWLhEnA1+udOEBaxHGEVUlKBJtwQdbLrCOwDb3Aal+BRG
0Vf8sEA3xFQTfgDdZZoI0amIVtyWnFbjpGJNDGmminCDOwqXbKmRtHNuV0rYt96UfuqgdGzHrH1M
2/511h1D8eeYsFtoaDvZyVijea49Zoqdn1IUSaAMmV/mNqGEn+DdzTPsuDWycWCIydaoXNwE6Ps5
wLt6fA3qpcRBRxpeQbZOWxLyDMCfG1DObmru6Qiz4uUacZY1XSxKFDtkZESzkGM2qvyT47YYPNhZ
rXCn01WpoTgnBXTyLHcfZkO+TObgMh/40OCTcju5EsGtLdD2KzVuplAyWYhleBs/nXQyN23b5Ft3
QsVKcZqSh3WGAw5YTUzM8VPzhkSM24NkaDNUNhlNwNu7NK43dm8BE6AINHIex3Nt4omlkEHuO7mG
z0ZRPQQzOSWG2R1UN5qnph6abY3i9x4cXLpsJCl+ATtIEnqkVLVpxAF32UdW+qQ5wp/R9Au0c5uJ
rfdJBCl7UuIj1ihroMOPLpmDxK2enAREpGzmrx5+gmciH5w7Nx7u+iGIHmwVHgJnzD7ma5/GahsS
JTPmzAmQAtK9bdBPHs26XBdyGs4jeztYqtVuUeNbbn1BP1wGznPp+99cUKHYc7xDk3XeXV31q4A6
/W4mg2xHwO9lLGyOT5bK7wjAOBe90E8FLUMiy7qPc2SE51iW/kX2MfsrudDqwv3cy2Bfe2yU6kKl
lJwE52Cb0xG4VcZis62USzt/AkVI34Dx11vPRCXpLS7vTZnVJ2OQ0ZMzJz96Q1DKqebypqj0rdP7
434inmZr1sVribf7QBFPHcBYfUOyhSWhFuYnO5rDdUcss11m6lAnybrP/IaGu74v2XCdyDY5Sxl8
rpZmRwgqTujqM8HL1ormWnRgV/pqV7yaCvfv2i8KWkbzrPZdSpxD1XWC1qx1b0Yk2cJFAORes11J
amNnDcAiswQIhwReGOGZKQkaCyg14basTFrBdImuCc9OVL5VXv8qG5A9XWjdOBXRGiIZDhlqkmPr
g3mpRL7O40rsSWcat8JhhaaH5G9UTG52T6DXAXu6CfHRJ8+tj0BtmL6iZtVbe3Qx3+lHd2vagw9Q
zSWGkzxdT24DPUa16A/LLgWRMZEgBx0sAwawbaleJk5Nh0vLh8gq9q7gJErWKeKFduMkzG69ZPMz
hQW7Ldkg7A8wrteTtccF+di3jgntG/tzhCdgizB1rZripnTGaE8A4gmtTrQdDA9/atnTlqQfDhcY
k3nEohvGkwdU3P4aDrxzMeKI3Nb4mnV2NJk5135CU5SCbkZK53EeGO3hKpa6pQrJHpqKIHBLdQgJ
rzkJiLYs5/QzU93En+p+8aqwFano3KxNdKnbYc6oF3jDxFJDugEgXmtnm8jYwa0mNNvd+ozbC7do
dyyH9kvrFeV+WHqD0oTa4ITpT7gQEAxG8V07uON7fz7JfOKE3kTRplPTHsNQfmkzoFy+lh644jgi
OjEznsJm72fOpk08OoYS7YgLYndd/sA/uY50LS9Vp90NEhW5Kg30n65jH4i0LXmXyB5hqypaFm/U
M2sZgxvqvYTuGe62eAy28GBWEFWadezWjNAYzyllUHxlsAdCbaE1azheK/LqREVuKJ5T6mkciyKb
lriBTmlNbZwDghcnu6Tg8Bl5cguKOjj5FIzvEVFBpYLsVyX2bQ6KBnsKO7jUbsK91RB0/MXWmLao
zyzI6YxHTL9yyvZZXQMTbKjzs/FLawvnExlKciiSIqIDkizLhkJJHYwnFtDbIe/2kmPpnaPghxqW
uthtC5nBjZDQ9vVlcNubAVPUTpBHLYeKkKjZ4vw5Wx6Vg2tqLteunfSwcQeNyywCMzibk7UJh+bZ
m7hVfCN/xg6zGCxG6uWmOs8qtjHfl6z2gzPf9lw59DTdSXr86VrhqyaBd96EU0RTDRsouphDZHcH
ETQ2J1zDWlOQaGk9cHYF7kaaIOZmBjayq0U1D7CMDgoxFevUAig8pd50Pzomm85Q+Vu/by6oFrpt
Ked7SH9qKziFrW27RthAGtQ6UJI4pNqa9sPk1qvW9nCbpB1HUOGHp2z4lK5dZYJOqgDw6RDiHmCu
J8ig3qrvG0JqSPzbTppOTj3QM/GL4TFCKvhEuOI5a7lujZWGp9AE2a37rTKGzwmXb21i3sdH1W7S
KDiPOniGIvTd6uMD+0JgEEn666frz4bf/+L6MyM34awKQXSfmRlbWdOMVl1FEoZdnVKP0BTENnx5
/eH1U+P56ZrMhHHdt2W7r5Boho1qT6mdtidjtuBgX7//xw89w2xPDWtXzk6bL6//UoWMsxjY4abw
PM7fI7MF6c8tLKnl0YpyPocVy2RmVjyH61+Or0/n+qVZlMUR7wELCLyXf3xqhsX0+4/vvYl9aOKm
r0YKLKXh5Z3wbT+2uJx3EjzD3rAXCga/+8c/MJsQH48NVFfRkvnt2eI9U3Dxlpd4/RQvX3n9cBlg
ybCtd7tTYWs+LZd95PbPYdwdvDkkjEOYT00mip2zfEek2l3gupRCl++uPxp9Ue1UJJ9kARooI1wJ
hl1WYWYO6AQv7qx9RVLnYQhps8L+/ebOztv1P8+Wd6aWPkjs8qOShLCRezmvjQDJw1Vl9/+Mhedv
L2TzrfvG0Rr6/EP/gzLOD9WT2Pp3f8vy23v2nN3H6n/2j/74gf7Pj+tf/jjVP/76l29vBZNroro2
ee1w81x/dXz7618QrDvXa/+bRvQ/n9P1Cf/RQ+TfeF39G48t5AfSUdEoW0jJlw/kvvA1wJxdf40W
wvrgutIJsAQh4zVNRKeYkH65Rv/qKvzxC/ztcv7xv/mjV/CPi2ADt0Kl+Ttn1PU5/TeugjQ/YPJx
hAzQMy8fiOV/vQpkWCA0FY6/yOWvH/+XrsIrCZTdMhijpPqd08teLDr/lWvw7hF+GQnBB9ahxYCA
bvjXFx8EH2AKorr2FysSH1ycf68h4DgBGvz/yqt/dyv98uq9D7YjUU4jg7h+MM5/vQgg+j647MW8
gIb39ePf7SJwA/vcvP+rq4Chz/Sk63io3K8f7+6DQDBGTCgE5t9+z1D59xoKVrDI4v9XF4EpEZOD
b5Kn8Ns7jVvnP5g7t+W2bSAMv4qfgEMSIAneZKaTtE3aJu30kEwvGZuJOZaljKgkdZ++H7iQLUBy
6vH6ApjcxLJXBLj773lxyAr0SlLGDFwgEMsSDM4IEonalQ+Eg/sFgmt7iKs411Hj5VeiGJwpLG0g
tEuFU8gOFaoFxnWsAO6j/WrSi/KqE3lwdNRaGgXqMhySwFBGrNB1PeyrOgRbFfTlVo0xXvZZCTR2
HJKBU6o6O0HgiWs6PHTbt2AiHdNcbxXjAPumQ5ZeG2dEQrLbvodp5e5bW1SWoj6gUF4+x3kIhjQO
FihFHI/8zIIapS0K6vH2sUUZcLNNT9+ZvOREGbgG5i/7rsdwWFZ2GrFbGulVImBcgUJsGIGFYvEr
QYCqbIrGN5+12SmB2pDwVMoAVlFPTSttqYkO7Jqi9aqWvkR5+WJ/ZQT/zhnt7g3mf+m6tjbBHELH
HSIAh2Bb11qORw4hOxjEb7PaU7AdHmKFe+QQdb8SVsDkKmj3ta602B0iIshcRqyAnxwg+vFoaJBz
ZywewrLHIyDoO/wDdEGJ2SFrEb2MToGrlbQq0aNhabsOo0D2mLBCx8AUGuuxnIPAZCcQVUWzvRIU
a1c0fdNQAJngAbESy4VTVGjCB35lpxMqs8y3UanEJRzgYXHv/qQqsUFUGCbBvabiiWUkA9w2oLYL
bVMYwiUMawhMnghB2xdklivGIIZwSX6nYLtKWPPxeIh1aBzjAGp72jqsKsvlt35EkhV5y4gLiPly
qa7SN8I1ZGqH6ZCDZSXeAaFDV3E8PpyyrPygEI2tdpDLgissK8ZhhABp6iP0+FCOpgF3Z0FlZhsY
Ir9KXsBOZOQElRRo2GWliFi1yEJjvNLYf57XKfCSnFYtcgreEyRMHAygVDu2BZESZmv1wYTKDxdb
Lj7W8oLDBrDIvZ8P41fCC70DN0kqwHW3JlRevFAz803NCwTGamyEW7FPeYGUQoMDyYggOaXsYgeV
d2i0vIBPUHcMEGxTWGwQBRgEd0KYIDtR8CN+1CoSb4DIKXPqTqdUqhIuIMDmJ18tJ52RiUBBrtOa
SKYs6L8igpCGT/uKNAuznOt9WjG77TPAy2q3T+yIrKEhNIB+jcIm5NVLdAC8IdwvVkhGbx9gUicU
va/spb9JoK9rSahXBCQYI7as7JxEU9lKbRhaMoU4QYxJk10mThJiUVC8gMnU5sf87F+rAG2Lk9hX
ZEuD+Z+aASQXfOqA+pPcoI9COX3c2BA3dsRGTVBwiRBIzNARVhR7KyfZr9BIWsWPkdd2JMlDRNTb
U4cI6PPo9JV7v0ikIzvzhwFwaucQBCSBTNwYtFtWggGupK7EdKYvxSvKL1wGQvlotypcZk3RMt+j
ooZKTF3w/pAXOp9jJseA2ySfZwcIpmEqtfIUDKYwbMCk7NO2YAevMNmPSH3ghfxwgYZ8NS8QLoHd
e+a83r7riBeImeEz0WsuAtPnpxt9UYiSF6iqIEdQM8o67DLxjrxEMAe39LWXy8rOQiIhqs4iUGsF
szM024YAYoILjA4oKjJKyEyGsoCkarmAtKLlmhWHRMiKcdFbiLjHGEh7YVi+MCdLAQNXXs3jw+g+
rWj82FU0zbISHdkRQHXcT98RMVpWdtqBke+1COjjT4EiZEe5/t5WPgqakVd0XATgY2pyStl5jPR5
+qH3OksB9EcW0Lb7CGosEa6n4AbYJKsivJAdLnrPUR00w3UocY4pYbrd5aGOxGr0RgS+Q8CF/Gxn
U4Z6wMdLBLjAlSPcSdIGJZnoSMovjaUw3Y/kzhMXDMygTqxUqAAmxvKyZZfA7SEvkGQzlKCCC8HD
yA8XLHWSSlzw6aXadCiAu5TB4SksjSod4cS6zU8WWi5qUe7fF6Exep8B7nfxwmj/Jc5F42s1ywCc
D7cUHmBO3DY+cRHU6uJ734I0jfOpzqj7fmHf63P8+UFHk29jiX7Rd0DJd0vHj///s6hofamxOvhw
X3O1fE/487DB46+Ovmu/q/0PX07jdtieX94sH9yEx3wzXNM39d1qeD9cD1E31lLqcvckR41bt3rx
fwjPVwldX62hprud/t2sY8JL+5ie8NWwZsLz/hGlMc13YWgpP2cY3gfuo5uip5ZmHzXtzWqzHS42
+6f0Ty2VsnrK6/V4vpvOP+8i4kshvpb4i3E1fB224yFlqfFUUw79hWebD2fPN8zxfx8fuxTOab/l
B059uojeZyhG01L+cdxwx31MWdpgtJRfcuLTdHjioYBMS/jVxXAZMWAlJUlquqvVxGX0sURKnYua
9PpiGhIUkaoJNeXN1/jlSTubluzPx9gk9Q1qwhD4fH51E/GFpMu1pH9hHNZ8dMySi9XSfj1M6wg9
QjGgnu72ZjWsLw6PIyQQ9aTneeCu5Xnc7SKeDvlZNf3pnHvQhridVlpH9KTRBfNmF3F2LZk1Pe15
nvj36VOETaFw5Smobz5vU9I+KaQmvVnvEgwJhRZaym/G99shsZ5CmaOe9Jch1lukRXzNnJ7w17OX
w/Wn+XKK1XpIuzwF/Z/G7TxGSEXs1sfxn4L46/Gf6TxSYyEw/BTE/2ag6P4xvYkGaZ+WVZPmRsXL
s+fDdoOmjIVTwplP8wUvhqtU9kkpEiHTkv+VwW57KsuxyAwENdmrFRZJ7NWEthE16e34MZ1YsGTY
tYR/G9fr+Wb1ZUjchBCR1ZL//XJzMZ69mo90m6SAtOT/8BfpnmTEEEV8mi84ZsRQ3qIl/yenP87z
GJkURkJ/etrcuXXI5SGYpqX71264jMhKdEpL9u24vUazRZSl/VhNecKzSdg7pKO1pN8N6J31Ry7Y
iZ97aZhTEx/n3dnbUw8vdRVq+t+68vr++TkPCsO8u9kwdOdjdCoSxfv2U5+KNN22AR7Hn/ZjcE79
WRxc879xvhqH7bP/AAAA//8=</cx:binary>
              </cx:geoCache>
            </cx:geography>
          </cx:layoutPr>
        </cx:series>
      </cx:plotAreaRegion>
    </cx:plotArea>
    <cx:legend pos="r" align="min"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tx>
        <cx:txData>
          <cx:v>Fig. 7: IC Organic product sales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Fig. 7: IC Organic product sales</a:t>
          </a:r>
        </a:p>
      </cx:txPr>
    </cx:title>
    <cx:plotArea>
      <cx:plotAreaRegion>
        <cx:series layoutId="regionMap" uniqueId="{08A80184-79BE-4E4D-99CC-1151B0CFFF35}">
          <cx:tx>
            <cx:txData>
              <cx:f>_xlchart.v5.14</cx:f>
              <cx:v>% of total sales</cx:v>
            </cx:txData>
          </cx:tx>
          <cx:dataLabels/>
          <cx:dataId val="0"/>
          <cx:layoutPr>
            <cx:geography cultureLanguage="en-US" cultureRegion="IT" attribution="Powered by Bing">
              <cx:geoCache provider="{E9337A44-BEBE-4D9F-B70C-5C5E7DAFC167}">
                <cx:binary>1H1pc9s4tvZfSeXzSzc2EuDU9FQNSGqX7DhOnOQLS3EU7vvOX38PKa9sZeKp9q37Sp1WKBKHPOAD
nB3IP+/af9yFh33+ro3CuPjHXfvne7cs03/88Udx5x6ifXEReXd5UiQ/y4u7JPoj+fnTuzv88SPf
N17s/EEQZn/cufu8PLTv//VPuJtzSDbJ3b70kvhDdci760NRhWXxH66dvPRu/yPyYtMryty7K/Gf
7/8d7r/vo/37d4e49MrupksPf75/0ej9uz+mt/rLY9+FwFlZ/QBaSi64pjGiIR2NH/r+XZjEzv1l
RWgXgiFKCSL68fPw7N0+AvpXMDSys//xIz8UBXRo/PsZ4Qvu4fzm/bu7pIrL4aU58P7+fP8p9srD
j3cfy315KN6/84rEODYwkqELnz6Off7j5Wv/1z8nJ+AtTM48Q2b6yn536TcsPkfnRWf+W3T0CxVR
lSNVewmLrl8gLChRBTqiArAdH3qEZfLKfs3PaXAm5C+68P8nHi9G0TBRcq9P4recKOyC6JQQgdnx
jfOXiGCML2AiqbqmauNEwi8ReQVDp7F4JHzRRejht7OYKC+4PkqwInhDXDR2gRlTsarfCzAywUUl
F4TrgiJ9MkdAdP2Gk18Ack/3omeAx/os8TCSOD7cld5dVT4M2L+vVRi+UDlgQql61CowGZ5rFQ5a
hwqYS0R9eOhRbr2Sm9PAvCCeoGPcnCU6/86DfVzsQes9F+Ev+vbfqhR2IXRdIDrMmOEjXkKjkwtG
dayqoFrGzwSh13B0Gp4nyhf8w8y5PktsjCRM8v2P5A2xEReAh6oiRk5OG4zUC5VxQbWJKHsNK6dB
eaKcgGJcnico+9D7meSx94YqhvILojJN0/G9iplIM4z1Cw1z0DLo3jZ4GBL3Qu1VPP0Cn2e0U4T+
fZYI7Q7Nu+2h9e7ecuKwC0Yw5ZgdbS8E8+O5vsFIu8BIUB0JwO65ofw6bk5j85x2gs1ue6bY1Psf
bzlz9AuqaozpmJ4WaFi70FSV6qqKxwZ/Qed3/PwKmSPdFJXPZ4mKeQj3zT4/PIzcv2+fUXAfkeAa
ofdGgP5yvnD1gmlCYxSDrTB8JkbAazg6jcwT5QQb0zpLbDZJ5RXe/k09TXShC5gOQp1IMR2D6YYF
+KD3Tj97GBFHPfMqXk7D8ox0gsvmPLXMQ8zsXfLzHdg4VfT9TS0CMNQQ45yr91GxSTCAcwjPaEQI
fj+/pvPnPqL3Wu5Og3a6jxP8TOMs59UMbGvvLVURERfqoGYIncg6AQ6P4JQRCBGMn4lt/QpOTsPz
SDhBZHYeEc4XXEPgZn5IcudNJxG50BgEAQQ/PYkEvWCMUc7QvSc6AeYVDJ0G5pHwRRehh+cp6hZg
HHjegyr4+8bB6M0M1sHDewej7IUxrYIXSjjTNTpRQL/n5DQgD3QTPBbLsxRdyx979w19G8YuqNAR
JwwfbbFJwAZjBja0TjlEDR4GwdEe+C0jp9G4J5uAsTTPEoxdkpfuO3MfJOX+4e38/SnCOIgmjYI3
SY+YTHQKWG9gQA/pgnvM4PoLr/OVXJ0G6GWfJjjtzhOnZRh6ceIVD+/pDTBCFxjmDINw2sl5I3RI
HAiNquLJB3qO0Ws4Oo3PE+UEm+V5av6PSfW/MYcgZkM1wIfzIz4TG3qYQ4RCRA1rEzXzWn5Oo/OS
eoLQxzOdPfGPN/ZB9QuIduoQ0byXbxMBB2UBkL0RSNPvEzwTiJa/Z+g0Oo+EE2CWu/NUPxDsXOyj
tHC9t4zfMHqhCVXD+kN+DUzj5yYaH/JvEN4B+I4+zcQyGCKXr2LrNEgT8glUu8VZQrVMmre0EMgF
4kxTOWOPXuVzhHQKlR0IaRjdX4cCjxfa5zfcnAbm2IcJHsvzdGvWb534FODnM/A1OT8iMnFrdAF2
NhTVQL3Noz56jsjv+TmNyQPdBJX1x7OcJWt4JdVd0D2M1r9vp0F2DbxJSiDg/FKICRV0DIAFlvYR
kImOeQ0rv4DksRNTUL6eJSjbvRe/YXaAqRcU0p1MfTYTnssuTb8gGCw3EHAngfktO6dRuSebQLI9
z7zAdp934T7+8YbzBGLOw0RRJ6YY1y44wlCbpt+jMQmTvYaTXwHy0IcpJudpJV/mByeJ3w4RsMJ0
KiBPRu8F1AQZTNAFlNFgTEHVPFclv2fkNCAPdBM4Ls+zfma7L4r9nVsVh7J8S7+fXEAtBlVVDZIu
z8UWGMUaAqMLitKOYgv0zXNUXs3PaXAm5BOMtudphH0q9+7DW3oDVQ/lAIRyCOc/mVjPERpraDkk
OIk2MYd/x8dpSI5UEyQ+3ZynjvfuXM/Zv6X4gkpAzrjOxenAMthfHKpmITpzf32CyfYVHJ3G5Yly
gs12eabYQA1t8bYRZg1sMB1DKeZ98mvqrUDZ81DUDCHmh/l5DPpvvVfw8itYHkmnuJxn9GXrFcXw
J029h5f0BkIMapcJpMcew8YTrQ9xZVgCQCAbc1/E+Zdp8yqmfgXRM+IpSOfpUd4eivLdZw9yy29b
tCkgu0xUEG6/yC4jqNmkHEoCj5VnQ8ngc2vg1WydBmpCPoHq9vOZyrmiSKr8LScTBF00DqXm7B4F
kGbPLYKhGp1zqHdW7wvRTkym33F0GqBBNhwpJ9hsz7PweZvE5ZuWoUGOczCVsQ4FGOMHJshzaDAC
QQcLb8hfygBewcovMHnowxSS8zTZdofv+e+WGP13qzWHdTWEg9iC4ozxM50u+gVUDg71NKcXb7yG
o9PQPFFOsNmdZ3zmtktgZa3zIPP/vlnACKzd0DWi/WJdDcACwYBhqRq6z6k9PPtot72CodPIPBJO
gLn9epY65tYr7pK48N7W0dGgTkOlsMj5+HkpycBig/gzFAfqpysAX8XSL8B56s0UnuVZwjOk/laH
vDh0D8P3DaYOVGqAHQYAnTYCOBQ4gbkNq+zv4WMPzz5OndfxdBqg57QThHars0To0vXesvoMCplg
MSD4ovdZs4kVANWzHFbWquIXlU6/4+Y0KkeqCR6X55lXHkbY1yQPHsbsG8wXUDVUJ7A4Y1IyA8s2
wPFETIDVNn7g+nOf5jWsnAbkiXICyu48tcxlEEKR5ptupAFFsYJCrvK+IAZNAzag/mEFGkIP5U76
S2xew9FpbJ4oJ9hcnueK9GN5o7HPEygJ3D+8pb8/bSggRKFOVoWg5sPseO7QcCgIFCrDHGoAHozr
F7NnLNp8DV+ncZr2a4LWzjhLdXN1iOOiC+v9m0ZvGIKlTrDi9h4JNJ1NsMBGUCGGWo4jlpNczmu5
Oo3US+oJTlfnmcm5dmGznHfL4m2T0uCQwjInsJ3vwzPT3QSGQjQsoE4QNkYZP5Mo22u5Oo3TS+oJ
TtfnaWAfy1NfI2X+u9ABhWQ1ghoBgp/inc+lnxhmHCy1gRzcEalJpO31fJ3Gako/QevjeUq/G5B+
sK3V4Q2rb0BNCQYRHKiHehRtL4AaMkOw8xP7RW3nq1g6jdEz0gk8N+eZALo5tG+6dwqGVR1UMJgk
RwthauNBfhu2SgOtdJ9zmGil37LzK1jGXkwh+XKW9sLnQx5BmPftzDpYH4VgHS78N3FNYZMhDeJx
ugb7PowfqAd5bs+9gpPTeDwSThD5fJ5h6v+F3Bv4OpB2Q4NCGT9TZCA3p0N5Oiijx3n0AplXZAN/
Ac0j5RSb87TabvewciB2yjctW4PFa1CTBqnRXyy8GcvWYGnuQ1IOpNxzdF7H02l8ntNOELr9P0Lo
15tCPu6bae7LvTVuuPlsX8j/fHXsPuwCOiG9f5EnndnjO17++PP9sF3Ks229hnu8QOD0wv8p/WFf
lH++V6A+FGKr4EoNi93ut1xrIOc+XOIXGHPwoiDRB7sbMQQ2Xzx4ubAv6LAVFRSUCh3CTFA2PxRk
Qb70/hJsQAFqThewvmGs1Xro7VUSdlBi+fhq7n+/i6voKvHisvjz/bDjW3psNnRVZbBCBTa8gu3I
CBQca3ToeXq3v4ZRD63x/+twHGC3a9FC0YlMUxk5P9V+XTnODBWRxFEjEfNNXwjTxge1cGVRf6yQ
K1H/gyixLJBtea0jnchfNM1Vky6Qd1lmXzDLZOldPXvNp5gVp7ilGlQOgE4BKw2Dhn/ObaJqWiqE
A9y2aIVdUcgiSq8gJddLm33p9HRT1IHl9JFU+UKJ0DUXgUz7XSfqRaaU30lUyJqRRR8hy2kCi4X2
1kvErKHasmNMNk0kvcSVVexK/ZLTQ5F2Mmgj6dqXcJssLmRg24YTp1fD7TotMuzhHLQI8mbGsuRu
aFMHQpapbw6PS1R90ei2gXoFbi1mpVPJlG5EXY2nhibDLbMUzwcORNrMhls1aroqRGWh9I7B3R+Y
ylhsDjwNDI4MZ80sQaql8cgY2nhwOyfrpN1opp1C20SRtp5L4hFjOM7guGhswy6ZJFEwK5zA8gS6
HNq4kWbl6jxzgRQusziSTgokQ1MHzvnE6LLYFOUlC9olqSIjq+H/vLIGaubpCxTZ37QiC63hHrC5
rJm56cpWHJkBbcZU6XTzDLhqIn073I7466ouFozWs6FF4DUfMmidlF1gDI9tSvSTiFw6QWVQdqkW
a5bMCqAIYrgBPGPkCx6eYT576OrwvEJpJdfxvEQyi+vFcIlRd/y7Xajoe+FXBskqa+wA3IellbQV
bz68nqHvw8OHPjDFt7I4mA3Hwyu0h2O4ViSR1BPTD24QsNbR+DNDrSS5W0gSMg7vC80j6siKwdQg
rdTguE6ufHJja5GJPBgO5crTbamppTX8HBoXuJVJIRYdyiVSQpmFkcH8elb5kVFV8Xo4b/e5rGvb
9PtvHjxjuG8R1DMviIwAbjfcgsCxXnIZV54xcKURbDyQClIamc9k0PiW5zFpw/FwLRtua6UMegZ3
C5hXSg+XH1FYzyIgHzgYyJpwpulfMVWsQLMXddbNaj1m0q+TfeRjCVsWGEzjRpTpMPw3xHEMRF1z
X7eRkVfBdavYN7qjlDKk6begiKwQa1Lv6JUdhZ+bVPNNT6UyFurcKfi66Pg2y7HRO5VR+oHBXbKt
Wq8yY1Fh2WXzpixDCRtc3ATxF1KEvlQ8OzMCX3TQp+YuZo4ZubEvNQcmjILdqxBTq6gdGGeVRZvy
Q4hSI9UKq0p6eIP0EoSYA44y7PB8r7VeCNy7JO1yz3Hv95l+/PmvmySCPyPN08lhm+qnX1CSedzf
+j+2gp0zhpRbMW00cPN4r6eNlgfF9cjqRBMed8R+UBz/zcXX6VCwLMHqfNwL+y86dLJx9aCLjiT3
alMM+2TC1tegOAc7FXbyef/uXm0KWEnGYSMZCBRDuh++QQk8qE0VNtbiKuw3i4YlNFBc+6Q2YTkz
gXpOHVQEJAlgj83HrcJfoAhGwwlNhMEIS1+oTRX8moENRGBzboiFvlREPk4JKyhTFmVU6jMiWt+g
vb5WvCZZpM4MR2m8KDIHSaeIItmG3DP62g7MZ+/stWxwCKoPXhYatqZ6yUaPi7yr+1pZZGmSyi4k
Yl3a1XdeoB96XJoOSFXpFaliVYHgRokU33RJSxe/YeMvalkF+wWUMoPtffiwcuklG4Jhv9Brai9Q
zlLTDllodVghS8U2aM2XTZN8AYFxpXn6l7DLFekmpZHiiMg+jpV5Qet6Bzu9Z9Zv2IL0z19gghJD
qAmBHeJhswhYqPOSsTYoVFANub3gdRfLCFXJnPnZJU5csYlg9yjZtqw1E9dVVnlPkORdi83WJyyV
WVEFIGq1xIIt9rS5XTmrOk30DW7DfMP5PGhtsSlI3C9UPbpqEsI23eNXmPLcdNUmMNNOdFbcJKpR
6W572Wdet/KU7tbOonTd2nkrqackW6dTAqkl6KBkQluxD6pznakg+PS2mXdaGUulb5Slg+Ofui1a
g9ECGZntW0VZLHgWbm0cFpYG0tao86Dcoqj4Ube6VPsmNaDb8Rb5/UeR5PZM6e5spzRo4SeztrS4
s7LrppwLHiZm0NVrJ1hiYSVeXRulFtFZpmQ77v/Qu+CK+Y27DoNQn+tZ2Uuahd06Js2N7dT+TFSV
ZhX6GimR4RMSb0LEtBnW/WqwxWAdT7NJvMBf5m5sanURyqATbEa4mdjhUrh4EfrAVhD97DIULZVU
yyR19UM5ABK77bbxbiNV6+ZtWUVm79SF1HzHDPosNJqCraBauzS9UsybGtvzrPMOcQSGQMs1K9Kz
nzzurxLducooNXxmE9nW2Qf/Yxxm3xse5UZRx7nhJ7qZgxV+GRSd7FOvgVa6WThqZ6g0LQ2e1xsn
YvNCcRWpVT1oFcZmNCdXvZ0veBw4EuvqRwwW7Jxgf1lXrj936ryRqduZatR8gjx+L5UOLA+ldcJV
2mbfYY3yzOZXuOffHN4rs1SlRCqufau3XmimuE0MhaIPZVvueBAeMOuYLCPqyzzquVHQFiz0pnbN
mH/F6UcPR63U48679NF3p06pEagmF71EbhTABGjRnAbNoU0CQ01BfRYFWElxxAPpp2E446IyIjtu
t1WHi5lwKnrForg3w9yFUdG58zbPU+lH2l3nYNXofFwaSdf8DCHaYAS4s2VYKUJiTbPNosqiOQ6d
ckY9h5s+S9VtbOcbNWhs08sKFUQAyRd6SFdJRVXT1Vi1UlT4YgpXQzkeIr+pVk9fUemqZuZ7qRzP
KWr2vfPC3opIW8LbdC81p1BnuZOWq/FU7eQklOPv8aus4k9YJ+GzJuP5YKAfKZ5ox3NPP8ejXG37
ua+oiwpKqFYxqb3eaFp264Axao3nqq6PV+MRIz23WBfeEjfGvVUqWbxqPJYU66eGuPFDmeRcM8fL
41eiY7c3xkMYMnowvNLciBUcGyPh8eTxe2zl6eBu9A1lR6J8eNDT7XqtErSRI+kzTjqE3IXdYass
kCNZhv0jh0+8CUcB5+n4nPFsNzI/3p6PjI2H2cguiJDY8G1PMi1EUvX1Q0UZDC8Fhqfi4O9N0FFJ
GEweRy07I3eydek6Ylb79lVho3nTgCPZObmZt3mzctv6xmPFj6i6rO3O/wyBxk0caau4iesPPOs/
M1r9LNtmlYYJGLsqGMt26pZW2FXRgvZFL2FeoKUCgl1ixxG7MM8XNnKumaIRS/VcX9bcv/apLX2N
XtoB0hddVn4gjtDndVx9C0Pd4pVLpVbkzHT1MJaqk2pzLNjOjTt7E8ffYMfbbZuKwCz9LpEgvxvw
tNJDWfNQxlq+iKnXGDbJW8NT/dBwEf6ox8ibJ3W6U1rbXfVuuGR1198QmsxtpbgreGf1HiNWHjet
EalJAOI5+xD3pZCtXbRm6rJKejTVZaT7qol4Bz5llzpm14cmJ3hpl54P4gAVVuHqyErCqALntDBy
rxMW9yIC4re/VFR8yGD+fs2qS82tEtNTaD8rfwTc0Taap6VmrsXgvbptZVXloLT0xKg01lu5cGai
qKpZJpMWlbNI77jUU68zg6T91GngftCY5LNaEUyCgitaV73ivbNoSGebEIJQZ171I2+iA+v77zXK
P6lKHl8rNc8WRNEXegCqzmm89DIOUSQp+AEGqvxkzX4OO0SDb9aBd5jFsna70MiCel+0mi95XmGD
ci+xNA30KMrJ2g0qEMZo1RYww3I1MOrSSWTdY9CkEZaR5mcyq0kt7coswiuBklgSzBOIgbg/vaRe
RRleq3n2Aw8eeecIK80us9b94kFpkEm47y55Vq0iXlm88eitVu3j2iNrqHEAbz3M2oWSKB9xRfN5
zaI5xZ4mY6xBBCI7aG1LjNTLMqvrWWwoeliaSbrGWrsNBesNlvS7XqGu7NVCqkOYpWnz1EC+LWFf
zEqSjM4KTpfYVxedSjZB2M3BxFigHjETBvalRtxuhhywNxk4PwuSzDAh66yqW8vpXG4WZaBcJWDN
LOv20HMYXoHt9DPf7mdO2XzzEtSbzAk76bgfQi+6gym+rFXtgxfwyOKpuunzyAx4/Mkuwb9yk/xG
U3dJfS2Yaom2vI7sCryxnOzzOl1QN44sJRUQnBDuF+qlBmx9Fxgo7ltLTy/9PmwBiWRNCSio1gY/
NhNGrZBwA9HmK+RymHv9da3R6y6qvzQ2FQYXbbt2bX+m1A43iHYFlt8yUJ3C6NtkoXhuCE5fe51j
Fs20rAKV29OfughgbJF1m9AatGWkW3WazkWEvrUZhLpcHSItcVDKhmeljCoBUQsPtFjgfWx04ki9
rqlZzWO+1Wh62foFAw2VQaio1S3sVIpslygqVyQSV4JnV4WGPdkqDPzb4GtrN1vY0PRzHoBo0iMY
h8oqE3UKUru7aj0HXnQnPth5Yam4vkkE+Kip5zIQk2FrCEW/5rYA6eK61HCdymq5Cko47wpTTcgi
5fWtj2rVEI4vfZqDJ++GrgyyWRmzRGbU22hatOKO6Wi1t3DbbqOVELJTFbSJQ2q2fV2t8/6a9C6x
BGkgYmGn31IaZBC+wJ/90olkw+gN79fCw4Ci7W4RCm86XzuIFu271ggU+5PiaquA5TsVTFrXTz46
egThCr/bMF38iJvoNklpKJG30NddldSmFnHXpI4e7ngYMiTjro12YaZRy4s78KaGK+O542UcamBL
aZ0VJOlNBkpmEdbky9jKTqPcSqu2NDpQ/zsFjJg5QTBsSiJK6AxWZn4Qxbs+1rsNaZns3ajbkVS1
SqJAECILMxloetSbvRZKL09hNpLeMXmmU4kyu5AsyA1boJ98USdZt6FOxi1IHFznzF7C7kN8S0vC
tw0GSy/pcTvjVS69NCSG1oNKs1HabrFy43EOPRw4YajsLa2wIa6jcXh9NQosnQayyfvaTCtVhff0
0yn7+LKlCXy1uS9ZXe8bN68NEughAN+lZiBae1vxjm5rwLuHv5OEQ6/LaKun5ED0xjUUpf2mpNQM
iS3BRbI3ftmKZYSSq8LztHkcs22sBmZG+monosCzEE1/Kop2GXDarvrSuWwIpaD0SrrDTi25HYbb
78j3JJAkS5RoS5LU1apR8y1rcLFzWvRBDQla8qiINmkXma5QCqDlhXQHENMo8mdO6NoSkSQxugJ3
lshq20jVetnl3HIiL5FKq60rlunLMkurXVA08a51ZRPbwa7w3WyBu+y7lzgryuxyrftNsNLb/tqu
mm7HWsFWmGcrJwp+uhrwqAdzWtTwmAhGVtCrya5Rgy2uu8EEV2+zGOS+WqAFJpmZlPyrUAGVMG9T
8P26ekdytKwDtAC91K1cEV+GAbaXMdjCBlNj2+z7TAXdr1gZ7jozKpJsrXfuMi5FswuHL500h0YU
bBYhGOha/znUOwhRL/zGAWeoBMuF8aAzkG2XO0G977rTNgvPFsGG54kZQZxqaZP+h0jaK1X/rnkm
DItmNX7Vw5GS8A4b42FR4R4b4yXqVAKUFHh0brZKWQovZDjyXS0J5dPv8SRL8zSEOCtcd8fr4Mjf
tz95smC6GdA+gShj0hilC29bK7psNR55xM9//XNskg8U49ET7Uj29HM8erqVYB3IqjBLwCaDB403
APmtKqVY2grKVwrScwg2w9HT1y/PiZhVYDSeoMtA8HtaEpg269Nji7EZJ36GjKdbR1lUHJ90vNfT
ozyiP7Rk7jqya7bMqCwR94/tn113WKVja7xpILT6nqMntqqq+paLjlhgKpXISIZnBpkKgno8DOti
GTrkU9gjsAps/9JV4hAMTxreamo0LxMHXzZKAdHYoCsg2p6GS98pSiMO6lrGXNhmBv9unhU40ZXr
Ox+8ljsy72FUV2ElXS1KzJwl0barOMT3y6iYZcIOtyIq8pniFoUcf9YODree4kbgtartrEkbtsEF
/ewjlc17Cq50qNoEUi2Q0jA1rVp4cY6XQgi64WEue5R/5J1sXOYvqjoPN77rhZvUzV0IHoMOw65m
9E1RL0WOLn2ulyWYRV2+gdxLIh1E3FmnL3jZJ5uuXn0CR7zf1LHSb8YjkRMwEhIdNO1wAQ9fMRWr
AoyHZZF5982cHvcbqnX5LMDYkTGFLAVw0qtfvUiLt76XBLLvwCcoApRB9saGJEiPLVQ6Rk41sqpD
29mUwxeG2EXhO+rSzzIs3YZpZrhjirIl4KmsnDija+JchaDY4B3BDcGdB/XSJ+0GpGm7UZ3oJoNl
tSCXoUXuKM0mUJpGdoFDrCLUIA7E0wjc9BAiDK33mZM83fZChGC72YHUWXznwjY2M7tKZaEX2UK4
bB31SF0rdbmwM/AM+1ALZKL70Vxrvb2dtcms9L0vua55c0ckaINCgTbj0fhFmw5tYB/C3iBhDP6S
6s0g9qNQgKDuA5KYY6u00+MZRGZCCf+mgbrOolhbw4KTRZwLbnaY3+ngzm+4mucryLdbyvCrGkYK
+BcQp2RaDZrq4ZzLIbTSQm6vbq7TGKxev4/YZhxY45GoG2fmqySRFSYdGI7lpmoqbaFGPd3oTUnn
ge/f9pBBTE3HaAMVb/hwabyuNUP2rVzkbghGHyQOIWbbWA5K+qWagkfZJeVaQW0uuapwMLWEvSEo
UjbjUegIAQ6YF1t6lG69aMNLr1h4lapkJlWV2ArD7LavyCrXmt4iWdNJNaiDjUbCYEN5+TWnc521
eDaedZQuNzUaQYQnEf6GP7Ycm49fXKx9rbphuhrMqi4oV7SOdJN1oIm9ASw3YqUhhndYDoN+/MKV
lxg9xino1hQcQdVf925z/6V4Tp2ABQS/j4eK4neD1x7LSuk/jxeqgSTxq+pFw/HSeLfx+viTI8+V
NKD4+JinC09PHc89/dTLjJqsApP36dzTQ1NaRKuuuqW+KBOZu17wjPXU0cAFYPrsGX9PT3xiLxs5
D2uInNmQCzDGKw0MLp35aP7U7umxT6xMuB2bTNgYG4/tavh33cIq2+a+Hc0dFiLQuw54BWnwMaj4
RjRuZUZ5WZoMFkNeJRBwXtCUfklCpuz8nMSGA5EfC6x0zwiEq251N5g1vOh3dqKvKWrvUK6kRh/o
MBtyFRJfaohXSUjIBoKPV47aawuw6t2u7C8d/7bgaB5CzMIieXBHwM61BGycBEIKPF2WCFtSmJ3M
gXhsiigafEv3m4jnXhJyKfpCWE3T9ivmEUhdlimMYILnrBJf7bhDW60Kv7jg18whugHuKG09A36S
JTBRSl6AOajqvpgp+MrpO2fb2/G3CHXitnb3aenO0rzFl9yTUV7nCyWvP8Q1yNmy9CB5Cs6T0Ys6
t4I4+OoqoJb7pm82LINAUlPRu4oVd0EVsuUQ6bBqv/Rk2fq7ktVfC1tcRSrSZgozHDco1j6+BT9N
XYddaPWAkQXy3LbsBENIVTTJOhONoVSu/tFWETESvwNJFAlIALSZaXfOGux+WzpaOuvtAlwnnX1X
Ux1SpqhZxjAFr0kSqBBBdyOjdPJgrqNENdOmuGxzOBUnZQPR4NbArPDmfaUFBinQ9yYrvpVIxTPW
gWPRMzrz0i+9rzofoyKYC51oMxgk26YB9Z8w/6rOiDfjeXup1Pau7iCgA1OZrcJF37IAXDBFVqWW
f0B6aeWBl1pVrcQLO7Sbtdr3svEulVIr5j6yVwlUuW5a0fVmkhAXAtBVuiu/+bYmNk3dpTel7q1K
CF8ukxqSu1Vs/w97X7YdKQ5s+0XcxSQErzmnc7LT5SqXX7Rq6EYSg5gRfP3ZKN3G5a7bdc/7fdFS
DMJDJkIRsXdQL5H8IhtuOXLpFCq4+C3CJZX5+cKvx03XFeTqyHiTV02AenZw6q3eOTGbbWWReXdp
nutVynh4KEX/l5uj2o/BW+OcPex007dr5M4SFObHccsy11rUrAVYgsTWHgcStWYchWWExGs7s5ul
pJaz4X5XLpAjsx6KgZ/bsG/3QZ4hy9EG+ZK0hbtTg/zb52FysX0VLUJ8o5Bp85Dk67dAy7SbyOr6
DU8tsm7T/juivoXUwbhOwHjcl1m4T5yguZXl/n/R9wac+vH+/cD/gNOmCq7r++8qdP+q+X54re0M
mDLrXgu/AfBSAESh75Ef/VL3RVex/+NHaJiEhhVu5AJS9Vb2Bc3Bw4v5AF96BVi9QqUcoKgA1Qai
3gFtP8Ir4v43NV/PwV/zrugLRDi6mQDL5XguRXf58GO1NXVklTt9Qv4qPXUiue096TJ1kZUdo63T
Be5T75fuKhuraGusdmg5N6tb5d7NmqbJq/V3a82ljPPv1jrRNxErvkJdB1HdNIQ4bxSLWY70UB7o
NHzQyXgEuOumtOpjkDd6F/tjdZyHtIjei8LPrINKdhGyIF/iIs1wQI7ipTWJ5ZDbeFxwunWD0v/i
UuSO86a/xHpcOJyvFa3kZrqTX0hRLvPGib50sd7gEdE0CPvp6GObGNlhGEp2MLOgiNghZ3FQLWY5
YY5313USpUI7RojMhkVTeaj6hf3oHHSKGH8zFX4PRuZBe7EUs78XiZC7Qfr5UY5cHdNp4EzTJeJo
HzWrXwxGNEMgKnVMisRCZXGaFrsIELGjsaVaW+uYa7mO46HbaG8Mz7Kuuk1csPDMp9motV5UEVGo
2W1V7dWfI7u07ptUJdvE4mqhi06du2lgVoKBAqZFirzHY7CPcV73M0CDijKOtl7TIF/SjGfAr/xH
B337127H4g1qI+SRx0V/iov6qcwytrK5Tbprksj6TvMlDUh9be20ueLv6Ha5EOKmM4bpXllEQsZ7
IwajG1//a5G5UEq6nVcpte+RUygXRLTDoQ+T94PRFS7V7wxG1/nF0+tnHnrnQXY73+nTS+UJ/siY
Rba1HzjLyg/4o64HZ9H1qHFIF9XoMmm8g+O47V1B+24XOqU4Ey2DdR6O6urq0FsSK+FfkhRpvl5H
3aHISxtpO50uZV/Lz2aWvs3q3hI33TxDUwJ3J1MU7py0EkuH5mQbcdbypZFRagIOKYviXecM7aob
ebmw6p4/Up3ku7Hqyh1SXeG1qDtkXK1M/uS6Xzclz14a1NVW3LfEiTQuO8Ze4gNRN7CNaoGBywoW
OwtQVckCX3q1QZ5QnfnA1dlGtuc8TENJe7LQUVVsjAEpAO7gvoHF4g1ZhGXxg7b6VLL0xZUZ0nxF
VCKlDDHPu44vFSrJd16rXnB74g96E6vcrx7qce94Y3YYSePhaJj4zkHmaRKvGrzGA8AoYMGM8maX
tfM9KDK+oxkRa8WtYIkThwyReflhNZk+JZR550xHy1DSdPzcpT3SvKWIw3wRxigxOwTwq5gkw300
En0bcn+FFeK9JtbhQpUVTgY+XDUS39p3h21KY/GgmHIX7lBlP0Qf77Rs9RdSV2eal9tk2kfMgF2P
HXBcexUzs5nMMj7ACxtzgWKRI49N52QnXvl0hcfN+Bwz+xjUbvCTi/HRHwmwBmHUr23C5FGh2HES
6NZ/c+3y8Sj9TH159yj8LZRnAsnMkCJ0WbYjF3FcgDf7AE2DDma/YlWok4mWBzz8KwlEukdRF4Ur
NxLFHbAQ6q5JXMhm+lH+6PpO/tf049p6GJOl1SBY8L3RfmrLCXcy6EsmhHxCZo8hibtkamDrdPqY
zeAEo489LEtQPkDN1Xz8rkKx1EyRHcqW2qrY2vjNy95WzHqCNLu3MCv+/DPKvDqVqAA/DmGVIDeg
+gfhVtWRBVyuSNAU3+Kku4sRgn3OIkvs/ZBlm7gKi2/doRFx8q3OVL1pgMHdBWlSf8bJf59JJN3H
5lHHY35vBQ25ZrwFGIe2zwMhfDeiT/PaoU37nHdlhvCl5peM1PGuiqmzdCoHMNBq4C8dqwfgbGyN
3FM4PGZJeU8nfR1qjtPsyPalIDkyAzZAJNC3kaSboZEuzsEJf3GaSz9o+syG3Np1beWvjTpG5rCR
hXiKo7A5NP6IpGQfixfPlbcTK3CB/xc8W4jWRb9++9Dna2oD7oGuA8hJNNnf4cBH6YV1YAfip3QS
LxFLPLqknYwvvj0Gy35wcWYomHdtR8R0sRpe7DQKllbc1MexHrwrj60vA27YjdMruRpSlhwrz06O
WVG9zozOCrP7JEc9+IPe+Oo2QNLH+M1mGZT3lVfhP/6byxmdXaOmwNsHSny11m3bH+0mI8ekCuU6
U2P83ATyQqebmzByXwa+/cW4utx/de1G952roin9qSzvHjGN8yVgg1o7hcNXFW9inwPyY41Ffh+2
/R635KaXvowX08xOfQCA4pa/zn61fvSztNjoRGHFr34qrJ07t2r9ZZhH9tEaxvdDVDh76QXV/oN+
9k1YYR+NGBB1bHTGdiIZhnYxu8xrjY6gwuT2qd6ZpcZo9B+XZZF9tRK3XwE8tGFjOnzCwxNxYuhU
z8GAqBzoq/47oDenMYl5vJCopQphtYj6gddpSFRdHQGolUWAwZFaXlxuu09v0hjF3pMQ5ZPbZfLi
TNJkM5KLJ9Xs+f+0bpx+wttV5p8X4ycY6c02/7zJNktvvxnJU7pPCtEupCP4KSxif6kJMp8Z9eOT
0ZnZPCTGEKf+EoiIV7/fOXPN2B+wmORXyKM/kUmmMMl1kcEA6I1+uJGLdlAU397wpxWnDrEWxCld
pIQQfygH+SHX+mSEJNkhH299KlDreBTDty6jB4bM9SkIKpwn3sSC2ThPyJ7drJGg1UMUDysbOxUZ
S/cImE+8qwvbPZJp5k06MzO62aoKBqjnm5+Z9aK/Ovkojj2NcHr1Xb1pyqq+JGP8OhiDaiONcOIf
nXEZsT0vjaEgqSaLalqHVjqvlzHexjFKhmjx389qChjx+81y+h974PNE0wuU0J734/9Yc2G5vPKs
n0Laj81YhQ8hlfJUJ6xbml0Tx64fLQoNDzheilP5pg+hr9/03QiEkCrdYTqm/dBURO/8jd6L6Y+U
fRNVdI2adGyRxcqcI3vbGW6zSWePdbmWIgDggNeoBpn72JjNYO5oMzOOOIH4ICX4uKJR3i4eOixf
liO3V8Cu+I9lmhSLHAj/QzkFHpny7C23PbEyop2H6UPjyJukJg+PxcVC6EwdBHkZm3QZsgG5uLKp
UUQGELUBTeEHqlcAigX6JUMosp49AvKTkbu6C4M99VALb5wAX7xZLrw/nLiCf3+KFMEh3oEZ+Wig
hJj+10deTDqBRD/3fpIchRyUw51j+zYEtcB/0chN4+N0iNyjh2T/3awqc9xeqeg8gLaIf7ZE4qNQ
nQKDweuTP7T+2Z0GoxcSmOhocPzlB4Ox6ihFZOuKddNGVrNXo6Dp2UZWbiXc7LnUwtkTRepLrdv6
4k2zSa/8YNjdfBPpJ0jWJYfO79yn0VXRPaXiUKHW8eQBaHs/2UogyGdbPUm+339SKh3WyrXKfd0X
yPtPM9kPr7P0bTZb51ncU3lI3Lra/vcdFv5rFyMuKJBo3z818wW3+MMu1gTClkOSM7wLJV+BRReg
1jOWiFlsBC6BE2YHI5aEOQtSSWQ4R5ySUUyE+YOjDDmly5u7cdKTk/Gc3c0ljWguGRbkkrpethGy
Gc7C9wp30bC0PRcHowHacjgnRk0LyTZxD6JNilsQcPtphbEjj9UuKE2T7eiI4Xwzv17FQVy9qKqM
rFW8LqqwbRBDttXRkSjsrszUDLWVskOGtPdktHu/Or5znt2GycLBCD5Y6RoNmXE5o7pNWSuwsVKP
bVidqlON4uKmwClmQZGNOBmdGQhiLb0w07Cnx8Ieqn3AG/6qmx151LxeweiigkTo5vbGBvldOOT9
6xvghRTvQA/QndZ0zvhATOSUs1SCm/QTkMCx9gE7izYVHyxA5Mr7wtIdoIyQbirqsHFR5e2wivE2
z2V6k9/sMgHqvqfVfshD6+RlnHTbIVLvLmMM5loCUOZVo/oGkNJKAhM+Wl+Jm19VUaFkgQzZ0ExV
8ti7125evvSsiJdpk9uPNgegLVcWO5WFLfcuCA37MODeKcGpaQ2kb/XoZblEUY7HL9MVeUIBva2O
PouTa+jxausDqbNo+jL7AWb3ttT98Cy6jK1Hi/Z3QECxe+ORorp4TqWUoFhOm9a0P2m/tY/UbFp9
ORQL4sXpZrbMjsptU+CuunyZ9179EGm1AFqRPwJrwx/dvnVXIgrrjdG9eTS6TFaOZtdySiCQkecb
lzGxqifR6ERKsw1wohKwqSnlEL/JOUL1B+NodFYk5WoEYeTBGOZrZSZzkbv+wqmt5s4v+bpswvzc
xhoJkWlG3UydC5KTg1PG6w9642GM00rjOi8i08pqWvl2WeNh9MbNFfp2WaP6sPzXy9aR+sOhDY3l
P54oCJCbCL8Q/+MLijdhfXgWRSgIRUVjfU/qZN0gd+EBPxmWK0e1emWeEfOzJOwifQ5fjELkBVzN
M2XIvBJ8iPHV3+jMylGM+tz9wBdpuur0lLpd69fr336okPRvig0MjNb6IZuGjl657Zf3t5PfdPxD
CD5rYoDG7gt59Ft3qbELPSRNSh5RdIlXta8A92ZgRORjIA9B6QJnN1m1o8njtMBn+BoYFTKuWNCP
i7Su8605oVpR0q7whFA7I8ZZ2a7c1AHMdTrMcvaP1WTeZ6vJvBurPTl/WOskdv6ksj7bj4X+mw0u
kC82z2+DFXc/xyJx9kZljG2YdnvpVn9nTp3fp7Y7rjQAwPhL0Gaj3UgvXnXTqUZ2dbIc3IFcysFu
D7QmwI7VLH6pqbWsGPeex5Gt4rgE0lu3HNzcij92pccfnQQw2LixLkalhVY4ZBV81ROJLa7t3XUE
1gJqcqJbEkdFlxKAygudZgWJwTgJxnQ/G3QS+afSGkG3hdusNxdpm7x7Z0CuECwe28JhQwDtdOiq
EtmNBGdyWah72wp+NAPVz0On8g11yLANimJ4Zq26gFPQXxPO/3AfUNRwfjlYg0SGF47Z6GtNUbbx
plePvs9CtD0Dyqcc9XddIdMPrJwG+DnwNTnhnPagSMaKJW38v72OR4cRqNdHpG1BBwYfYWlEM3TF
pyAfy6sRXIHvDbqcs40RuZOTUyzJg5FalnePnWB/J2nZHtzOKs7Irfq3PNcwWGvV99bB5LBuuao0
jPiGd2mynP08k8WKWrYuI7Ky0jtzCMsixDtJkdorc+5Sv4rREGWrhhYblL3IyUvVo0num6FIsnuw
hoqzkRg+gnXqAShwqwbIKpj9lTN4QLY3/p0vtbcysyzQ4acS8Jx+ytMYvT8kYEg1LPzUhMVHvdfb
eBpKUS17B5jxP5zkHBL+6zMN6PS25qkHgucjv/nrZxqWbt0MdaC+10MfrnLGqn2TtWephwS4hona
FatKn8xMJXm9D6r6jFijJnfGeRKzHkjiReRdUzulp0iJbFdEEQfNpc9OVI7BmuaZfsQ5KlpUQmTf
aKYPSVvUeL6m4YJ2ifuTDoNc5DYBnDMsTkji58hwgZznI3RblaMNZE+QDvl9DjJURMdtm4Emxjs3
EShli2aVT2X/cTpozUPARX0Mp2HWdTnYSQ4A1mhT5KwjPN2bq+qCPbhPO1CMPIBbuFoNhU/2JLW8
Lw3K8cyNimubDv1VNuyALTD5XNALpWNyxK8CGOjbEI7AfYNx3RxUnTo7Y6iiDhWiiXN+C+lQePqU
FjXbzkGgiRtncY4J33yNyngEVrFmpGv2dREPh3kYu2I4ZGm2y7LG3XleXJSL2XqTKUfBKmDAUsne
v4xBv2rzrDx5k2RUDZ46B7vRJyNhj3nVd8oWm0Ha/XLWGRfUcF6cdqi3PXK81Xfp2fm6b3Sw9/IA
4VcxxF8zL/eWyF0OBzVk+RcHaGmjV4yp/cClXCMzx796qkYuCq91vYDTFjw4fvMUTHqC4H2TRJpt
c4vmKCINfATavtTOcOh0HzzmnhJPjdqYxJNfO0Yw+SMAD/hkMUI6ucXdO7dYoK9BxP/Aa/XsX/m2
oB1PeyN10ZbZpTYIzdMt9y5Zq70+L6J89L6D317v8QaB8GgGKxzlphxSQHLedD5vhg4NCapXnzxN
7SPuPPLmYXw/iMaf2CDNphn+JFAiHrk1Dneyi5AYnYaB2Evfx0lkVgWitkHMd/Nd6Sr/5sa9INkE
dh0ujc7rE2dFyqjc2BF4rIWus72jywiQfsteg1mBiu4kFqNf7ZIm5Dh1QpRDjnqgKpqFEduQOJfO
9k9GSvioPsXkttBosqDbMSnpfRyJH9LO8kMGJP6u9TVbmBLYMJ0/P+jsSZf86jfrLILK9a3W9mFd
64XDgfRgr4xW/LVNsuRz3XXW2nE5HilDzE7BaHerlCT2V3uM97bTBj9/dU1AJToA1MdOpOy6ldBg
/YZAOKPy0vFzOA2ljXQuOHtLoGP5OSBlZi+M1ch9qAGIsv09SDeATRld1BF+rqwEXF8+5OArvK0r
LZduU6DyjyXn6cUbm5cR76L+LAMc0/wMiRsjVkXvb2nC87URazcVay/s2fbmDKAPIKFddTBibJXP
lHAQyuLK+Qws1jL0yF8tAxNietPl40BKcSoC59k8xYwKtbkDwhtxoSqixzjxr/6gUOc053EHqNUF
CKIgU0xn9w+ncmN1S6QFPxgsZqu9dkR4F40Mu0/TDvKuFP6ea/DJpBui5D7UB28aYlA3UDDEbFSJ
wm4XrWaVmRk342FEM9gNrQ+MOfUWVXexkADZb11GvbVSQjwHSg0LMQ7jKelj9jkaLpx24tlmhB0A
isuXRnQjQJjwkolsb0TV5Icud9hVVvIrq4NvYNJSsHWYvovQRvmp4emhSrvhxejFpHd9+7d6ipw6
+OXeuDDlUB1E6O8yiaZEaqqhxjCXTWddOza7YgRtsrY9gLq42uDhZ6PoDXEeojeR2aC6kdIXW2ON
EfqCET2Zq9KVp1HsWVF6JxnJch1rP197owfKJKIwUPz68ivixnEpeMAOHfLLT0XLcLOL8qufWP5W
ummzqUe7+Fq6/kngyf4Y+jy6LR8ntw/Ls9ZaGT2OSj7gX/IoytB6B3/wVAF+VEa9OwN/wEnAudSj
g88BoIkhp82SjDglhm2cXGj7JDSjIYDXOCZwFBtXWlgV0IcoYBkdXg+OCgZ9ilr1i1tOnpMekc+C
F1b04A/XEck9tXSi3Folric2xGv5ox2VbDKWE/aBdQFeivOf2RMy5ceQp0P3pwmIhfQ/ElaASAWA
uuFNjIgqf31C0MzKyy7vwONifrfMcP462B2A9+g24GC8zQNGyKGjhb10Qb5eEmO6ORjTbahIsZW9
AIuy5sB/Znl6KyfgrevlNsR3c21CLqaCYqusOl2bgCwAU+pmlV2mHiLcqga/YPAMZtbW7VNFW7Gf
9TMUov/HaPwNJmJ2i+z+SY71Vbk5Okgk4imRek27bHx2nRT3lMgsZDiq4TnqR7DhkeM9J1F/c7NG
2p0ybU29fFBfw+kC9HsCrt6cIZ9PQh+y7bPzh+PUB3G+Mp5T4pZhny/q6u7YAOB8iSZK/1SXzND3
yAF/+ItfkXLty7Q5RlYSHS2QNQFQldlz7VVnUaNM05oEMSD08ZXhWbpwiqa8+ARn39617/DUHp69
mmS7eqhQ9ZlE4+YCynQsnC5fKDaA14ck/f38XY6H7Kkr0FHr9mX2gkLvvAwxrnExQzN98UEMemp7
Zd/N+tnXXPN201hE3a4n1SCW9cgrEOHS5IpMNJo51CRaFxGRVzO4mXgBun84GIn1TnjPkmcjmDWc
MnfvNVENsAzW/O46Ok/sPxyx0L7yXzcQWqzhRZkAGeEls/+KWhK0DskYV8VLw93sDllofkr9KD7p
ekCrJQQfK1KTvF4Z5e/MxtAU5Gtd+8XBBJpNdGmDuLsaIamqeuWykG+NaOnWOdlMX29BbpLYf5WK
xseuCkHydYhYMq1Jv5JRG688tHtZ9dUQ7IB1/yIQ+qBhBweAZxyjCwENjyJb7n0BMUneGV0wpQvk
YKFOxMqtkcYBTGJg7YBt6rsCO6BSoLTmLPIfQj6uzS+Vucg82EnA1yZaZqrlDyhkLwMV94/Go/JT
lOHyVO2NWNIgvOunRI8RHS9FHy209dqm/pgfC/RaaXBaOgfFgBx52SCr7nAb7IvWaoAnb/NgZUy1
Zb9ERejvhigel3Ecc8B8824Va+1cOa271YjkzjVGv5KVnmZy0ikWuifLHNtp4kR4RgqU0lN+D74U
yibTUJeoEho9gr57I43CXqOOHR3CIKH3o9V9NVtHrUCI7goLLSyqPj60jQz2PGcPTarrk4GsNW6e
7HlUoYnXtKWbwcrYQ5LQGhxhqGYPA3kzq96uYTxErIeFhzt+Me+LZrNznZqfGvbzg9qItHP5Cakq
I8xbptkfjY21P+fN0sxK/9TVYRWcp4dVEcqJjILwGXEjwDCSgJ3sKIBlwlQj38fBL7SJ/NwCfL3I
mlJ9K7PmPkp99nfQfO/yIQAKwinWCgjCn3XjvORBlH+NkyBe5sh33xUuAmrX8uhpcCU9SdrQkyC1
2udO8gAStjeu+KQzhjx8DDjOgJ1tTQG4juUy79x4O6fmdJ5uVNSd8C14CGPu/3ibpLG8aeQ/k8nU
OPRi8S45BGAyncBTA/+7r5BaBEunQigCZeQAwbkqG1Zs8p6KByEJuStsLRa8bex0WfskXll2Em3M
4QC7T/Ugh0tqhdsSILbjvP9R/Dc2OO+h+545L3T1tQHfdU0Bk9/3Ikk/wf/ZYX77vRVBtgDtIbkS
P6rvqF1467JCCQFE2YXxUK0jVk1VJaesbek5YH6xTEqwLKxQ4aE7EauKiVhVTYMR56Eq0UTDS/l+
VoGA0G/B0xLjZ6eq2y3KO2sk3/jZRTXyXqPKeh9aMkBINVLwOnyLLUBD6ja8DMBkmcz+5Cg0l4g8
YhQyS7kNRRotvM6LtjKtxjsny9HpJ2mcTetU+PL4vr+sCaNfSkp+6JHkfxWJB8Q/YHyLMR52Vlnp
74kFLIXb1mw1ICm+CDtVPSoLHRfR7fIhrcPyEeQjsbbbJNkYoycaemFWtDFGo0IrJGvRICG5N6Jl
p+A/xAQBfp80IM306VMqvfQ0Tv0GCwI87qas7WwtMhT/eIpSItoToWJopkZphmQy32a2S9ANIkep
cfYxIrbbYBv62rpLGHfpQvuVuONCPmulowsaO0WXbpqBx2Et7aQY1sbQo0XGjoHTh66a6NyTMIFt
JdTDs+uicKLpl6Jz2SHWRb3MkeIpM1+Cj5WDMdwSV17NEFtPLSvZvYWk87UhuT44Q/Uy273KB4+n
0O7K6Fy7/gbSMNjRCwqAGQgRAnXBuPjWkCxY4XVq6ih6m54dZ+iX+KZkP37jUcS2A1an/+whPLvG
yH96CDKejAQWyztpsuGkgZLz5Kkcaz1Lk20IguSvDEncQ6paed8CM3e738oUSX+NTOjtuG6Ax3nd
HZgPwB7o/eehcazPJEQjEzDkP6FXSne1nXyfpsr67OdEH0svdRb95CWLnm4lGk+CiwdrKnm94nUB
dDE4igtzaVel6b3TtO+Cg67v1LZi8vU3kLEH+mycSPRDBE9Vj+61zeiY4pMR6boLUOlzQOi+mgHl
srMuFNoJsPpCDKiiqlEP5qJB8n46Zd6U6UDUtnNRSWOxxCMMrUrWwk3y+8LrckBhrf6CriJGM6tn
V+6Q7N4Y0szRk6tNLbSrKcCN2KFlh7tGjrxGE8Yg/asGuMxR7C+ahQIVgqZ5Iin6wfROOx514TgH
in4V4F5VrrW6AU1ScRcFY/dkx7S66+Lwnd7XnjypUX3P4sy74uGztFMv+mQyLeCVLSPRF1cjSUaf
nY6xW17GRRJ02bWlujPGLm6iFcrO6daIwguarRTUXZmrgXw73FHXogsSsnrTOUoipRmhVMgqcrR9
VFYqinaRPWv4d9x7D52TxE/ogxbuChdtymyhytMwVbgQTW/ryhI/aeqhFUuSto9sjK1ty4dhB4RM
d03HsF0YF5kg2wIUyEvaW/hEOg7wmpt1f8iB+785TFKbUidEy8AAtNcP0ZgHXGfsREX6IgS6vHVl
e48emvU1adzkrqjRaAOImuZqdAWtHWz6abs1ojGMHv24SlvOblBRYz2SAFTucRnqCA2+/HaeoLSe
PXg2iMPIRqEiTL2mPpiBZaTcKGJ/Gy2rPuQx1cXCpW59QCPdVxcj+nmDdWY6L363xlxHD9XXP0Sv
/lTtVO+jV4rnENg/U1dkoKw+/r/qyq55n3n9V7fLs00WO3LhTecJZxrMrOApHuvCbq6VoHJvdGI6
VPQlgQF1gHpLLXRJM8o2EeEpQ0vJY9JRhEAK3Y1p4Fw+zDo3dW86/Tb73/v16H/UkHjcmjolASB4
wX0k1kxYbMTYl8nBFCaNmPhavhONdXae1zaqQ6OeX51nMa4r/KAULRdt7YB8qpS6hEOyy6bivhmQ
r/eWWeR5WyRg+WM6RvkloGjZ6trl9yqZekkBCfUAngaayiQIInnoJ4gLPA+UuS74maC/LD7tn0GC
bjdZquVd4WBLDoq6WIQ6zZ9jNH1cW1w7WyPmmn5CZ4r8IXdRjANy7Iz3Q2XPIlX1DjxPUA2MKMFa
DHo2nHrZDZ+9/C+ZjflzDzLhwfPD6ZuNS4NpIFYqtOs7Yx18axnxvAJg1NYIJ/AbmIvZmYjRmgC/
wU30o0/oppM/tFFeXuuOnLMYpFBCpNi3gEei2xglKGkU7F7ICSOblOI7bo6v4FZ7j54tvX2Aljeb
msjqJaTfrYby7x8Wstb58t/ffzf4+P1HiipwKZBPeOui64cGG/Muvz962DWtKMg+g6KfodsZ2o5t
ai6DAX1TVm3XsoMVeOzAu/KBx7G/NZLRo7KGXg2zDDYNMu+AgaE7t5/thwBEz5yjqcOSuuiiS9lY
772O6GtZBsW9CtplXKXD1ahypTt08kIfUSMag+9Gj0HVAvY5LaIg5xxrPj4ZyQyaOQXIXciqdID8
rqUL3hIda7pVLRvXWgLGh0MmX1Z2kx4JwAhftAAqAZ1ZnoCki/elpHLJweFtJjQMmg74NFyZm/h2
y5tbWTTo4+lXh7i1XXSoi7OtjMb64qPodRuKxHcXfkrSdwY+uZgVdFphnPMi+I6mOAH4MwX4cV3c
ojgVJWhO9zarjMXIKPSG4TIM6Q9dRAB8T46Wts+NHdx/yAMYcdYJ9JMEiOloNAqPo9OcMmhcNMOr
kadboLUMvwMDxPocS/biY+9HezZI6EiZ+ip8ylyWPdiUX1B2sj67LdcH2wZ5HNxw6zNISmKLrmbr
ugdy8goCTn7FXi0fanwgPLHJo4WOHI8l7xU6tskSHdIgZkW0VU02bJksuoPFrPZgKXQBjdBKtljM
spnNPuHkbUSEfWeOJLPbOXp3C+I4khd3nBVPBkZhgBNm5vO2XGgVAWk+oIv7IkYq+X9Iu7LlVnGt
/URUMQrp1vNsx7Ez7BtqDwkIMYhRwNP/H3J6O50+3adP/TcUmsBxjJDW+oZ7PygaWZPKiAcsDyz3
aHHPm5ISKyhnLOoD9Da8Y+bKhxFtuulLj0PtqBXBvmzBbv9zt7iAVNyNHWcOgbsVVRlB1xMH6PaI
A+1PuoBoIMLOiCw/5Y09rLNBpVDHHrv5UCubWa6FsO1YZPgxbWkd7zHjxOeu8idJrpKTLkkiUuQv
+DgbxWd9SBOkuAbwq7C8+KPOlRHW8pJOU9FG+6zsf1VB61wFkVSXJI+da2wMn0rIud1KVWrbVyGC
T20tSFEzhF7TWSjJsPGi2NzoM1C6h9uZrgMPEzJWKgFAv0mKDezg5cbJrQDpNr/Jksnt3HLBU0xj
kPt95LzXtOj7dZc2yc6mAfh4Rh8cGpUOcwOpznOeSj5zs6i+Zl7hQ2weeYuu5W8x9pM/vczCz7mr
wQAAd91tOTYdFVTJfMjMhKB3NLu0MOgPElXvAanpS8bA23allV5zsMRmkLd1/0s07y/MXeoAUTVa
Jdg+JlM0f4FXQXw4ysDD969RHZgT/epVsimmCfQ3Nzp83Rlgqkromm30q1e3prz6aDWt5KP1Pla3
2l63buxcPvyn8fpyekBkA2HslSXUSrKiA66ljiBH/Gf6ADQdoDhL2xZaBTqIRWMGGQSbV1Psl9VV
lkE5DRlRVxeb9gZYR8Owj67L5fNA+bDp/HzMyKKISKE5p6HTY5JEkYQ+YN5FXeyH2sqfPS+fFn2R
LBuvZvOwjsgK3J9i6bU2uTaDd9YbQYhKRBMKwPNjrDxvVYVmsQzr2L8arXPmoEqtQi9yV05XbMwq
z149A7BxuEpYexcKkNuI2d6c5aR9SivypKPcv7umVfbR1W8D69aVsu45V9KYgTHp710KWvLMSsCd
ivNmW7MIa7oGIox7GylYqK0pCiHF4UzwUP6AStCbH3Xk1ZFQu2RpMDyDtQZKJCHttfNBwkiZ3Twm
cdZD7ghBCtOoWyiORe4R6tMtFDfK6BCU0lx2jVvviHJ9aFF2DJLCfrpxjLxb+5An3dKiyFc9ARmQ
8Zwvm076Bxl7xpxAYeFkAxWKFKBqzlmcJ7OY0/pSlTb28namnjBxOZMm7awX7kOstJLK+OYPwwv+
kvInFgB7fyj8N0+lC7fJo02IpM2qUPhzWjdLjn3eQwVUFj+62LFerdA1IUpsFRtRgQhpJZApHuvT
rvaXJbBtiy70zdco9FZRQqOLao4dHu71wPp4JUGVBlOqgnwHnDJ+ugV0ngrRvPUFZK8a0sgrD5Jw
YXuGs4XOZrinoQeJPLMIn4UiT4oNzZsh4kXTeO6C5LG96rGnmeaOaM5pHjgLpzHbrQ/sNibEUC6a
MpKPVRpjuoyc9IdXDAtLlvVW5DyZ+kLSLRL//u2gixBsqbAG8aKZboD+u4I9wdjHTGOc6k63UzYO
d6CStxX802V0Z8prNfXNPFlDVrSadcosD4HJ7Q10I+wFJGHTCwCP8C8x3OzNiV7VEA0/M7yYp12Z
mQ92MWQrI3bpyjVC+2REFI9e4Rc/qhBa0eOYjNL3xjbzq0xdSPPgpwe9IzCzIdPrA7AeQVU8KE28
FuN0g9nwkevVx3hwxlWKri+b4TH8XXWvR1byUZdUYIPaknCI4ozX+Ns6fRF9h65NXlIHMAHCKYSf
TSe8NG1RHWrIUtpGHF10FVwnNhWSyUcIwkcXyqDm6QFxv9SNsUdTwMmQDNBFZveIx5Gl65txNa26
Fooy6cFJhvpIaqN+rCO+DROBMJbVJqvC8qD3MUa1QJ2Gyq7NqmPhOM2j3YSfujU9kJYpe3aE368k
wnQpU8Cs2wUtd92o7qUPuphCumzWeV42Q/gIVhFWHp5ivgE1F/FKXWUo7xtMZ+uPuoHgQQcMAOqq
4wCsMiScev8pvYo4w583qNAxpRQoT6RW8XDCju4LAKdwsnTI48y+Iv+JZMwCc63cqIEuCeJuD8X4
Ih8YZNJp/VEa2+6lsU33rMfXevennn8dp3tW4zV/3+H3OC6McqnKDP43bYB0ihZAJGxnVi0wk5T0
B12jDz1AUUsjTiBF8OeGiiTYBehAMaWpOWNltomEByD7mHLDAw78BTT0dUkfoG/jLTFRlFPLi9So
rQvd8JbRfhllMOwAbgkcwAYGOj0PNtyJH3gWs6Ou0mcGR7qmCQcDb4w/GhDdKhdZGvaHmFVzNx3s
UziuUPu0gGycMArATjLvMbJic4v1g5j0qf2jRJz3wi36NtR2dC0tSL30WWBtrEB4B9eF+YidhNVa
5gpSax2ED5zaO/sylY9CZkuRkvyZZCreeQ1ig7rYAa+IWcurF2WXyed+sPnUsDYkhwqlkWTpDDEp
G2yTnOAxV1CSDMv5YFWAjFaGscZSop63KUiwy34Yvnt2Pmq3tfUckWl6baR9dpBs/Zm2SKF0ORgB
gAaRVeIgk/4feiB+mc/qwLKXIPJYi0HWSGrYabrHHljOU2mmT3iX/QJPIHiz7dembqpTAmaxuwr8
MsTWCWI3tp94J5Xk1iZGpGQOzL33YkpjEXVe+tMyko8e+PTmZqQOzn2C9FUl3WoKxXgswUfIL0Lq
DfQwsVe2JUAuwJxyyCltbxC5IGrCHYdcXWeGBexokEWpjQp80Cr2oNyh7PfQcg8IM4sfJXjB0A1i
wTOVRTbFolRc+pZbswB/zCnhrF5kgI7vPQi0QjAIUJaet9E26Lx8ldOc7hFuhNRdCUkA/McgyuAg
odyHKakWWIMPe6cYtY7s3FmHptG/iA7vANkxxMyDct+BbQPBQNS7QTXMnKhDt3Hi6oruUzcT+oqT
epzBjB7K93ntfXQTUOhMBXvHq108u/gKIaJQvoaQO5gnhEY76GyVh8QSsIcCzfKHBeWR0CQ/uWlC
ja0WDMgoZm+quuT4sHbxLPL0kBJBfqZJ8pYZqrz4RSH/29JXe298iqVhqoKfmWtbCKeZsNd2v0xV
dScsP2ny/gq0DoNi7RN1Gky8kMvYeC0DYyARxWvKYzkhRg29dVU4D51tQVoD9WIQUG9Sswiso6kj
O7HWGxFd5JX3uahbCcTzCi4f2ECTXWBxKC9BRfWclBDQ7RDteHXS4YFrXC6ja+n5xXtF5HenT+iz
AfrhNFVWukby572GLj10+CokbxrZf4MK9Bmao/ZjOdZHAONDNNDpv7W7Ig7yI9TjP3b+uRjMhRry
cKr3+zougARXt+e29NYk8d166eVmNik8J176SYuVJYjjyFXSDFLdOpjuK2sGtHS78+MsxALJ7NRO
l4MwV7uw8xpkJToIX/+5QXchkmCI7lizspuntLvWLjlpJKHGHoLlnuzGKgOkgYdI+gkkJqiagRpr
7qlfF3OoWWMzZJoSEiC8+1VzsCrt0Hv3aXGOA2q8QFDAg9FRaZ0GkNUx/1uIxf0ezgNgxvRwfHO3
4cQL3feSt+fB6cNj4wZq5fMuO1agFUzykGQvZcnrBfVJujTKKnuJfPLaBK468WLgj5Cs3urqnmV0
BfEESPyMg7Ieuz/XLoOdG5n1M89XrhOkLyyXZIssMYREx2Jn9I9gm0HpG4JAWRnATsQrLqGqk62y
oMWt68MsPAJUV1ycup9lDDrtZiIXbl1jCY6V/A7g8c+He53p12ru5qUz0V3uDboIpKiag6HnzzJV
9bPOTpMHVmRsjuWGeSCMt0sep8UuLPp8LbAs3KRALmwh6lmsnLhpoBGSWpBSb8GliId03qdxd4Y7
ANSKaVZdRZ0Hk86ymhczqiBfHvfOdzsYc8Ayfytltejh7TbquC+pByzqxIFDRiNCHk7MHEmYwK9/
NiF/dNohi99bgCnWOmPWVcgLBI14MMdsWk75JsD89qDbkNG5tTkjKf53m87J/XUcE2U0a1Vm39gD
zOUEoFIWrTQCE9xYmG/ICFTEkb9bh76xcFUiAXXFL7J5ZGa4xjI+fAdRbR0FOX9FLMTCRNGJQzIa
d5iQtlmkse0/0hJZbA5plrcYeq0UEgqlVUBl0M6MM7WGfFljMbDpQsglhQXWm4Wd9K95EW451O/3
lSmcpY9I3gSBz/AdkNM0c513Q9avOZLLz34j5KygzXB0fNmvBseWaydo3IUwkmgLpRS+SKLK2jql
xfdmDQc6gL7Es6OSJ+gANG9AuSwa4UbfewHdDkn6CGY2HWaaIotWYdk6D34kImyLbe+Hr75hyQy6
QZI5as81TYF0Um3H/KQa+Qq6AYigjzPX6jvoG+QwWek9coIVxmspWffS0r5f+BnU/90RiFVb7sxs
DHbpE1XswGviU7N2+UuTx4Cr4eex0kU2lPumCtW5DOr6QeXi0R57sdxJVmndQ5RmLCJ4h8inEf3M
PNUckE/AVyFBRrqDpAYOawZoyiCW/xts1TftzIDk1FFX+ZnPV2USLZErcODr04FwEfps6coKM4OZ
GLPKapqLIB2BpUKrvtWhfIjx6wgncJQSQsBvMIvltnfa8Af0cEE6D7l7NaFfqeMXhviJifoJfnrO
s6ytYdWkWTTXRcZgf2gYeNJurfizVBYS2GD/0zqdfGHVUdBOHASIbSD44fXwF4a3pQZQpElhXBTL
LGCbYP7TF0N7NFUqNpWCGxLIwfklyLEsce3U/yWBCwxrPMT3vj1YvOteHLAsQHcus4ss4C8gc4fc
u6cmFKn0pRPwG0eJ5o9LeyObpApqiE1qUnc2NIDUJ8m2RsT3raytTdfk4ltdte6U13F2gtQ8NA2x
71iFuRWfQnCkp8TIw2+QLoeSt3cb1CpfIAoKnMYA3IQ9zgTSS/nFhwWAPWbnIwheXYRC8necQXTb
71Ivhq9t4zigXPz/IisDyNzXjRIYJw6UKEwCmzRIq3wh/yB8E7iAE/oXB6ndmYCErXyGHPQEEDOx
BFCs2lJTgYmsT8sG6ch6PNxaMrdnU12pkgqZyKGn0zCFxrRJhr3GuWg4jD77gon5UlQKHk7FUBN3
BbIUtIEaCGB3yKc9wuINi04KCwTLKPxdLUg7ryD7cIVUSTgZd0FvqdxBUsP7pQelBscgP24WpoM9
vx5UiRCPZUSdq59ILPWTo23L6FcDXWFqV3hKijCfkh5gGLD7vvs1GV6YVVdTcFm8s9kLkMAFJ/s6
hp8c+IfmWpgi2nuACyxc2H5tWOQ+RQECaglANjuE6NgW+FAIW6eDumTgxOFdqfq3APDm2sUPBHg8
4D3a+KoE8+aclR+DEAjnt0HYtha/B/UaKVBCqqtMbH4bFI93GrdNtzsFtqEuZkCQIgEAaNm6LJ1n
AHbyJzgEfAcnzNopR8SbQcYMi11EGasAa9mq68KVO8YgC8eExH7Rs1sMEvJSk3G/eZWJN1Mm8JuG
YZEX2b5XI869hir0okQ8ZUW92B+rCyfOT6ErXlI/DSCPBmZ6VdnPkDEMDrpKH3SRpckCgfd496Xe
rWx72qSqnGf9WTROv41GAURkQECdH8/uB10nQpiXiGyHGYq22LeZj5kYAcdJ4O2skYLqE+BpbZqR
nd0S+6pb+8b0diV7DMuuWsNg1XkWA1sgSUcezc6PHspIPSYjCSx3K7ayUkFmxmA7cwPOlotcltlK
If4+008tDLeyFetpcyvq1pTACsDqlzDvevfGrVkHoP4CYRyCKhSN2NoXwH+eg/yX0/vGroJDz14v
cCNrwX2z2N/WvDYlkPF24YADR8AayxkBdTcFixlkSiKgq7FUwy4TzkJVFO1kHKWP3hB/rh+w6+sy
L30c+3tNyl5de5f0QPinNTi2oonmrv5EPJVrLP3pTDmtuSKDh39AGg2TtK7pvhZRfjXqcK73mX3W
yHWK+PBUCbt57LtILiV14oVOFAYidSapcNlO4Ct7zuKTNK3+Ceizy23dDqyXMxscw1xgbexv4EJj
7GlbY3sZ18WLV4tTOMY621huSJp5r0p08WhBwo9FwIM1M6pqyUPmnpMssScUWJVftb1wRfWegevw
muVnBINzkAj/ODGMrzWfm2APBnecz32yovZfTZD7dMoB2JcxR+Qj3Dr+nLIKKSObW+FCt7agSRZ5
/4PCybXHXj3Av3MKKkF9SLgvdo2Xc2ivVf5rA/eTKqmtn2nemBNmieEhwSIJQEBCFwlX7JrW7UX3
KFOODStPrrVMimVDM762IGB9bsbgm+7hQ3cAPhz9XmJOm9Wj3kg5HpQJMg085KwZhV009vUkRqUP
w9ek8eNr2vGDYyfFSb98cpQwQJ70z3hsu5dqJ/xU+j0uCPBD/Oe3PzP9v77/R7gNMj8WEnV/1emB
IntlhGbXXwa2KQ0L4sE8BSYJ3tLtrM1jstXECH0WNgE2QC44TrO4CgxgydpgAUlkD2B3BR4+YhPb
As4iyJ6bF+ELNieYqmDZXMcLEsA8UIOJNcg4HpWKavhxZgUIaxyCO1uCmfXJd9lTRoV91CUzHL2y
4gvMaKuTRbJgg3m7nIWZ772Ccf3LB1DuQbLKOIih7SYpGGaHnhkFYhDdQ1S3Fch/zS8PSrWvJSJr
wC60/XPswPSXl8lJ9KE65DFY6JzS/FAyP1jFlqrWJXanKfaQ874p2sfONoddwptv1mC3j3B3tqdx
3YYLwpBVkHjX/WKkmjj47lbCimEzGsD0uoQOXOrC3atwQ2emLFZ+t/C0Z7b0n+FOGCxBB86WpJDN
Q0TkPgGU9zVJnZnOK5k11KV6lUcnPy4elBHF667jZBtk4KLoA16fQCjmBeTWRp7QyKtq35WN9y0y
NLxgL1EeQGjTMcst9fv6iJQYXqUN7+eO1xWLUgTuscTsNFVBQRdUAVEwAWsbikKN8M80MI8OYHDf
LQBmJvDAyiaBLyU2PP0iN+lz5GXtD0rhQFMo+DHFQxMvSWlaU8wA6pkRwielG7U/Q9Dh4WKnYADl
XNrMZe9eazxgU7yqkZ2f9T4YC72wp3VtwVIqjehSuDXb5l3VrQg1NsGQZ3OrB4s9qdqJCXT185A1
3aIFLm6RBw124Fl9tCXwexVAhz8aoU4UydY3pJwQs/HZFJ6DFOrWdb1JAIvRbD90+IMWmPVDC9pC
suvCKH7Qh6Iwra0hAOEbq4QBV0GeUm8uvdzaK78H/0DJl47C25xk8gJU7sUqWXKEiJJ5zQ3rCXYi
/sGOZbXvvfIEIgAg/WkcYwv3FsNjdGfy8MzA616HfspdELFzd2cgAM3mQ0TSV0UQNZaNWS500ejJ
kUpsD4ndqkMDT6pJaGTZq2vEfFaaTbS1WbMHTJMC/wyFK82giRjOCmg2CRmFy7RXH/W6USCIiXDN
2EWXoYT1zfBhQw4TwSsyI9mxSOIrVifVoe9iPEmDsjZKVe2TSUefaDNJlwiS/MJ7Vz2ktHX2Xeev
vMSN+BSyaAjouYCgj41mH6iHtvP9jRzED+QY0UNBIWHNODSzbmUORdxJD9bkJOgymGsjsvyEZQys
p32G19pYJA5hU5NZzTqDPvOCM9lPVV0ZEDsiTra9nfpug20SVlx0qsZaEeIFRW1jGqmDVBHbZFV/
KvrYO9K0XmL3OXeZ8ytXFlZ4cf1DuV57GupUTu2clouSvw4lgL4xdjp9E1fvyn1U1FfXSkRsVwSj
nH+RgFYBB4NJE2NKh4RfsDIVTycSj/MpNRp5ysYz37VOKSb9ra7SjW1epUulHPiXjT0AbkoPhlX+
EEgJ55XvXUphtmtVkXKqiz4PB0TexPfYyMgF2sLqnDb5NBlLMgdjE24V8DszO2M3jAegyT7OEuG0
yzYi3+9V9273vgyMYqQ2cPffI31SbYHifS8CSTddUcVr2gQMlNAuXXHXCuE0y6tlVDrigFRiv4Bl
Q3EcKIypGJx0t0qFJ4Y38ypP83QLPeJ6E+HxX8F0g+4cKKUu7N4cjl1RQ9Ae4I9zMwhIT7vKvMjk
oSw9oA7okD5A1zpetW5ZwpKH1ceeNxxxr6R8tQO49RZ40kUCbIGVVd/isnGmQOqlJwdp1xWAVOaq
lY2YFrkNuh2iqGuL4GrKM8ZXhiqm1Hes7wQbC9ss4dIm00cLa4hphajgScG+HeIi8t0FqSzCXPga
tviEKhL5yct4syp7uFDhUVoKm6pl5wErY/oUsQUS2c+mV/2wSRq/Z2QPlCYEFvAwnwhyz69+5Mhp
0VrVGXIvsIhM6nxHuxLuXMgJBqFRncAwaqZZhUxAkXdT+AYmb2aEbRbLsCYh1M0WoBfm22FwvL0N
HMksYsp6cVW/RwyEIlHJLEzZi8okxXceecNcUbPYIEzpn7NKvYFbgYkSWXvsiCvykFZNvIX3LFTm
0rY/pGzcvnjej9iSIWgZdb+yorpZkhBLJAh0PTRA6f5kgMlNrCztR6sRBYR5aS7KrG2eEZ5AggQ9
+LhwpkWePtiqyoEDqFamHyZrf2BkbQ0xjIh4I5a9WZMjcws242pUK+pitupt3u8yCTh+x1lw8Vy3
OsHpYSPATFWOgqMy0r1hV8NPCTKKS2SQ4fHgAdwV4rucEcWLtYZ+NRA2B1KE1tA0QmvV0EkDTdOL
abbZ2QxyhExrb+uVbTJ13Fatm8YK5wO1slcQMd6QdelOBQO1I3eiX3yccz3BJrKF2QiHYcOxZyZZ
t7yF2XIrsnNoK4Z4ZVP9JKyEmGdjvRlIWRQm96+FCVdQyxKvtC/lLM8cdkrHAwj2amLH+KEGxIDT
AwJB1mwofTmPgpKddEfGiLukscsm9zoIe4Hf4mFiGa+iuyVeR07w6BgrbhdLiLUMgWpo1fDcG2E0
p7nM9kaIACD4gVg/t06yYzH75guH7bmD/XVUPQ6Ow6f2YEOwloHlXgYbn1FrL0FQmQ7Q1wb0BKL4
LKnsddYm/VGOB77K+jRbYHPMVxI7hZlLGvsZcqffnbLr3pGfg0UMwpZwwL6WBhyFqprlc4XYN6bL
JBw2RoKJ2jW8hw7zyMrs4cAOk0PrCvNqfxUII4PUZobn1YK/CoyJZwOFr5Zjyh4GVkCPpI7nL+BR
20EPSOQLavb+Li+apoWSUvPo5X660nX3g1XRP7pU1EZczQf8C6sRKBJW1TOtVAXnL5c/tRB1n7Wp
55wEi7BFBRYCeO5l7AygCICQAHwP5DwVPIwmA6/3qnSwBUSE6jFFnmkCUna31nVW6sALZKhBKjbo
KXa4/4ZcFFwQpnUQ0nPoYJUMT5nvpmHAPA/WprB3BtNkEkA7mfdjaKIwFBaC4sWoePKqTJibtYAD
jcBligB4tAEqvYWon0OmoqPlnABD70Xw+UhgFLgzZZet+ZDheZCmMSv8wUZqjwXn3lfnkIR7cKPD
COJABgIsolkGVpk/IJ4GSjJ8ksFjq0EbJ1g1gVJbXknex/sOcQ2EQuryKmROD0y4F/x+yGXoweYB
HfwPhrg/qsXcqWAFdnGzokUCWBPEdUNcVMGhlj91gUQRLHl9mML7fjmcBKSxJo5Vd2AmOMPpVge1
j6UNE9iJLuoG7BagkWJAAwaDpIphneplWACPioAd84td08CRXp8ljhRzyEZ6o6lVVSMPiz63U8xE
+F0lZruAZD5k8zxIThomqN2pxYK9PuBnwNYNmFYOtEX2XknwAkjjh7oYLXVzTItYwfoP1gBL5wDf
zNorPf9B19U039jwNl3lMbUhMAVmV5MQZOE7aB+aGTRViv6ArJNzMvvemzpBFD5E+NTL3u+TlYGt
ZWGHA9ho/RhCOALBOms908VrGshNJm1wcWL3tQWpbx+1v3onR6K16eWCUQRuJVxpN1VQYS02nlkC
8jm3Sl3Wh9o/IMvbL9qG13OETZGikGBCKiN5DUQkvsFMYFREMeonzPfWtI6D8BFYFD534zI4EhM/
Ci6+Y3OFBHxTArzfeHi1jEV9gEEsULUeQ3QAvDY02Z0/ulXPDJXYJ6c6w8waxEaTQHolwBcMSQQo
J5usTNYBsRX4G5bBp3JAPMAVXjLjcP990IciAiUQq61mYYXmR11ZNw0SNnax7pLSvfVTlnVAQo/s
RO6xhYxHnLhvuZuaI9LCoGF9gY9edVYV3OIh0Hpx/XbOhGk8jAv1oKmsZweI1R0CBMGt6MGmcxr3
Kl6ktoxL6MDCAUNC/n8JCaYEudj8Jw1gzBxnSm3wrHHsmN3uAZ7VsPRkybD0WEC3ojSeYAYrzgoM
Sbcpq0vY9+UlBxpJOrV1kKFRXpijvGkLjWrMsCjChSVYWi1CM0EdHLwcoCpQt4JDFpNf1jDEz2Ea
l2tuRsgIsVA8E7Bl5q6q+Eq3ghEB6cbIlUCvoBU2E9AqFsajSV3zjPcHYCyo7vwWvMUoJxOCjebW
NwYABlvPWXlOlcygIkLAmBIVBJuAHgMPnFxThBLgX0HNGVIGaO1NaylzvN4N4XsIsUSQbwRMdK7H
2qwNl9KSDTyNxrENQGd42yPON3bGCq9a5AOQ8bpVtIj9uf1Q3IqAaeGF1XfmQnfOVIL8ZudCvHO8
lBmKbF42CIzdxnZdMPOR0F7qzk5b27MyosGtNSFVA32LtFjdxnKFxBtcqmELiEuJITKmyLCKJcx4
Vp7P2mML6ftFyge5o2IL9Am/GPCEskx1MSy/vaRl9wQWFdvnbtatihbkTcPp1LGpIUHHWwZ6kQGf
a11XW9+LAXpqt6oWYgXwQYQYgimhcxtjxwygebShiqqj7p+VPIHmScaXNIP5uZ8pLPG4PwN8OtmG
IYjfYL39zBCc+g6LbnsClId3TAMvXvGObup6SE+NJ66NKcJn8JHtDXwtoMbMuvC5FHW9QKy9X+hW
gAeqKXKEbKNbc7eEE1fenkJOnafme1Wk4cqOcnMmlVdCMYSUswq81WUVI8kJTwvIIDEJd5B57Pl/
nCbjqWulhT391OHTqZtaciF6hA9C7xyAhPlE8Oc9Mhcw3o6FTw5+bQ9Bkm90yfCUe4zD/qxL8ZBB
ATNTP3WpxB8N+jYvkG4toqehhHYQ7ZCj01eN68FZBECmzGJiOMc+MD8OrrH2DRUe79VY8MsNTCuv
utO9PnEbax71yBR/acjD2JwUAdgC9866C+IR2OtAx0z9vl3QYsPolZZ1BR9+wVXdv9KBwCu3Bqi5
tzJzb9oIdwE7PaPQegH/HYaffHRB0Qf4Kn2cJY5H8XhneIf78D/RrdbvM7hqsnnXglDypUF31q2q
McJPrSD7wH6FqApRCcReb1etKjpJqgHAvQakYgRY+iHbQC7s4xBjqbBJxoM+uzfc+90bvvT7F13u
lx8AiIc753jj+zhdvPe53+lfdPlyqfvYv/2Uf3u3+ye4d/ly+SocgXlfmr/c6X6Z+4f5cpl7l//t
+/jby/zznfQw/Smtti/gLsnP9z9B19+Lf3uLv+1yb/jyRfzvl7r/GV8udf/C/qe7ffkE/9PYf/5e
/vZS//xJIe9QYnXo5FMIhGBpx8fHUB/+ofypCakojMoS+jHqVm5ckd+ucivfBnwa9h/voCv1pT6P
+vtPdL/rvY+JvPMwv7d8vtL/9/7YzGDrrdwYq/P7HW9Xvd3nft/Ptf/f+97u+Pkv0XevwYHwCtUu
7ne9f6ovdffi1w/6t0N0w6ePfr+EbknGf/mXOt3wL+r+RZf//VLA1DezHg4/Ezfuq0PTRf68BCJ+
qotRO0oGuFkF5A5agdHypibMtGcGrXJ7mVQw9atKhhXl2Kw7dj1MqicAr+xAUi83dg7PppluDtu5
6yZsD8wvGHS6qh1Ysi0YVoHSlvbS7h0fnsEtHitEvZFmAPRytGu7mblpXzdt6QbOHiQ99anXDcKY
3o3ebP9j4L3qbgUXBE4MleMq+R7wyli7kHyeZmkKc1MxxqPMND8Dlblyi6w+QGwpOxuIvuw8Vp90
m+5V4MldMFJ2M9DCs7PuZgtYiUUItmx0FzswsUTKsDTFVXWHRObAcLkxwILjTXTDv7y7TduT79kB
gqj/4c6sh/KSHfwIMwcRuIyq/QAkVj+B92i312WYTUbTLhlNWMfme4P7uwtxDXTJO3TJ1ccw3Vkf
dD/2+ypeIaJF7oK8a0kwWpwyRhZAn+oDooQQKb2XP3USlO6BvuyXn8YAefpH90+1EFdMKDyKTQWZ
Pki4w+WNHFqL+wd9lsC7ooUB7P5LPRZEfIb1KX5DXwZ0dbRrRQi1hj+uoXvog8T2FipQpF3e6/RZ
lPjtCjTIty/1+iKyottSDmSjG3WVn6gFvITVugDeHphJ5Alh5OThK/KnGSnZrV436np9dj8AXke2
ujhoATx9SpFMCcr4Y6weVrk8mHGnrOF5lnYLQADaKY8Hm/0fbVfWHKfSZH8REezLK9Dd6k2tlmRL
9gvh5V72vaAofv2cSnSF3Pa3TMTMC0FlZhVtuRuozJPn+ODX6x/8VkOSBKJGCr61gFAjbWdP28yr
2QOPVfbQaY1zcEb3mUyrHfRbz1bJXOw1EEqHEnDkrW3GYyDkTLIt16CVViNdx3VisVyHHGozv5Z1
1++oTZfOwAN1fevXvWndBQmf1/iLbzmnnl3q3gUtLNAOLPTAy5mghntQmWEU4DVvy/6gtIqN80hR
u1/OmWZ0akDhEevG6cg03fbjfizDPjPeeqdzZfBcZDfQHb0ejKYHWSey+WT6EHLbeU3+OHPRjv0h
1FAiTtOpERv0BX4KVQsIpyFnbRpolO4L1z4mEhQBhUj1a1mDHUgKKawRia1pIA3mZaDvb0A/eQnw
+ZaMjlQLRf+rhQRIWL9jg8BpdKzsGJUjmQHEL+UxRRUVxJWgxaMDCNlL6MqxcSHNa4hPWsYxVMOW
OEAt+AasJz2o45r+KhkKtinrshBy65C6AVKwAhykzEIeed214aK7kk2TtgFN3ZDDQY52S2Ny36wz
qdmlH6J4P9o9P42qNZ48jgqxT+MMLPRHV7+vh3qqwsWB5BPwAJMzfE8gboPCvT6CfzluwnWFocre
1rqxJXK9SL+/MdtqquwUfboO7yqhH54rbyqiXTQHyCFoH54wy2MHJcDjEkPjDzOXhwyPUjWIAXoK
0OEHflwFFdOySF84+sJ2lRSbo0PxfiZIVG4dk3vk+TLjxk5D7KDHHZD/rz0f3NlH4hNdUx6amEsz
Vc7rAXLZb0MzZv4AmMiJnGRf5o7oxgniuZs36zRk1aNwbFotWNhuTTQcog2KgwzQNNIUIGCt3ShO
/8UQQxkfWOXwU5VV2JimPYR55qLd50bhqo/cQu5AndwqoJhOBubUkSA8IKMHVN2Qh7wnk5vodYCX
UQ56kF5TywCq4+Arnpz5Do857YJmVv1CZyV0QPU5Hc6rXYd026nULXAXIdRTAar1tamxdg4+Nlr8
YFwPSOvhXwLUd5gqILFe3Knpgary/WoU3ctLTrWCkgyutn6ApKv609iby9U+2KuiBToGunh81vdz
kbbg+IDsijeUIKpUIvunDvGaZCj5d5dVPOjQ1P8QvcemhjPfxHLntcNlihZ8yrGGEsDQgxyt8Hqk
k6r4zgBfE1/crZ0iIwmkw5utRmNVPbUQWJEzlsm0Dk9kUq9NXL+Xng48ZlpIK9pTckcht1Pk2mit
TcH6jhnkra02LHTHmewLMOvVxu1BNIz/OvunnaBPRMvbb4mdgdfD6otL2+XQ/oWY4dZCn8szxRJd
y6+x6jhbKNMA+qDoneI7Gh5J1DPQQ/UAzTA5hhJGrBrgVSMvdRuQ13EBdCAvza0H1CFVzzC9Loiw
TmCiTu53Uk8K+Xpk4Fvgp9YheVupREXesoaGUmcC0NRrYPn1Bt+Miv4CohJ08Miz1bHaEukFgkPb
2Rm6FSiODhxszIsDvRs/Z1T4Zs5RRF0n0CVuVqJLCLCdgBEaC1Pweu1Cfiigr/pzC1iT4ZjNxhaA
46X2lH1BHxTEj9QvMf4AKBamoBrmg/altTSArBrxJGqO/jwlL1AJj7UvTqU6KH6q0TkuZhUCiPjC
yum0asWqbj8h3/vfrRpNOrgxFAVqVnh53FvctXZaNKIzG/gsH/xh4ynV0/glaeZ93CLbz9xsfq7b
OpgkMRr65+p7fYBqUCyj0LSId2cbGjPk9XK9xT8FS5KXlkRXHj+RNzXVD0tWokKhGGu4rP6JkkKB
CoNXA0HvDI8qCMf3g5vYW2gd2Z+VOb2n5/AaUQD4uW9Sx9omvQXSZRPsVNzvZqvd0XvynKXG0XSq
4OZdGU2VeAOfVdU4Wtmb981GnrTvPnjEhMePT0vgd6TeGXX/lEv5RqMowKJj9gemcoXfvw9RFI3P
dJgrZ4/m6OZsK1AlxEL1Xa+56SMdPAA8mhxYPBqB20I/tyY7GqMJAZhSlNOuHPiImywmzPj9Pzpl
wQIpv7SrQUUHkRimHho2OGcKEXrE72133q0TdHvO73AHRVc9TUArsxUw0KcvMct15/zS1HWyLGKA
3vGSCBQ+6VM4gOFDtj2yfIqlA1DTRQhsE9+acvlZcZtggirCk1KEagYdlXro+ZOIOz1IOYRvyTYB
cXsCKuqnJ/leydTWJqiCSvXsSBMHOn2bdzbeIuWwwabv0bBeyUfhZoY+Uq9Eyw5TI/MgyugLuEP4
0YtjfhTRBBQ6ndIBt3dFga7Fe8BtVPvuoRgaRjWLW5/GoDpLN7o1j8uaa0xZZyIK1tm0rtWJt8+x
LEHjpnSeVd7Fu5sQu1fxRI29T4nVQUll8MyDOyopsIOzilM6rGPyUyS5HVBlvUXS2F4jFxeFoiAh
Ai0GzwgF0Rp0tl4S2gSKEfzxahSJPWoC1kEgE1W9ny4OCAbDbNLyDQ1HL4FtNKbL6M6Oz8FBsb1x
RLz4maDesr+119MhaUrt2FVdYUNOBYtM7pMuGn4f6zEDOKl0th52lleQ2nd+1M18T0M65IP7qJpj
dqJRm2XadbCmsIKA0KWWI8+M4ysaM9cpLVg4zsNg3UWin9PAGxhYBrzym4b27zQAx8uMn4gOsj+a
Li88mQnf9mkJnFLbBYD38GvnqMkTGgGAq4ye6GBkNgOCyIoOhbS5PYCq86xA3EUOUa0fLlWsH1rT
e5ugj4AwWNCZIxNa0cqNM4+gjZXxwN5Wp7F2/l7j0RoIeJcNcTMZ0I6tCOIxEXc0nFkzAIxmpwEN
FbcwHqvmc5kXb1cDK1KL9KXt7I2C5UDd1AaSNq5U6QOXaIZ/WRaHoFivz2RLawsg4nVs7g00yoGr
HwGRnERRNKSDkdoZcDR1HN441iG0W8xtYtnACH42NBc6OcKIIZXiotg0gcfeAvAxZLyft6jCg7re
TZOrmrp+JpryNy/NNSHJQ7GF4cZPNB/N/bfzKSIBOe0SsV7h/frkXNcAKBhcvgChe6D631oJOLzy
DoKRvo3mnbOrsA06M2IQCVj8R8ey+JBJjLVP0YOdOoFIjOmBDgysqecm6kFrz8RDZaPJo8yickef
CRTTkGSwutMyclFG6xVr8nP6c7x76dOVf/AWSIl9mDvIuVz+6So1t+5Qq47R4VSg9SZvugPgguCW
AgD2cUqCIpUFf2mp1cw72FP1N7mWoC4aNkXrppt1Tszrwhdj/LYOOUBm/P+4znrt6T9/nmGc1cCw
wFDWFpZxqnt9N2a6tWeRgfetYhyNk2ixDF69CuNU2EZ2mNACDFVA40QmTt4lhsJbNOVsNOahl0RO
oUham4bKBPWIsI1B+MTyVmzISO7lihQ+oQlpg+arzk/dNH+7SzcCOB+/MQ1xB02MDdTvUjNAUsM8
pG1pAbqNez6L8ciDxATGHt3fyY9cjnA3TcvY3dt7TTSle2T5lHv8QOKLOxTudqqZAa7jf2yqdED/
Dp05nb7YKzDvQMhXhkDB/HXUrWZP88lEEzR8fUJ8U0CLIueTg4+le7J1oWyzckI/B29OwEq0p1mz
mtOfhuSgEAFWa7ub0Vr7n2NppSKNvzk2GNE6+6lRDCWgMxOgleWskramUCD+9+7993GQA1WACkYy
0y02N9xYNNQB41WqFIBZ+R5HJjp0yRh/kOEuAC0oIgO0bWV81pwYzWeoL5tmCYzzZBoAMGdPhjRH
5ZAfBPbSAQ2tFq334EhSAGCe6xddQxIeWSAQjspgvNEva8x4p3nInOQpRrPSCw45frYm3mOgcGGX
0Hvb1Y3z2Ec2tFPXIXjn92MMQpOd0nuLNwZZ2TWzTesEivDpYQZNiiWM4QgSNPEQmTj0qQIW7DbV
Q2dscPOaMjs/ze7bBJpFB9colqk0ovmTlWcbB1CasHHbArnOQexqLTWuDRqtNkODPJlpWZDUk7ZI
MVnQ1Ha/hJBDYAEfzGzVodHFX0NsaQekho0rSE0PapaoZ21gbhrULwK9YlcmXWJgylmzpztmOF4K
kedSHHJF/3uJNNGsBXS6WQd0zfXDFDG4vjPAYhpg2I9kL5jHghYSH7tlqfXDkJs+YOYUywdZl6tf
NC939lWmxyBMwMbOkPtJN1XGO0D90belYEvvr0ZNzMDd0n6RwoH5RiRI65eYdYnVsdrWZaD2k/kz
fqfQup8+I4X2goZK5ZnVwtrVg9ncsbIrnpUZnGUAPv74NWBKIXjRxUjLEBWQUNEnY4DIi8gA1cQ2
QrstPw5NOaRg8lLwOiTvzdzaBjydAWMd8MEyzmUOPNAUua/At2rRIdZAl44mHrB8dY0ikKbJzDNy
u8aZovuJhXln8GPN/i5qyzwkoHg6opMU/1WtAp1KdIbWHUjEYIUa/XRESoi8QobQGR26Hk1Si+d2
bKfMONjjD0ia2eiLlnG0HI2RRBrQCt0eMhGDrj3OxxJt0DgYs5Yod1OLhP2M50gwWm3l/l0UZnkE
GrhB6jMty2MPRFSQO5EW0KTeLbxNOgwp3q0qRzHPbQOBo5gLdABKnXs5BGuUuHhJBBFbiGItXksd
u+sMaYAzGvBesOusX4cym32tTqOXYQAcSRtr8RK1qeV7rK9eIgeyg3Ude1BR6BVfsdCzOxjoaELZ
wDto0GJe+rTNLIuWoUZUD2Cr+TBcvdRX99/OLYo4DRyOLTmT3Z/GAHiM0aUa3hU852xLthOUz4Bi
F6gZHnncbsg2AXI5h4tbTinHWtt0cgUTDV0bT9O7jdspzR3oU9xNjrbdL3qefe7RYnBVx1a/8LIt
fLJX5WiGpQoYuSdBvWh/xquZ9hrNLTvgD9BDqaTMv6C7rff72IvugQWcHxuFXcke62W7LSLTQmIM
F0l7th1MwIkYeDZf0q9Gkk0/+RxDrgC3tevYsPkO6iftnWqW8SO2g8DQ25X9M/2qM/CfUCTozcTV
zkAL8/ZmDb5JdD5B0zEEhUWBHqgCWaMOt+kLGdFqUGyEcIoz0HjOpWoVJVBiC0+z97O4QqqUbOn7
2epdzrKpPg8VyLHS2L4meHvd47to3NMBTezmvZVFUG2EcqB/46ChyKJr05TunmLXCPC8IxNmAXM6
FvEjyP2qJ60rsk2kAvZf92gcy5SmCazRKX6wKQtmU0xfY6iLbeYu/xjRyxLJv40gnqgiS4MyTaAm
Gito+KhAtbkDu02JX5GiJpeIVMUTzwktFZxgi2R4QpsTZ1UYj9HfoKTW0QNn6BB60kFer3Dxoym6
s1CaDk0hck/zYZpcGzXg6dh3ZyaldvURCV+j9ZpHAWDinruKvp3mRvmMDNYSYaDpxy8FiIfsDC1R
FerDmuRbh5DcN5SetSOYddkjeBTFPbjP74wKHztQa1FvLaHzkGLpYKjFN1DYaUcatUM6o6dyvAOf
e/+AzWUwzh3KkhHE3Egol/XIw9UGsiNzz8QnR69CaoEGPSq2w5BTCanL2dUdzXdtWz2jQTEoEm1U
ntJIiA1Y92sbnTKgxaVDYqvqQbHkAVjzEncRnAJba+poKRi+l7g3olIgPRQue9r/1WkVQwSyQzss
+l5bMV1Teb8G2ZeFGk5hYVuPxoXqrzli1XaV9JyBu4W6XwutQOHckf1W9ZNCqsyYjoVITH8GC0dI
geRYl6KzOO932ftSN2G5e1E8rezTHShX9CxkpRUyZlcPVlNgo2nm2a7TWRH2eoqdplqgcX5QoTNq
dt95U3pbfVRnSBFAn5q0q8nGvHEOJmXqr+T4lzZVzkWHH1pT1xiaUnQ9DwYxaSEVHleC6KVs+aGO
mUC9aBtx/omqlot74Y7+/Xwpb5oGJOkWzumhHuztWA+f3DQE+aVv6VNx5mIck02uoNXTqX4b5rLL
uOLI0BUj29HoPZTJ+xjdzN7ttCKNyE4R7/FkN6VA0ns8XZJCva92CwKmRrJW06FuInvTj93srzY6
k/yZZ732QGNLMZYLXkL067/NYy5HUxBF8ryFlBbPnU3d5h9j1hUZiNd2qEb9hF6CfWhb6375e9AQ
rFdoi8YfYP0Xocq2hJHJrRzcz9+nLkPy3NiQ8f0WxV3razpXNz3DnY3YBZre+AlA/XiJAS0GhlXz
iYOgj9vyZJrgCaUomuTEI9gXJJX575NYn5/fSiVaqkHp26zQ7tbkAhpSkGf288aezjSOIY+zHQVK
iWRTZMzHQHRdb3C3cpbZ5EZOWENlEfk3YK8NEA9lf5movO2VShgPdJjZ6IQO7+PNauvQXocSohr7
ZaWa2BZDqp1L4TA6IFsNvtUOOe9qisDgKIXDEjs3IEb9lQI+mIdR24LOtgzItq6BnBxwT73jLGuQ
w64076zHeNWUlxrerwcUULGdZ5PfOvDO8QOl13G/Lt56+Bk05oAvn6ffgUEJlDBStBWkht3V0Gv0
WTvmpa+gQg9xyO4qA8hEAXTInI8mCpUTAVa2lom/rrUu/+taomavXpppB1dPfMe2+kc6ZFoNxXst
Gt50bVgNUiR99sz9oBbscRxL72EsE5mjgpYMj6GvGqmIXsZIXKEWX2lv0Q7acR5qbGVuo9fr0QxV
rk82YU7ew4T1aTQ02ktaJi9TnjrXieN1r82NZE9Dat3xZueILrT+TD08ZebF10w70oCCEjDTo5fR
fE5l3w/ZER3t8hGoqc5CM1gwQDov1Hr8cmgGxaAD+e1S61LyUg6SuJDdxofRWJ1cow59fnINFZ1X
J47LlJ6sbKlRtY3VBCAL4PQfknK87+ZCHMlEhwasTjvoYesgc0QYMo/gks8Qp1oAD+SK0x7aycwc
KAlDdvuOthI5PeLolA7gcIxCpmmaT9sUstG2hM5W2zrjxkYLmKj6+apbD5sEDaCADIEv7ANpGJpF
nX2nFseFTgztrm+EYbXoNpalgyJzhLjgVkH/5LaTBdI5b8ot2gzybSurqatXxPqPSQOCBiW9NECf
krO5gcnTkLwNSo6Ld4XJE5weVdpkmXvjWJaS3nzGNxnahshuoYsImkaf5wZMXZEGRn931KzP0aB/
hSBTdSHnwHQfJHn6c1t23qPQkx2ZkxJCfAZHH+6kp/bnqVb7faU2eUheK+6VTexlqKPJC0TQPl4u
sCw5OTcXQDHxwwVSt3e3oDIF6hVtLuxkJXmAIdIuNCwtAPqEpgdFPh5A4OmehkikYW+l6fcWjRyz
Dv5TCMGZW67XNkgt6vzTpHRXCgCA0gHZRWxc1pmQB0y+txo2wV5kvhZzaW0h7oKvlQXW+mIqwQ8j
MSujBLusB7JVEF4BvW21W+1e2vFtC6Ak8lwQB7uZSkOFwJRyLvp0oRf1vrB4zFJ8mawh7hp/kPoU
dLDrAYkqOu0yQLCYPKxusok5TsKZIxFEjtsllnWaDoViZKFDQ+/s03rgw9gfxgbQpXd7DDTSyZhA
tBf+c4qWw3HuP8TULJ12OfO+j/FU34MrWT93ypYGoIaGzLMtdZ3J3pY7spOFzpicw/NeP+PdZjXH
EJQEpx2KrL8s+mG91f7LojEEscaqT10n0NE5JfcUtAGxItfeTVP+lUzr4Wb/gUbhV4h+AU8rZwJf
pm/TbEK2WA7XWEeu1ibp12UHRN5lPzO2PASgyT1mRtkipVN1T32BBj5VmdGMUrYOeIRb51nY6EwH
Yc3fkLBzP2m4fyKHp0WnOeu6o24ACAn9IuMJf3PuJwpTfyrsQjpfco7V6m9zIk2JTn2cQpo7r8VG
4yIQZY1dMTLaXxnuz/4IEpdL14+g81Bj7L6Scv7aO+B+AF+kCIoeXI4OF3WIikp2AfR42tuuUHa6
09dXV/Na7HzQh2V4oFuW5GEi5Q/T2OuvN5M01ilgWzXrK+vAe+AK3dmb3BMlVCfwAon+oM7Z5lZl
fM676b4QbvEjN3J0UuLt7RH8mh16TBGRKKrxuePjPeXP/hTxvsa/jEATmxtU6AIO3SH/BF6K8oGA
DsNGRXXrsyX6Dg1gyTMBKupEtQ8TOLYWmEPZGIB6Qg1ja0xgrxrAt7trjGoM6tqE2rZEQmRVuixK
81lIiwqgJWlRwlCgsdNZFh00MWwyiJYAO4zXFNXhD7HaVidoG2AHAnGyZUgi9cQbq8GE3AkYVuTr
DtmlqcvU6kRLvK9DJgh6Bk6maPgzg77fBugRjVcg+YhPs63nl14K6Q1JUv0YEiCmmOd9FbMahQU2
WkuExdTRTwDS8YC029p9hgaq93wq6AD6S90UGhyQkROUP12NFniwIXOpYOtCs1G0aX0dnA/ygRzb
YT3NSK+JsryUDbhESdd8aLMJgKrfHZ2tYC8hHTEyasuMfPTwLZaOOGvMk26Ah/g8IVVV1r3aP73l
d7jhlNsJBWrSuwujUajfWP4CpdDyBzJ9apB6Yr7XgG86oYEdFGFvAdWYbrpCAZ5PydydYMPWUplz
tEVkOSHSJfm2ApEiUEbQmCd3qujOMcW/B/RD0Kss0Hq3L3Q0sdO/DDDrjQH0/8swgeljtYMbZ2MW
efLyh3hb2vXUq4Fs7MFFVoPeo8g7/EplTpLGqht3PsrGFgTtkLvwGm3yTbtkkIxtjZcelZeOIQmJ
5MB90g2NTyyb4FkBpZUCvkMamrb57ye1mglwXiXOSFLVoL+VBwU8lYAXQj+Dzf/YpCODTBkUYThg
T6q9EWA3bjS3PWW9ENdEHqrJ2vRNDXZ3OaIDAP9m2uOlU1q8clAvULf2aQRKR/BxANkHSeT4uJqy
qSuPfFS/kIkO9uDVe1fV2TKzT7tkX3XWX5DoGY7g/oSM0TDlI8RB6yEAEbqFGhNvkG+XRvJQJJ0t
4TQ24/KvqlBV4GXy6YQtk7Zp55H7hLXUOLpv8F4OD40phs7oAJY08Bbkp9UM+t5s8JtheJvQ9ZDY
bmf1kusOpIwU5jm4Jys6/nJDF21EG7thlhviuR8T5FEt76qrwHIlUwP2UFtTjuScuaqioRJC6+R1
Qf90B9HqKCCvi0fN2RbON3QWi2cLXNBPkAOou64bgrpTLi0HtxhF1ha6s1tRqXtaR+/w0+ktLjbk
1fuBHzT0u4INE58IOI7sIdObAy1LEUBCgrBPaR9plFYgosSWsz3RashZDSCxbwVotGzojZrQw7O0
EduwOdE/RWhmRcEjBU0UlEjvOL7IewM0umd0ZePW3MXNcwtyDF/lUGar8UeLkPCJIRfUh2qcTXdD
XAFwIXOq2E5rQZomLVjxMCz1OjF8oBnyMx5K4GtpTDTbKKYTZizTgiIqfwlMHIgARG25VasWKsCy
BKfIElwkS3MFckDeOLF7MpHT7kFgo3om31IEOewBRE40n2zrIpo1AKNbDvdkV3uFQ5IGmlno19dO
3dBWd00SXaNZMUH9RZRWcamDyEoDR+ocZT9KPMtBriI9Se/hFFow+daGdrBPRnA3I5xOl1BQV1ab
YUBZCvLUoee9JDUTlzUFIBQTbQFRqtxR4oAcaW9OEMLuuxA3WOOBHIXeo+Zday8gyCgOTl1XuPF5
+s4sB+++YdA1KK0UggrRPAdq52QvjLu178xl9K1123vOkZD3p/lrgw0f/qo1QwfJ2P6Vm+Vni+fV
10HBfy36l8Un7AfKMKmK/jqMNRICpqWd3WSa70TsDIdW9ThUefXfrlxP5scrW/LKStLcN6JGnqUu
vqJo//HK45B/zppSDbLKHC9zWm1BYgY27tlUdmYtlG8Gx/fcG3IdZNiduwHFv3dCz/94QB0dooI8
Ux9yEJoFTt82r1Y/vEjQNub/DWojVDrn/JuiKepLPDp5qONH/xAXkbJD/3Z2SPOsP08smzeWN9fP
ThKBMDoxte8Q0nj7GBo+hhLF8ffBQBLw5mOI2fvtY6SmW//yMTq82JwNvCcHw4Tfc8shX4EiRPkM
Ktj6ajDcVuTI9FQcgOWrHFHdkwlvW33o9cawoyFNT2ZglWjIjGmZjr5upw/kVDQGoMccRMfObKbh
aCTWU1Rr5RVbLQATmPUEPQHraYxlEgYiSEeydXEsUb+S6wokx09AGJVXO3qbDkkw1BNTC9kEc1BP
AzPfDr08ywF/t5UR6FI5stNxRm6lMJA4lR6Q80C1R1P3KlgqQ9J1MDVkF1ACmU9ggwWHkvqDzFAX
hVSMjCKdGoqqZiFOTate8d4SBWnTgA9TcLM7jZJBhQ46G0e8H4MMOgX94351QBoB0ep7tJi6Tc2i
O8h1DoGB/NmeindFDu4rMEy4IEMFzpq84Lz29lT4K/UZcrwu6GXtKNoswIGZJ4kfRdzd1anWGSHp
vWvSCE0Fd0fC7iQWT2fk1cHi5jPpbRmwMwNnUF0HSdhlToxnnVhq5UjY6jNR2JJPjlafjFTfI3+d
B4HhJbIxOgONZICFRdwSm5yBQ4leAZe3QTJOaQOdEPmySKVyOizRJjPQ5YvS/HrwhCI2osHbL0/s
u8xUDIAUUvEVwK6wKbz8RaRdg1Y/2ImbNk89MFm0xWJ3hWQYcyPxVdrXeE03/8LrG8c9DLmXSTK2
04HlOrpF+JAi3Qbb6o1lXOmwGWAH2i1WRZncxxoeXIxxdFoIZ3r1vCgOJ6PUD1TdceqHeRb9y00U
dzJZWzwU2MFfFfynDYaNwoWbOmboVgkKnFKYlRv9dG0F/kuprDHq2LNReW0yFOdamKrxBJadjYLn
DTRTrOGkFNivkVKNXmh4ndMTNBFJHRvIvlSApif9kbyssA4CtBWPcZyYtAaZR0iLnpISa9CSBvJg
wCPlpV8mdQ4FqyF5akTbgn4HQKXWSJOnGsT9IGtxg3kC+2zQGiM0DaPI2bam/ebNsa2mqWT603wZ
QU4HDXYbC5o06B3oHNbIf0q/EJg7tdme8E/pF85y1Uq6E3lnWRknL6rjCE7Ab7566ddEw8TRP879
UzD91nBXy0/8WKXOFFS2pzwrsfjtTEz6m42/n93EKRm03Ke+m3Z9lRvHZHJBuiO/tMBBPIpmEk/W
yIxjM4gCqob4cnag+zawe/lgpy9z9E88z8AFOo81t9VNYztIEIHE5Dj3iX4UOrNDSMIbPtlWx5+G
yCXorU/zVrdRzXbIEihk3zg0uX6BJ27IXAMSX4qWXOhQ1sUz+lcdIB7/MdEZeN28AJzyxaYmvUwy
NlkP2hTbBQXar9FpArB7YX9fzYaI0/UKpVO/XcGxgN2SrHFeoMdJsaEZa7CtlE8xL/eKApZNdC9l
fltO2ZZB5RNacq6+Z7Pa3quy0qskpXdUB0AMZKUXT9r+sUfOCTILLXRbZQQ5yt7ca+ghWyahvXgI
e4ibCW2O7iFHynyl8JovrEE50tLL5FhGY/MCPbLF3gmoFEGQyNy0edd+afCuqml1/WhUEdiKSgGk
sbSPcjo6oOJ1egvJ1afYHj5D5KIOob2XP3EV6RY6IxuXNiFtdPZ/E6fUSC9UKrimpynRAs+YQbcv
72jWbh4FezX1RByFCswyWfOi1IKJ447SJAb0KzbDDBJsDyI8Cgjytl2faTsSupgd497SavUxL6f8
Ie31n2SmKDd11V1lmuJVRqmeszNK4GFqxXzCu2Z11CzcBFCPt57IVidJOKHJ8WpYhvWUQag5dIC6
3lEETTAF0p1SAPaJbHLCaIO9dckDuHqcAsSXb8DanbwALt3to7HTN4lMfTmwW8z6aK+xLfoq4/9k
53MB9dk28pMpGe7zirvbXB/rTV0l5SfQGBp30KX0giRi5SeedGhadmLHVzwMszlCUqIBPSYFawb4
fMaS35Mzb7L5MQcJWYxXJw6drbCMa/1ZH3h65Q7jd2NuuyrScDY7NHhYFj7X4mhvGjvN6vvxJzmU
GnRXx1Kf2GEJh2wf9GYgQgX0VAsWlrmZ7s20Hl5YaE8mf1GVnkFwaip8GsbNIBkmFcjASi9USRuI
K6CVhYblBAWz2OJPqEx7V3ewz2TGXxcMRTFA7k3eYUkXKmglhGDuyOto4mtkCrbNC+zv1sctsiOF
8FNkSKAF8OExTE/b9eEbTRvZ1PshgHwJKbDAOUPmZXlW00QdOegUZEgnE+zu2ENqfDvKKls5TOwx
naMtG5L4QqZBdaF3nHQ/yUemddJq+3USm+b2qA38J8X/byelA9BiYHvARxt6F3lSZ7p4WQyoR9Nz
o/0uuvioZHjbfKoiVj9XefS3Jt+6WqdLfRcvk2fQCRrL0P51SN41GBmr/rwOeY6OM62I29BT9pEp
O4snw50fMIqpz3j848hwqsrnhd0+AhKiB1aZ6FdX18QWstLdCURw44H3EMvxHLe/IL9shAoAE5/m
FkIaom67726b7HsNeFu/Bpwb/AQQCi2N71DeSV5t3dGDHOW2ZclRkbSPTvW2JJ8BWBq49bYkWspP
Mb67Kev5q1LrI6gZcSbQg+dD54C/Vj2uSWdc2v4YVxszaGI9EJYGEyuTLal9R0irnG0HFBctiJM3
NOyGDkLhUOQkpTDSDGtK3Tm/20lazEYCAw/jPMO74NmtIBvs48SM8PzxIdWxnHx0/ZsYFYCfwzin
xjYejCFMZifap54nXh3IWQ+8bj73Wp2dCzBE+xN0PV4pLE1zZQ+OYOhsmo7f6KN3l+V6tEvQrBii
MdncpLzB/3VTzENo1AV0P2gsmDmAVsQ0NxNEhaALas8bQ3V2wDL9jCwR74m3HqArdqGzd/tqIvts
aUs8UdyTyZKAkQl2PFXjPdnJRM7/aL9ZH9/xD5/n1/Xpc3qE6Hhfm+vW1kNX21ZTbBNfyH8OI4hs
hT5chioH73vLXZQuqux7ZzhRvgG2HfmfbgDJiJywxBhzBqGXzIEqTIa79O9LrZb35ZbpGSh97amE
QrhUQzBrS36L+ibwNLfYko20EwYwn97zQvWNUQcvNh6lhhlre5RG1QU3xt3C9K3eHc4OWOY/pa3x
9gDOmrewBUYmwzxWD2ewhoC+75+wmU2/rfZrGE2voxj/xTa+/caMjTEUmC6ssaBJb7TONe1T8wq0
J0f/ML7otXoqGJgtKLI3DXZn24YLrkQdmxIZ380pqA6TDly3FCMUy/a7Hmg6HTWWJUZeAezL1ocr
/A9rX7Ykqa4s+0WYMQtek5zHmqurX7AemWeEBF9/XEGtolbv3ufYNbsvMhQKiazuTJAiPNz19eye
i3A6gzbijrxpWenjuWXNySG9k0fJgFqxQ63Y59DBfNFrpCRCFkYX6oLqb9cWffKoQZHusRit9ahq
XLPcMlH11FUr6k6TYe1BxqzPo7mMAYSRZbmnUVoyhuDGhbpqyTEHJx8tWYJeJ+dRf3GiELQomo9g
RRyYFDdRTdcWgIlDDu5MsRQe1RM08ZJoS10ji8XJ1KFZNDRx+RQhb/Ro53MohRzaBpTPy/Sua/TA
Z3xj9BZUCqPUv5cNStVMpRZaiwG0E6wH0JgPYH/4Tw/h9adW4lX/hweQUwiLq5THX9ZgOL+vZWJB
Hx57lsLcAImDkIpr2WgnRbs/pNqWiPRn2zwOUn2Q7DctWGCdUjN2TmMjK2GC1RR5sObMqIuUydwl
hA1hamLhzKYFU/MxidA65PVhoh65fkw0UY5wjiOUUqdmdeN5doL8IHsENJg9MtN8QRlXewFJLINk
eeNtEN+WGxrsmeZfRoSsejVIprLMrxXLTbDSYnaWOOkGJfXtlqZ7emfgJNp+n2erSZDS2AHen9yR
SfcGbKpA/LyjTyAHj59i6AGvaJTWMJGDK3VzuCeTqDVUEAmW7ekjQF27OTqmqwMA8s8nAukPVL+0
B7L0egHVp+l7mCbDgQJwHQhyd1PD6zmAJxKrv+JFe0+D9CVDNhai72l8T1+wOOtR9vHv6V1R1+vY
NUHfXGbeIcF7ANhd79D7TfHkmGn5VGCfZMlM3qLGwnfcMe3AMeNuT4NASE97C0QJAU34mI7nVQES
15FtPLdKr5b1SKAJEy+hNSC9E9h3wHefNUgqt0Im30GD+83l0PcB0Yh/KGKoMbI8N75iIo3TxLHW
vLWTAjRTrjU9NQ+OguAbWjPukRY3FPSiu0de2FmFdZtvPbAWCMggfeFZYoHtNEcGI1dKUkrKRdmB
rDU/2f/tj5zhxfTbmB9QuiwBYc2AVFCRvz9igDVL6sBKkNBYBj4FC1uKBDIBVs0ywTN8GCpwaYjw
Hipe4b1rIMuC7bG/GyBjew+OAMT8XZR+Cc8/k4cZpsad5N+m0XHSIPdjV9GH/wqZcNPAUezArVqS
fGkNWtJpWmj2qTs0g4ngLYd6dzig6E2d7PBcciHjF/UH6ramvo7BCvuc4OSBbct/utGrYnCgoO0X
/V/dGrUaAZk/3NQ5Zl6N7HRTjdvdclNajQ9gVB4yAeAEhMl2/ZRlJ+iC5afC0OzdCBTCLRYVYOyV
4T3yEKHrxnSqNzOJ35JY1L+aFHp3GZPxypKAQLdx9Yv7zduoxeVb0ZQppHEy9jia+DHXWpzfIFDx
fpfGkJ/v4tpJukEerAX98dfG0t9ZY6A0LU7AbBFHzCcztCFnWpm/2WiSouDwIgMSG763yRF7e4RI
THV0kLKBMI9jP5It6r70wh4ehIHXge9AdridwIW1+EP6CpDGTscutTXa+7l5HfoJoqWVfeeM0j1a
arPqAruxNbIxRRp76m5ItkugXf9tnMXjyWgpz3RjH2XneT+rTD/rYDlZLphrzBb/n4t/+VSpP74k
ffOV9si0W6aN8jhAbL4L9QPZhe/dYssD9iGf3ngE2YElvEthYGW3TYid2260pcqDUbzUEZQqIBVh
rBPkGSE5l05XK+z0gBwc/yXrGzuISxSrt12UB92kR9spceyrBsTt3Bi+GZ/9zt4MRYjwFg2Qi4Dc
UlDiR7Yl24D6v7XuJBGE6Xh3GwToQnonk9uq7PDv11QaApDdeMSmcfwC9lwGiUpHO3LVNc1t40v2
WoO85uR4UO+LlXa0UUws4B0o/CemlWDCqn/Vo6V9VRdeVr9fGODHzToIgjgGsoulkRsvjdf365h3
9k0Y0BbI2qQ4ImEARodw8je1CVWE1AjLIK9BvhMpebpSXXEPaG8AedDXDST9Uqkbm//uQ47UpCnY
TmLlvSxGV3HxrSx7H8ct60xHzqGKpztTm84kQ5al5ninxuiESWOtiW+LOpx+jP1v88CHApZ7aX9t
IcuwAvFR/BhbobcdPWBsBGgML2bqJxvedMZLpfFvRSWhZp6ABw+7uh+ge7ZWUk3SzH8mAXwrLyjo
ScGsqekvk5TzJMiqzpPaCgEtwE20cMhOSeNoQT6JNEDMKTtFoQRJO430YTq+X9LQlOkIoDjFdLQk
EmilKqusNBSCJwaE16EFlpz9EAwaWtG1D5qd1kFVd/HXsRA35qDWazWIb0Pn9b9QMvU79hzvheUW
eJg9ad8ypmfQferiI/5l60s2Wuamsz32aKbdaxJGu0nlj6gR1egDWxOjbpz6uYV0cebIo0EZqE8+
H8OxF49H6vU6FOf70Z92BAmqJHTKhxYRvRkhpOBDoGT5u61zwUBBotTkTH7yYy6hjmg98vuv6zkt
9uhe1p/Bv4HyFJ1p6yXCMtj6E1jSgblRQZrSBiiwclxQlSl0tGpoUghtp81im1L/amhfGxy7j4nn
1zgl65rEv2G0nrtSFO5tFEWKyt3ER7gAxEmJamgATHbhynLKePfJG7vldTvmw2Vxdpgi9s7qx09u
EHJPNtIpWnCBv4Igxr90Ve1Yqx7xgINvha+1aYbXscO5ZQ34/da1wEA2u6DmalqlSajh6TIWa+CJ
IGqwPJ+kmdcgs97Qg6knuz1y+1rmfbEWyplGwhwZuJXeASCYdrPzHw8/Wr0wLQNkiyhLV2yHrqJH
jMwSdZl0qRPx4TJERmGkNlB9wGaoKaSB98kvHowqXpOjkxgoD7JqZh1MW8y2eQVrrPctZNrseFXU
BeQmDMO+S7Kp2TtJnx9KyxlvE4QgoRGXNm8Sco9Mi7Rfnmj2bmWyrz0rZECTCjdt9iI3wDzi8/Fm
Ycl5UqG7F3oi2GW/R4zInSeFwLXd+em4MaHQtypUpYKrKhWoqWUTIGjlXyxbGMDVqKM9uDZi0F+h
9ACEjO9+ODWBuaSrG+DNEfJZfUzWq0TsoI8GeWOkc27ADMtbkYnmYrpQqO/MwoX4DihQ9KQdj5Wv
31PPVSa6Am9JvueuKk9QU2kRGii1KNvqNeB3LGzL91X8PO/XJkckNTG8MNmUNg6aMjNBSLjcCrkl
fBogaPa0mhzTfZim3bUDqcLG80SyoV9UpX5WelI+QsnNPFOvDf3+UjYcvH8Yo8ZvdLFxgbjYpJX/
bkPl6n1Yad78W0RVbXmpJ+tG/vRTBHl8t4li0WyWhUTY3VmQLb7QOggOg35jZCmCTKBUqRX/lZEl
vzuRsjtngHh3F4K1nuyd67DAaA3z1EalfDbTeNePnvGWCwNK1mU77sgtQwo9N3Cwb6fBPP63ZSdT
q1euAA0XLVuEojxaBAtsNW7tUTUYbgpn6rfEQkbdFLH1T91YdYmyTG+bcLOMhgJBCb38HeG18DxA
U+jYZfgrqWvHiJZXrodCBDWaOoojMq6BS1RdPQX2sFM0/dRFyiC5ZHWfzd1oFPolqrVf80rIeFzT
qPxGvahznOvQ6y9smqbnvuz6mwYdMRqLDSu+a3P/SmMSyMW7drTAGYA7glGjuccGax+CYOU50SYN
mKJxS2PFYBoPLggDaR53ePs49klAY/UUJU9u8bvGN28nUmDdeVgOj6IoM9By5cPJVeROgA1b+9S0
a2jpgC9qdkE1TWM5zj310jI3gQFMjC11BwMY7jLzr9SjSSU26CsECIYTdWlJ5vF7lqVPo6I9yYc2
e9BU1LasY3uHDcYAuZu4PkjU7l/JBUmZ+AoNisMyoS86fYdCACAo1CLU8CLp5kWiohkOFqDLKzBM
+Ehl1+4qbXygmWvb1lam5sQQ2er8tc2n8K7Oq/AO1ZL5PoG80Uonn8ZEmV1Z8yuNUkPO47H0I/du
dspaPFxafAfmdTMfTEm6k0X7ZdJyr1LdxkhBYetnpbNGwRUwJH6kmycH/zgfe4FCJEBrU//T218m
Y77hDEHwutd3Kc+HvYtqoccodn7G6VT8KHUfmQNWPRegS/ubQ9ayZ3+s6tkBL95hX484dKkVchyW
Hhh4ZFaJC0370ojqC8s169XstlNYJK91I5urTCLgtJWZlyLeZQCOb5GMsl6XSe9d7NZTRLKmqTrN
b0Zp+viNJHGF8j7II31qeAjAWzyMUPnFQKverXQFmXd2xYEnsaS/JotvmtjnZFW1C/MSaniO7UPW
Ne82Tmemz12BrWDSR/3PCrEqzbTt3x3SWDUb0zenR1AjBz4bJ22O4yG230ejblFsp6aHELuZp0+e
3j4j5TFs0hy7/VZhIVyFj+haG69Lxq/UYzrYFKY+6wJjNIDvUKPcE++jUYRy+capgJhSUz/m+54s
t7oPBtMEFNaIBaAQflA1KrkFWhX8QB6Rt/fAFYWzwMBM/SsXTzQegtttbVr+dKKJuZrYU3HLJJ+a
PBmPTJVVNL1XXh11Rd3IDfE7DYezMUFrGywc4GdsKnEmN/KYtKja9RxksQeAj3jgOUWDjOeozbUB
YZ5Wq8TQxZ0xePUV2BcNaFakTl1RV/h+1kqc9J8ZVpT59yAEBId5bv9gnded6OXE28S/QgZt18d4
0wetGQ1bMOm162Wrpya4Iu9PZBKg6dvqngWQNMKjXerKr2FeH0C8o/0yHOMM4dLprQOzQMBQ738D
b5a2d7g+7FFeCtSmmsQc1C2menOYZFzdptAuV9lYxpdcVaVmCeDRApJAc+/D7nRO2a0LURxLC1yK
C8kMYKHQ9dE4A7uqXh5pIMfXa1PlNnL8ZgglV66PlwYMaa/8dy0M/hqZMgJHLljR/Ma3Xjvwf21T
Q8gtOYG19X2O6Tb2q/HDjvK9aMrknjdW/GgWFoDxuQ76qjZNHvOuas944rzR4BTH9QUU1ZdSuvnZ
GrN8DWVcCCyqrs/xBlzRJTWhluIRpkZGmWGEQbhTCfW4GzIOzndA4vJ7e2TNNQd+dNUPvv4lbqW2
rhqzPFA3Q8YC6pjiOTPUEQw421UMZpgvYdpIYCt078BiLz2h6tQNsB1a8azrXqYiii+6Nvog0AUM
AEKy/VqrvOhYqa5y65SbHjXxBfFKaKJFLZJhQGGtQWUTH6n74Wao1QAWAzcagQqm9jsqO8CwVVff
fBcxdRUxT/VWAGnFvav0y+qMijh3/eGBlARKAFIhAld5hD0o5ckDmkTVt6h5X4M8NCjOgYsIHMl4
IOkPPZJpm6lBDYisGuMBpfTGQ9752xZRyht5FElqAXHgyxWiU+DZZak7rfC0GQ/kbFsozO7GFpgr
TKUZrVoT4ch2Y1diKoLa1bZycN5MaGodMtAxrXrFDONMYX2iLkRqrGeHd+/dSI7JNkGp8lo2nbuv
SwiG0VndxV+97yqRrOkgT6PUpdP64mz3IjwhqJOuKKvV2z2ogtNy2CatpwGkXPBjZ1veSQdqa86O
ZSEouSQyrDSB7JQ6a0eZ7EZggOaVlgl/rolIEVQJ11mMbY+ZA+gWF0N252d4o8mJ3TdhCRMwBCdp
el8X05C6kESwCxFEfc7TgMVFt061PtvO/TqaFGd5Yh3mvhHi5dtU5ZWWqAo3uxslx/lQTQbebl4/
R4ktSOrkMU9ORSSyM3Y7783kpQD7/NmPq3o4Fe2J7DSjD30LNKo6Uc1YV6bA5tMQQjCYoZbSCjVz
RTZHDeC/vwpKgKI2Cw0IXSGMjjQqkHZxUjxOzug8yQ4wmTG58U5znshiadMB9BH8rlOmwdKbVVpz
diKPEhmJddtBCa3VWhc7KpRKdg04pGhqDCnZI4qx/BV1URJrXP+POzGr4XcJIC4tsvA+zx1USk9N
cepVk0gLfT7GBTBDU3GiKxqubC5BTmxJ8DZ+zInIncbJs55q8Pn8eUnjWjs0G0hpJTs7j7I16YYf
ClUdVuN7sjZbXVw4APgXJ8+zda6b1km61a8uzPjZEPy9iVKbn8nmeuDXc+z8RIOT8uBga0Ac7cOF
RiQq6EDpDF61Qrtf0lTTwOKTPjZv3UdluY00A5koTUWN1oOiUnlRj1xp4hT388Q5o/XPWsvy/16L
7B93XNYy/7kjrWyWpXVCLTYen3gYNRkqbwnB6310cdwxn9Mej5VlFNuJz10aRUI8zs32YjuauEiz
Cw94tR17MwVih2zzpQeAyiE1jCPZqCndGvXMqkGZAUhKX+MeJwjwdnVsfNYAv/dS7bXum+p7aXmv
Hr4I30EFPV8ATzpf/GtIDyV7gVTGUQ2Xaub/scT/dx9IgKHKC/zdG4c7zrmRrr0ioocizuNtC53a
mR3CYlB2qWvdufb4k19M7ymZTOv1b5NCz2xndoj/nCTT2nqNLDs5ixLFl7zQ5B01fcJyaGUGi2VC
IO7OTdSGPIuV6Kuu2CzL2tgZCc6orjDGT1NzHmhhU4XzkoMBrg5dqqCEuoOK6d01YWzsshBEsGSz
kaFctT0rQQ1a1psBNfWHkHX5y6hNu7IxAWpVdt3K/MUuourdzsDYdmiAr3txKpwhP+yL/7/tVYP6
NcpezYkvlb0C5SU0mcc5WdaAtvbM/fZpyZ/lg9nsBseTwZI/E0hhIgqbeNslKcbt6C2PbHki02yP
gypERRnl3CYtzM6xVT8tt+Z44OyaJh6DZZk2HD4vTQOjkc9L00I6qJzvuGsGk4EKwc6dEBjMAUm5
5rXrBlrbFagDkOF1HsETajygruW5UDbya80QCopAkOxohXkuLfCxigC7Dwqa1KIfDban80qLaVmz
SbId3jfsRIPAgT2kTs7PA8r417Jg2HGrjcy888CLrx5tpGaVyQPP9L7KR1B1qS5tV5wyQq5NhNmJ
bK4HggOAwm80OLupdV2kwreLrTR/L8tqo/d5WZrkawhmpaLLcI7CNoiWHcBoTYPU9B/Lhh2OCmON
XZXsNedQ99jZ0X7Gi4CDoC7tZ6jreoNAIRJSE0uXRlHLht9LdvYinHoGVBDvQjl983sciSKmD2cQ
imOPR32mjHRFTRKWkIjN2h1NDcGyjteGmkL9ZYWwAsG/NbQPf9jnlT/dZMz9ZMW8UmwR4hgOkkWP
pj3oXxmEWP3QSX4UPB2CVqbeFYK//Rk0HignHCv/m9FcyMGBKnFQMXDKN7KuLyV0RNY04O4saEx9
h7Jzs3YbkVz8OCqu8QTsAVJbyQ/XfBpqY/pmoSh9DR3bUm2bwx1SxIg9dBDuxDt3/FrodrdKMiu6
K0vXvtIAjgCorVADGkrs5oFaA/9yaKKOQjZHZsSgVnQUBEp24oFsoneAshuH8aFBZHBrRZq4hXls
3oxWv+/UpjZFKol6otfirQbGfCgCQ+QxYsw8IqpyoKKWpdCFulB3do4gP58HyZ/s1IxILR2dxN3/
aVfLgh1aO1ZGv//kr+x0g2zS4hMKcubBP6ajehf5Y13MH2+ptyE3QCLL01Tnu2VZE5j6S+qJoNE6
eXFdJHQkMPm3IcTrGoVmyUOX+YD9VlBskK1fBoZt1K+sa1HGJ9r8q+cBBSBE+cPPQJ5Uuvw3t8t1
lhUM+qEPSAalOKXkXVD7VvgbqTPAuPPsu0x+okavebY5HzcxHo3nRi+rk4Hs6nbybGwqQT6wigqv
/2GZUaBNefEbHNwv3BntV1+TCO4j8n51NV0/VDZK9xnOZPdp6Q2B6HXj62gPB+Ea+W+dTUc++s1X
gDYh0AX2Q8a7VSyG6VE3y3QX2k12bFiX3WwvjtaGP4ivQNLvxjrLf+lj/IXn6fgyCDni9GmUZ9/g
9hm/7GrDBla9Mo5woHK1+umQMC8+NW3iBHWUclBgO90p8Yzpse+MR/B0OF+h0Qw1p9Duz9APqx9A
0/ad7PhjEJUZGnEpQVt333YxgNSJt9Z8FNeBADO6akWZXBojxmHfsobvrbNx06T8AXANZLKUg9m5
4w41lPEmNbPyDsUv5V0VosALAYca8XqnuDOgveat6gKfeMpvZEINl4bMtPCteCW1ah9pfboVCvSB
/2rt3vTyZIWwsTha6r03D4SoFpjC6o56sRtWl8KML8ukvMJbf4wTkHh+LFQiYbzGjyndagQRwYb6
fWHyYbHRrQqv/UFkb5Pi46wzPp76YlU6ivJtJn6bW/Kh5lO/ltF06oB15YZ3hITNynHB4lHl1nXG
LEyQxkBwIN0SxiEqze6CAo0XGiSTGxsX0xre/Tsg3JEmi5yT1npOQHQUdtV+qRLbeDARNDv/xT40
5Wd7avZfnLx7928AAAqIvQLfmy9+mJoPMkI11RzJKsOhe+d3RRLkzFxwgxImgUrVCvAv9G0P7onQ
vsM/TPU8QJJp36OEe9uPlvFlwoM34iz+jlcY6FO6TDuP3JluUKn2QJSBgmQ1Eznd6lmqmV2FwFDk
1vNMcnBCFIHRTAuIihtPITrO/plJ99QZIIo004k9/UsH8BE5YKeH2otoU0St/QCEeLrFf4Z/FlkC
vmGIV++tzqqRF4gtqIVzHXrUFuhVLTP7Aemi7VizKUJNYrwBR5fxI7VRWQjEbPriTLpY+6Ywb5WI
tN0wDf3RbfrxjDw7xMdZ1Tw0eMyjPG8o37CNeAozgHtX8cPEWzCG1axWqiL2W6fpZfC3zzZx6z8+
W1Trnz5bomkQ2VW1X1S6FcuuCDor7o9zcZbqAjXfH6nsqzO1B9SRdIdaZJlYIbIKCjkK13ktazZW
AsaA2egibbvxZKytkMYucWrt2VZCzCyIZYh/dTJ2VYJ3dOScJ6XiJVVTcp1tuwhi56yWO0uy8qgB
EnIRLpcXuqKGpxUYykLXXS8DTRN+Tzo9XBUtk1srjayDx+r4wRtVSdsIql8gT84o8axfyWO0LRP5
TesZ1T8igB57dJR4lFhLWv9TjH++JKcJTpQCYGnibIWMcewHG92I4K7DPNSghPmmUbDizur6ldED
GTgAFvTkOoBI29n0hdxCHTSnTl0jAjfgrJEkfX/tldsQoZZPTf+bm8Qvf1cCiggZK8af26LYoZQb
eT388ramE0+7QnVFXgcpdENes7LRj5npQnZcm/Q33ZG/xtT37pBoljewaaNiXflbhu8GHWfIXKll
oY++I/8xZe/LVogb76cCle2g1gbD7tYDZixAdjE50NGWurWepof54KtGUbGRfOoilpkc0kZHJrpB
dalHwNUocYaVYQzOxi99/ewQ2hUvicHdojzj7v2OUKc5RT3iNPlk9mcUmYBeogBR9RkCnaG5jWoU
lVdMii2NU6Ox5Fvq1uZOliZHDQuapIyGS9U1FUr5cwcMMp4rV2RMqu7dx3I5D+quQ/ZXedMAZ5EE
/yWUFrIayVtorfMLFyHAhNCXCvoKEo0iA5ofqXtcYufVb8H41q88hCblioytGqErD0iZQ9Ww22Kv
DRPUH/Mot9ZGDaChxM7AwWv81NEPDT+h+NJnNn5zdBl7j7WVp1A4Q9ycGuSocoGQ7j/9HvxCJXj9
yfJpJvWnLDGgWR7QWsscCAkhFK8as2DWxpa5m19BD9ZvdXCBX2sjtC46fzYU3IsaMtPVFAsrcNOx
3CTYqTCcQULvPEVFQC4Z2Ua/bKHfE9ubZYU20Z9xOolB0+fxcqVBlezoq4auoszpSzApuDDiPOdv
yNpPrQ34rvJymA2l827ckw+ZbKf6ZzYtufTJh7pVVTh2sIy4BqvWhgtByVYgYSTK5L1JEY1sUS+P
fi69BoRD0a/ZltMIuTstq7ZDof2mCOSnIGWWJFD5iUGe3gPNfsbZ8XM084/gJk32nOhZS7QXoKCt
i6mBH1BY8Qil+DG9NGNegnuJa/coQjODpo9NxHjyaAXGyPKnjLINQIolsB8JhGucMP7F0+Z7Fbn9
l3ZE3l5zY/0BGx4P3JOdjv/HKjvgpTWABadFNT/LNi5ervg9OCX+LVIxnudLzeLa0WixpyqzBpVE
aoQaVwCZNYIWT+I02CcmivZAh/EG4OU9xDrbR2+q/TOKBduA7BoH+WLVxs0tC63pznck9i9qQgyu
AGSMKudko774yasgpyv08jmqpnYlwch3pmYUWnHWVbPYqMsF7wInN7fVBEC4KLtL50bVsw8U7EPn
hYFutjFwLevWLfNnR/bVMyKvgDfW/IEcoyq/AiXl3ajXpu1PWTbjvAj06kCrmsf4Hao1K3WgxYNI
HKibT860BhbI3lG392qkBxHg3lJ3TMIOp7HWW1vqpuAKTQ7IblgBjSITrx2bCvQWNOq5Q3Lpe+xQ
aVSXZntDyOCeBrF1TVa1M+r7QtOsCWzLWYuCjPbYY3OAUFKRhRd8t8ILXWmi/gK+bLE3jcqZVmYT
DgjAj2CCNwocDAsoM6sraiKoAhzDBM3S/ZvfMo1mkAtNW7r/70stt/xjqT8+wXKPP/xogHWCHwbj
MYwhsqxBJaRa0eXSgPjDWVdWLVcQSshPywBLQEnfVMU/U6i/DHtqxaVLV3/eIO+RkTQYWA7/92Xi
5uOD0V3ok8zG5a5kdNvGrlaubdxPPMHZTX2IZQp1Zxe6pCl1nb5CebM5aFZS3fWQhnSQCjqXirGT
mnp0gALRwjoYTevdJugqzbYaRI0uo/oFABvNu23LM9RKfMylGVUKtJxk5mWxTzpqt6ccTyK66zIw
gl5HuCK7ll6MnTmPB3eT1YkfzHf8WBhRKhRug8Nb0L1zXuKU3Bjpel6KJsf8LWcivs1L5dyoN3Gi
NbOLr/lXCyREOzBM8KPLdX6cr1g+vF/9xUYu0rNZjh825lFTflwtNlcts6xKA4utAUtokNr4xYPe
zX+oBwZuqhhM6tQNncx/4CYktEVm3mLl0UBebR/3zhDQYGN7/kOFeEvRCP0yTxIcSoEo4kHkCxDR
knflzbOsK2hSmp/15Fw1V69/2pxdY4aLEhYvTLszS3JwM/l6eGCtfCZAOsHQI4VFRyRgti8m8iB7
0Uw3VJmv9BEHgtxJ70CgZ9+nScqueCBtqEeNNoHNObf6n8MYZcj09UDk1X7TBZ4bgsWAFdGpzW11
nm/ct/7jKkuNdxtdDbntvsXxmK/0qmBv82i00w3/MeM8u3ccJ7sH77V77vrpRCaIQ2T3PYD4txDP
MqjmySggt2G4j0HGdEde1PRtt8+sSlyoJ5M0u2/L6rViJZg01Mpkkh04K1zNjA6LbaisNvBSPduR
Cw3kvEDRRYUiHrLRmnEDOdGot7P1cteIcWuXSTBQL+tFVm4emCGB1zI8fOC0mryT7fb3NI3+JOAi
GiiV1p9WNxrQ8KbzR1j+hAwnSgH2r+tiKsP2TvosPi+fjLMwWRmgSURNKv7ByLdz23ClaS779Fc1
ZggYqQm6KnKhxp/AAdIZnTH/VbQoG3yI7hUFD5bb6n3p7bUGuPXlLx3aQTvqnviy/MMhQAref54f
lk8nS8e/VdEbrTX/H/qyVlHX8TZ3p9o+gmFDqGIacWAmRBK0qpDf0q5/MvMie0oh2Xhkug6ErrJD
z87Sqv46YR8O8KfXbXtQGR28orafOYjuyEl3TSPoXb29JJajrTWnKlYcAnyPgzReRD+WF6F6bu1P
W2BFwJzc+MZj68r2zgPpVe9lxiOZBgPUXlERJSeyySGq90VS6cE8wTGjR2lsQ84NMHECood99ZAe
aHFw4mZHREWMFXVpgo8vi+Ya8p5Mw4RQYi6HdkeLo9qkOKdW+YsG6eNqiXFCCje6zXfvLQG0WeJu
aDGPZeKq2/WV/Knx0/RblTHjTD2J7eEuZOYAOhH8QZMmo3sgVdY0SKYKEpkruw3lkbrZVFt7liBY
Ry70EQQq4/TpkQwag8aL30z6nj4AaD30Y8QljpI4U4nkVU+s4X6yGb+rJ/EzFL7/BdLu4waKgOM+
kujGXFuDdAsYzdT3z3VbQIEPFdRfwFNogxK36E/1kAC6Zt7P5gEKfLxpwBeCGE3wfuIGhdp+xukt
2PwMqY/TUNarT0A9K+0gJm5YDxo+dh2Fr5S/jvTyO+949VQjybbnHSR+EKX1n5QDpbaxB/xud181
BDm/pw4AkJmwf2dWfuvz0XzjaT9CD9Qs710rGXZeY8pj2LgZ4hSZDtZAWz5lI5RxSwh0/lDToVFq
/04wnRUIBuMrGm5DK8dXI9dRkqDqyBNPA7OFkaH4LI/lCzQqwOUM++ImVPV57jOkERFQm91c1N6T
G6oj3lcblduyWpL+CInoAJLHI2i+Ud6hrYrxZ8FioEt98xWyww1AiUax72SfvTSDfWa1EX9HPU8e
1IBHXzkz9UtljEitWWPy/WOmyCFGQTMrNwJs27L0tZamSBBFZf5CV2XkZvOV+Ivtb36Rbuh4btb5
pzyb5lrjCcxg+09ZvTnH5oyPmjO5B0qvzaMMWbKNozUoM/nI0ZEzrZI33Z7sMs1X5YTE7rUe6nrn
gn7g1Szqmc/KzT1jk1leewAKCeK8eTXzWWEvDXvag0Db9LUX5e8hToYqNcAUnLECj7JZC3OjsPNB
7PrgwW7i7L/0RZDyVZjw8ORnkB0BVCarrsXkIOFiiDUNIE9YXRNoCFrrdJJrYKjC0+IWjk68HaOc
BdJGNacAUOPEi2F4ioVZbsBSJrdz938Y+7ImSXGly79y7T4PNmIRiM/mm4cIIog998zKesFq6UKA
2Hd+/Rx5ZHdU163pmRcMyV2CjIwAyf34OQuI2By3wS1Z3vDcj+YCAld1IiMdRg+EYSjqeqAWzTZl
5sdsjjl+zBbbRrwd+qJDxEtY2Yo4syA/dBqF2Vyo1TLV7lI/b9bUpAOCvCDmjNuLU/sAbGqPFgRi
a0dLiVDfb+a4eugBf5/jd1exa2i/VgO4J+XsVE9GZh6JmyGCOukuQ63VZtI/Cmj0JToWPd7VEO1+
csblyCD+usHD0TvKNpbrTizOqc1K+5WBLv1KW9cX5QEslFUQAzX3idwiVTsnk8WhsMoBRfXuV/rF
tC2EK2rELB46xrpjFw8iYHGWfO3zc1nb/uchA+3q0i3JgeWqeNIDyd5kJTR0LMCF7CRz95nCPG5r
ud9jBHyk7MavyJaO68Hx5X0mTBNirgtYRu1ygYhy9uHLocjSQ46xCEwkTwcw9IL7w2HBRGc2tqpj
0QuEC3B2teozW37h3QQVd4EyIX0AKWYfhy0AvSHvHCRlezyJOiwjwO/vLaGP58xD7SG1rvnSrv8M
2c1B6yLoSv9LJYf0AcpyWoPrnvuMf1bg2oWY4vjZWia27rN0hJZePO46dzB2DJnOuxEl4Wvk5Zb3
eppOxKHtF2DvTMrxM6sV5CBRf2GMaf5coPQepds4i5sKsqF4JD8baf/Rd7PSWcFYuxmLBsxADh6U
KNHID3TLkavUya2bL9c71n+KW4Hsizxy2e+gWJC++Hl1KkvDf05B+HTAE0X/Csf5s+5XDG8LS0rn
4HqgSvl7/4JExqo023qHx990xoJ/Oi/cHaEP7ZRhZlXJqmZTOq/I4slkWXU1l2E5ztA1M6CDIHwd
1NLNW5+XqXkHbFvzMOhDC2J9ZC/QR00y3PrK1mu3dWQNa0K5Ed4Ne+AHz3GjPeHbbv2Gly4hA3Z4
pYim9aZs5dvNA3Jr7abo8fSIDdO6KzJubBJ9Frvzxxn1/c4KYCnoc4CVDFN8ew4CqYNtu3jVS9MU
321EGb8ndbtFIG78bOZRFgA/NV96IRDZM8t2WyjPXVvFYqwikZsnQYwIFCimNkdEDuuc+EBddPB0
FJnOkKaAlmu1QIgW4NVt6vWoVtYFdwTioj4QAED/xnbPCOSUF18/foveereWju1Sh+ORXBlTtneY
gbdEnUEDfWhjB2I6Zvo9wq9CWC7/UvkyDUzO84ufMXGUS9lupr7oUeuNenGoeX532vzHXA7ds5BJ
F0ZRme/jnEMpTU9GHosNxfWk5V8Q2k+DyFuKwGNi3oFCkDDqdPCLot5EHrc21BxRvPfofjg4Ng/d
PAdcfO6eliJCaX+W5HvkNFBgCIWHByiDfPTV3tmI0n0h3c3vNCsiG69abVx0Kt4rJAsAWRyNJ0TX
8CmMSVwFVPufIXW1Q67XwisMKk8gUmweJIIx1z5qkgHo9m5nrw0PBAiDM1gvKAMfDo5VaW5qgfBh
A2mIW9MFgSI+V/uc2jEQ0sL115lmGIdU66vbNvGTxzt1GuYsWhOjt/tnf1/a6lTaWp4JEfgNuHwV
RAmrFX625lfwbfTA/Fvq3uvdGVwv+EcongxPTDQgHNKP2ll++A4SjMa21ctHaYK8uo+QyMLecPns
MCjzTP38BrmYj34CYoAj89pP/kuRRpvYWFBj0HXZzhkTuUWSA3k9seC5iFw52G1QFJIptTOzvPtE
HrJLnDCFON8Ki618faWe7ww2hb9tE/E88mWokuHC31kuqOGk20L9jD7Svvm5SVZE/Mc9ff51Mv6H
9ZexN+dBT1ULow+XeDmMM5KukEKvjxMiANuiMe2nApAwyBwXy/cyuqumMfrDXuofNhfipVcmdpbx
FJ2AAm+uY/q8MjbFjEol+r2x2WnC1JAlYk96DdTrBc+oD8pf7DVjX24107e66gpkEvu8hriPg8rr
0c1bCBTP/Ucl9s0PmgxYmw/5i8Nahu/p2ICbJre3igNcnGR1dUYRfLEB7Kl+bTzzG5U2Gu43PLay
77cxLFlkYET8vXfxz6SqNSCM6+2t6bdTvYU8stwqL45PfEbpFZ/eCP1elgOk6WQ0X4QjxpPVYyOT
1JH5pc2uDvb0xCZzhWxBDYQIfhIlVpgICzvViWRoct3kuklWe0BtJ1mxV7ReyPq7sZkrkbnICxCo
GsUFywSsKyFAa9WTONY9w1JT94+NC8KAuXuve1HaP/rME4/Qow3AcBvnDzLWBQx9cgJTN3e+Fagh
DkCr4dwZFVT/ZsPLXmJVNhsoSS1nlHypg1tlbrhUpX1vpxVfD9yV74NVPOaqdH6gsB/4Rr//Lus/
h3uyB3xjyCwQ+eNdAX4EH6EYPz/xboiAHphe6edP/ZZTuKFXNVf1IX+28nvUdh+LAsJIN0GivJJd
yHsJMtwFgkQ3g1k5EPww7sFgAyaqCqh9BFdWNU/GIzW7ufxoUukh3g4/W+e/N8maMpSH/V/Hlgsw
OnWRB6C2PfHWK/a+XmABjQhFNlHn8kxtOmiXqFyKfZp5ycnE4pP4DNJ+/CPipbx3x8l5ZEt2ITIE
uxjtELDRdEtec778gSq9+B5r26sXdVuzDa9JwUuvXP+aC/wVV6+irdxtL1p7gwglAMJTw94SG9xw
+F1HD4VswceNh/8ZNTLIQUWDRNBltM8LoOIQR2ztx65su3VpFtOn1Le/DL6X/WHVHYbrPBRXNbZK
LPvu+hBanWLOIMgW4zcdt+BGGWekSQYzOUem8UUZkXNdUA6ZmZ/KVH6hZRptEASqXFfCHrIDLdZ8
B99BFMNXG2LzIl6vforU2WjwqtDMX9TfTT1KO3S/M4r1zZX6IdOp8GLw6xUIe5cQRTP5mwd58cIU
8mseoQzaAxfbJVVyvAgUUANq0MmvKaQBOAP3huUlUfj3kZmZLPdFbr8VWNmcQcFUnLHqLc7YgaQ7
Phmvwk6So50m29jK6yel0uHezTwAWkYog06IuaybiLEdWY2Bd6c4Fp+vVja731sUfxyxOMKuxXUM
SF4iQka+dABx3ZaPhXFHraT23eDf//qf//t/fZv+K/6jvAeMNC6LfxV9fl8mRdf+979d9u9/Vdfu
/ff//rfjC1tw7oDDgvtgH3FdAfu3L49IgsPb/B+yA98Y1IisJ6ct26fOCiBAkH9PiyhGbVpcI3Tr
Ozvb16wKqKR/7LIZZbh9731H6hzp8+LbYATXfWw8yuyIipUwoxXWyPmwA9SMq4u7yDwUxCsHuVRn
Jec6Ca8qg1nS/a2NOuKLBBDmtsxIM54GyMbkEAgBMxEd4iz6uY+c61wFDN/xA+SJgZ7VB17k09nW
hyntmm2Jhx4Ymf60qqb/BDL9fMcHhhU7z90GeCQxXF1oLDnTBFBTYKt//ugd6z8/etd1XHyzOEcO
2nX+/tGDHq80xtZzn7oxmXdIAsdATZnLJneM+r3JkDTRy4lxQR10LZzmnjxc1DyhVJsBJvZ7r6aI
jEMuxU/zjEzTbNhTD7Fi48B5K99V0lhBamfj2YMk5rGuwJMxIzf1uoD0GR+v+127gn8aGG/tyiIo
jcRqPtHPzGzmu16m9sFxLDxzUdLg/T++l5DysfnfPh/OmSU80NTYFv5tjhC/fjUZpHpKL5FtqPrM
OfTQAFsj/Iew9MjjT0nuo64d2WThNYA/Okg6Uz/Cet4WBAvYVSaF/OSD9ggMxty9mFhIvEAgfE1u
RcmLYyzxWVKz5OCaatORgakhSQFw6aoDlsFfEUFNf+TVxedaDaOIbSwzI/Gu+YPW+Ln3j06kum3O
6vrUqcE7YGc4hl3jLPcAXMeBBYW0Nz3P0EXJj2X5mMcyQN/gYodQVRczlq65Ai3EcEH2/CzirDxY
Dr4u+n/eo6w07s+L8dKgmOZCXtRNzbmvlx0gzV+on7rISId5qKPA7Li7vl6BOls9ZWtOw6ovijik
vp8uJrwu7Oe0Pf7Ulw9FfupYHfCxhogEDaFLcSC6Qks1+c995GPwptTE5kPwu7uGvlSySgXzwwLa
JfuYgdpAAQ4GaQYToEuhigAQPoufUpBvHuvMjFD73hvDkdqlgLR0F5vJRtjzRkWtC6r0JZvXYEVK
dp7b5U9eL73z4kR3riPR0l29isxV2zEOAlCeY1EWO0fDyX/cPEbOfoDZCjqpvZMhSYuRWF17+86D
dhLN4euJwIaGSoSen8nDUXW2wwsPbxVtpD6oXG/awpD31yvl/rzN53kJrnMk9T5Kl/TOa8KkzVD+
rcdZrSg2pm96kAfHde0yqh9siFbcJvXMJQmA3qxCmtVZquiSqPggOOPlGhg/0ExW0bxT7HqdLo6c
E/hY38id5pmwV191YMc4UDOSwtFQHCRr9C3QoY5RJKNc60SjYhEbu6bC/4TuivpsCxgDbGAv5J84
CSpuIlMG9NnMU/TZLtvkJFDwDVXcYWtJx3kEe4PzaC+obwVJpL/pXC4LaAVnK9Cw5g/kgsCBDVwa
JEYSyyo3Vup0oT+AIggCfmpUCrLTTrJ3DKt6VUu0M0Eo+AVpjTZwu9I6QkpkejSG4atZR9kXBDtj
aDd15kXEfnZnRYu7IkPhTj+G2jMekqjMThCOVgFdAK+7o9A5inKYL6i/BzfdhH8FXURFzyWg36BU
mVSoqtEPW8eoPkFPaz2zJtpaqgVe1MfazOiOY1pjQdEj/LzG0yXdm+AiAnAaH1k1FmxVTQmr1xEe
YpEZFw9kNd1kCNzEiENqSsNHkBJqKtepGnyHa4S0L8Lv2RNYLpNtZC3lhpp10bA74BR3V99uAuga
/H/lNmrtbzSbV3lGCOUcris1zCfLwEIzt49ku/YUgDfkCGNfb1UYXXHgdg/+VH3ntlrwmPAbYIFa
0JMn7Z/3XIHoNsUKPKT76EvmnGyn+Ljn0RV3yBEW13vWX4ctChbKDV1VcaSlF8jVUouuQveNl8h4
va9/umcaNLXGf9xznDVg4cNi+q4rpu1oZDzsG39fYcENYFlfIVpjDCUwaPp0Vn2DXBQWOlXi8Z1P
FmGUgCAWClztV88OSI2UixhU7DrYoweOSJNuo0S8QdwV6lDUx8AZIk90eu2tBoutED+PCiMLZIIX
gJ09pW0NkEaD0m1AyNUTwJTqqc4hMzH6D+SASIC9YcBHbahZscx6xGBypCGg9RbBKMdiS32twA6w
T9bQN5n35aDWH8Mwbys7BNt6iDIm1qCeIDrY3c2mG9488nru8Wf25Y7m6pfOh0byGip7dVUdyY+G
NvEEjnU2tXvqKyY2nmYnfV/qpd8Lu1aByUQaOt3EDywr8nM8Ne0aq8KoqPYiK8FZzYp8pWQ1/yEX
iLZ67Y9ZLd9GcAC9ihIrhrSJCiR6Uc2+tI4XmlYXP0wRisOKwco/W6bABhCDkAUL8USwvqTcBrte
t+SPdOVpLvkhTSd3j3r/sBIuagatxYMwp/zDHq0aex8DjBWu4OcEb42tU8UmIHLQwZqz2l+zCIEM
o93UDqptFEInX0TMLuDF0nsadi/FhA85xe5fJlb53ejjbzXkWj65E8vWzjhHTy1IJwJwKzJgOZaP
awOaXx1+uW7Sx+IBIAdg4aQcX5H6A2rZRJjgb9eD7hZAemVbbf25Ai0ZKM22DQp7gkiBF7cYTA9p
qMH8ArTdKhqs9t1vgZ+XKAXfMdBzvPqOe6hzPWvjm2uxgL3YngbzrkgyLNBoJCDJkaznp8g3q4MH
hagNDciLcLFS8Rl4EQXW27HdI/cunhffvSf74qYFdn71eJEVmy6ALELETF8p92NU7zreM3523X5i
EnK6VhN9jprtdaAtho3VL+XBZD1yzLL5dL0RpMJWRoEPLgPd+dnyanNd6gkRjTyUSV+8LkLOOwv4
7m3e9f17Vs0rcjBsgO5AyJ8fUVFZP/oCjNJ0qZYDkQ1MP7+PEdg4uaC1CMhg8Hbr46n51guISQrw
j4Qym4y30sF/Xl8Tdet1sEihsC9DGA/CR/X14yqhlrZCECt+dA3QzkZaGYhGNCnCeDPW0N3ixuG0
VM0O1KLz61KCPFV/0FmOYgmwWuRndzF8xNVTa7XglfTC8+KlnkHLmSBIsCvjDFzg190strQcBREA
uLnYj+jqLjKYsfdkTFDc0G/Txkj5Y6UPQmFtV9upsaHXZ+IPMIhv0p3a6wu1ypMlLFHMt6ZB5DUg
JTdjOXmmljv1Pqg0R7yGy9IKscw1D4BFrTyEul6UYxgPWVwdSWRz8kp8OEBwIlcDBc6mMRG7ZPm0
IaubxyownHnYkxXpoR+qEuxCLT2jhdDIS6FnRM052NIwBa9x3T8R4EpCRAJIjxMSSuLU8wGr06Ge
rN3o9XeWNgDABmTYT2ZjqnZ46Lv7pUpBTI9gqzhF3PrzdJYuqHOX6Xtsfh6dGAxe/ZCvoSNsZ2vp
yW4t8I4MwTHqZGtoLITWIOxLCxDJ49IwebZzdvfhXBjTlk99HlzbFvZQgF3WHehr9WRtAXERlj6o
xFeP2O/GRy79P3pXwWb1It9YXYuvGV2odcpvfdWZG6SX2QZJTBvltW76pmLD3eSGDwVi3axH8KxF
MqtO1Jxsa4fAMlZRZcSfiqXalHORvcWyyc62ZurGQjp7AwWiCBsWfVhTNWUByjDnPVkH5n1xStnc
0VAj3iw2AwxB1dU9mGte6Dp54dQHuqlczw8c+O9viqx5Y15vygBtBxYLWR1GEDY9UermmsTRzQK7
2lWEncy1AoBcrrUBP6V7YiOark4eVQjcJro60ZyJduJ5vgR1F2/mZUK9tp8+IbizvNhIYWcdIL/U
YmOJJRoo1qglTHtvLyy7tlQ1n2zUpd6TLer8OxThijtqWTF7qsEXcW0hVfLWT555IVsR519NyZMr
FRh0MmPNtzOer5dgjdLaStGJCL/AmtKsCn9GlEffXNSXKEQwlTiStcB7fmXmDuKcZIWoG35TUKsV
fcxeXM9X65ydO7fJ9pAxKp8X10vDzGBmQM1Yse4smuiTx9wE32KIj8QzSojJyDpcqrRb/1C0RvkM
0c1yW6RTuyHrGNn5qZ3xRLuO7VD8JNQzueYF+McsP8bCXV9U9uOwAY2j2pLVR1nFASl91YztRdng
C1RZbgZIrLQXXkO8B5E2nKYSgZMZNIzba2ctfZjANXoPxXhnb8XFDJ53PQdDdCe380/NKPcgIUHV
exYVT6Y/5pc6kRcGXb8SGaAFGzbTBkewtvKk7Y7RjDAy5CTLJ+oDe/VnDvnGE3Ul/gglOL0RmmmC
2QQUwSpbPH0xfjIRD40kFBuoSSOsaiuzgT1Sjymx1pu5yrZkk3M23vfDfHUnj3GCilVf8WxHTSG7
AWx8w+PiTZ9R/9adqLszkKvAF3Q4UDNuawfwIWAAqEmHsbGe7U6pM13JX4CZSPD2Ag4JN0oHxgMQ
agb4oqj70ZnYxmYQgsWTpt4WXekFNHAoTeNx/OP617a1vwQzEOSItWOWJbWtu0yloSXn4oncebEU
a4st1sfti9jBHoi/+RlIpNcAgQJkH69B1wy6Ls+27zNPp1sNcbh10Vk2eVuE56czta5dYNFc+dU0
hUDJfgwHeZ+NfPA8rFG+sJfV5G2UA/DCjNTW/ZCK/HqIWqFZFKOD35eoHctb1LBPU/HhZ/v9uO09
sPX7skqCMYvNs8lBIY7wfh5kk5Lfon031vm3m505wz/aaTxezTk2f6rc5sPsBXVSgkusA+CeJM9u
TaqMuzWpbq7UzsAewhnL75eblca2yLUEjc+mvZgq/661zR9U8uUKibrrpnFDXmEZhlXbeQa74GOH
VSh5Ran3Mo8gIYrz0d9eiZEt82Xok+7Bd/waSg/qlYL/VRqLrVdV/rbHqxOQu9XsAisJ5HAZ3opn
ldHkJ4ltS5YlskJo708XKpzNJlkHqG+bNvNYZvPK84t7kBmke4p6Xvso9ulOXRtcGdsh5MU2VjWB
1sxlAh8a2JHk4iAPVwANg2J++4Ws4A2HahHIGlU2xtspRpyuMkZQZJhWyc4y8zdm08330Keb72eU
tNzHefV1tprsQC3qF731MZT66MBcYwpmbNruuA0CowSMU8fZa4dnDmz7pqtlux110zFMb++mcbIm
a+mk/l3dOAcyUlc1DIFvM/OBWiDBBecOdNuPEFb7eTZmbpO4cR8gf9U9Gtm5t4rxwdSaZmO+NHs/
6tiKbNTnxga4qZMRASHtT31+du6a3joNaX65DXTnia2o+ctAu+BaYxpYQ32lRIup0ZVoQJoX0a60
hFCXAusEVFKYCGHF3s4wCutYRKP7H2dY4W9NL0JIt0P0CJE0RCk0tKDhT2M98BO1+sngR7BdfqEW
HZDHn9cp5MtCOx/BvjWI+HFAPFUPpmmipDP0rxtyom0GKi09Yyc5P42jIR9dueWGKiDssLxa9Cel
4KoKHOkK8Jrg46ND2jRHZdvGmVrzCHDsNJqv1Gq8cTg1pVhC1djslMQSMhH6kP11xhO/D7usficP
ZdYfHtSclVpzp0qhNeB04JUBsmeBDs3KBwXWZayVfwdFYRQaakPpIEMFlhdg78vRvwOC+GMEIKw/
lsoCBoer/dAl3aNtLs6DA0qLxWof86LvHj082ndthTAKOVAfWBpAjY4E13VQWxrOg+dvC+/s8mnt
ZlaCDGjhXOgw+hO41SGMA/LoGTetDVLo7OWsLQ5AiZONkBr5kRUZg+cBVOs7KpctfBc8p644UrWs
b4I4b0UGamsrZG6/IZEDUL0EQXDhj9bT7Sw2ZhlUus+IYXUy/2frzW8q+QkMtl/lONbvCM5OqxH/
/otvJtZjXfkP1N9AWA5hs7basSmp3yW2SflUua9DjwUPeDWw5db9t+EFqGePDfKt952FMjRoCsdv
2EiA1UyfNbqPzqiPrOQ3Do381Sr88WNs2UTN2h+lFRqLDeRbJ1H5CHq9w1wBYq67bv10VrpdfO6F
04Y+z5ZnR0VnA8yb3/UJ8iAjnUDp7drjNZDnueqLRfhP9GkvD0Zj3qsIe4iE/nN02voLGHjFPCJA
gv+pqw9ksBdLHvw/Rwj8pZcrvscDG+tOePYSWOXUhaOozWf8K41wVHERUFO1SB9yhG1W1GynDNs0
rBTiJrEggWtY23FM0wcy+gZYqWv88o5GZ5vPNHGT1gis6qZ0MbFfINYeIcIL8p9Z3KNqeFNJa7r4
GvGTTdD9YDwOBkCZVBWQlD3KgMFTkOXV2vSV82a4BaK1RlEDvFbbb03Vvs/cVvcx4p/PvxlkmDOD
HrHlngtoZRlGmmGtFMTxgBPDCRI6GZcAbyx359ou3+aGVYQzEreIj0OclJp262BnpV++1OwgkrJe
clk/zLNyDpbyjTVqO+dPDJWQ66Hn+Qkhl+HNNM8kj0hesnIMYMh8iMwKMPGgijM/2YNBXjT4d162
AYBHYboS0ZBseHOMM81Qdf3HZan5y2Xh1aqx3NbGaAazZUH18q9DaqPIu2LnW09u4j0O2WGItja8
OpEBlKHFBYj2/sTA1vOpyPFbxnvmBdTf7i6fa77NHMY/DZCVVm2TfE09MBPGVSdOKehd7qYBOmap
NuiRUZNmL6ruPkaaUX4dSQ7qr5G1ldvXkZAIkV+hG/Ewl90uAQHll7YIJ1Sh/mggL7Gqq8F9Aalv
uymHMTk3tZEdG2Oytj53yydEWpDb8gbnWw+tIxqVlfN7L5fkrUMwPijAXHORTlQdTI74HZCt2WPa
RnId56r+mowCpRvInGUR3qhG1X5aEr9GIVYrQZjtDXvRlO9Y9OdBPTmIRYFNGUWcs/iMBecumfvk
h2YvzQBley9y01tHJU/uzS6ydkJk7q60TSSJkFSH9s44vTtuCW5avFuhuvcOtoJLb3L/EtVm+TwA
F7CuQPy5M/2yfGZIVQHD6S/rypHV8wiO6bsOEgj4yZbP5MEnsYuXWd1Tl9v47ToVQu7Jf4kHHta5
qQKyIojfXVDz/ECXoi4osgfgz+0fqNVJ2weICOSkNHeSNMbWhVAS+F5wM25sl2cUrnwm36nMm0ue
cMC4E8MGQ26SPyN0dRlUUX62kzYKHNTpHRoh6ldzAVIDGnif52gGRUfv4EsBgs5PFftK7oYpknAS
WNhTE8UWXtmN76Xd1zvQ5bdb6oY4SdA5aQ6ARG7tS0vWG5p0MPihxI/x2S064OxsZ181ZfaYlQ7I
eJ0CCwhvAOl0OUR4FdZ4VyOa/AgBe3Un5wHIrWLM1m7c9DuU5hpIkOr2/+fg61T6ar+dwIwh7ZFC
sRsBD4REO8D1UaTykqJ6+IxCRL6i/sKclqCKR/vq1hTTT26dUD+7uVgs7RnWyec5IZ0vJBG/J1nn
r1rPBAlitzhvDHI6BUieXhnz5Z3r1nK16Ico1gdD6ANwsaGmW3PoTiNQcKJmZL8Msdu9SrtxLlMe
Z0hjYrLB5UAI9+AtSIeVm8/9N0DUA3ACITgB7pxjavr+Z8cGRTz0ENgjKrCG7ZR1xjHy6/4IxLbY
2kllPKQzqrglgNuf+dBfLBq/ZKjtHJPme1WAd3LyuhG0KxAUqiK/uHjV3O/BTTXv0qjt7vLZAFUQ
+EVfkSD6I4cI5o+YQcXKxn3UpvUilJhAMYvfnqGRY2lam6HtuP2hkwskWIYC8okg9Hhm+kGB3fv0
FXLZIKhCTAwiEMMus1m0m40mDrrWsl+KpBO7qkYQgpqzjSdgZmTptQnlEntn+W12bY4xfqU5+MwD
VqbOi2ITsuV2UeD9imbH0wlNt7w6e0hX72qoI1ytbhN3Ow8RoetYWXpY5ykJ/QA9tnKRPWlnE5oO
+q6A2cnBBW8MV2vOgQ7tBQO1hLb6fpXsYtOYr1blR0YYDyYkCbV1UWkUIsUOhIWeufGQCIHOl321
chPyTdwCixg5y4TZIetAjkJNvNvMcOlb1CLoscU0LqHFIzCh6pnNwZpCcLIDfzW3+1ZU3S6aixcQ
Ck/TCtDJ9kwH/Hs/zlL7zmuX6fSrB7mhVgHRcF6qkJptBeWgQnIwIWtNiNyxxNlfujW4ZKM7vHxt
DxVPbrKtYzCaUCf50SEu069ews09tcjoGiCV6PNxm+rxN9dUIRalUuTCbn101lns2SqgU3Kbu4Xc
ylFIfmiTCG88cotSAGlrFMAFNLGZ4+GzSgAJzwGdPt4uFpXgFK2N8j7Dhvyn648ZXqoOgL8b8r1d
zLOyPRdtdbr197GRH0BI9UpXvs2dFJZYIzBmXufwniLPBP5Tc6jSwUhAnyp9SF/NGir2Z7dSkncr
alvgv/zrlCOVhqIs1BHYRh4wwEJO11Ny7SplrGQHkn2y/MN0nUpCK4qRWtCXnPU8btxjV0RtZzYE
6oZ8a2OmAmszkNv4o+nv6xjfcmq6PPOwb5LlmXE/fm1AzE795iTsfd0wLGPHeflktsB3uVpyU1a9
85IjGkD9We5P+0VOQPzR5ODaRY4E8EnEQLCgNZEKoEPVpf6p0Qdqdh2vtywC+pv6xrpGkho5/mrF
LOYgMpV659TrvHOm2qCH8PYRL2EHsTFtcCNvgHIfov5uVmCdTY5kMRNoMWhvqcfe+unMj8yPYdS8
jm1ifnBKEKlgbdSG82wZJ0AalHDyMx1mJ0EVqj7QGfUlSBgFYChs1r8YwB8GVKEeS86pMYQzq8rD
L/3kQUORJo+2DZbL1yv+7mI01mz8rwgg6sgcQr8QA523TGse3FT1SH2vIlUE5Qofkphs01Dz5jPa
MVsz3xhDq/VSsNfwBCpRTbz3qlyFo4zVaxJlD4SJXtooxddCC4b+5eGDzOSfPSKj7oJ56cD54oMW
xO87BK+6uDhZzNs4NgR0bl2eSlHxcGvfRjRW1u/ssj4LPQn1X529mXnBkIOmnvd9dw8COZTFOqDh
nBA78ZHua7wduKbLVT3z7v7aWRVtOFqWZmdBX6kPbaOgeW5yFtA0V4PpgRQ2A0XWwjQ3syZsnowZ
ouIq6te3vlRIz7u2IRgOQuabyTTBkbKikdT5k53abYsCl1+m+63jpO+ALHSgGV1TfPTdmvjV4cVO
PqKAOB64SlEwEvjIuEyrKp6r8wSJBWR2ypod6zQC3ZlEkyx91Fp9AKYUACbxX95Sp9u4mulzttMg
g6p2ZY/tY50wPEusxNsLP0O4ZGyyB0t8Ihv11GCR23mIPK5vfS4HOWdSKA2e4c2jBFbgsXwkdzoo
28eynQkIM+trUJ8jWYpKIIhnWqUYd5DNBAYmz9UZwTh1bhH72EmUdtRRaUJJ1RQ4koV8kmnq1q05
gJxJe5MBgEhzWw426oBzZR1Kng3tc5RDxYfX4Lf3RfyU82R6N/MM2zSed8hD12CaVzEAEgVk7eYa
SHksHON7sGNAdcEArDLD1nk15s78Hej5tedrWLbqR2CNbB+YJQdVAirpn40ISbzBblCP44FP6/9Q
dh7LrePaGn4iVjGHKSUq2pIc5G33hLVTEwxgzk9/P9Ld7a6uM7kTFgFQtCyJwMJaf1CzNDkqS9yl
FlURGOM0vpYNHM3YRi5Pc9Pj551wLyG5EqLi0PH4ZTK/hLNEGaUtz4alU8d1pqykOvR3ez1bD03c
FAezMWBwRtGj/c+B1BqA9pFpTcauvlfd5mMd/Or/z7XziC852Lb/eY+vl4rU7U8I7Qfrvb/617Ov
vrl044cYLazlHfznL331rW8mndFTcrEW+OdSNzfjfWXnsGcjq3lE7QX3OScydqMrm6BO5mKLT6rn
tNaLUrTua5nrtxJN5atKIfW16bTZn502O/eD9F7nsGu25F0cPgNGzWawdwbhf6AvTW8xyJkVIDjr
nZK+1hCDFd/XQQv+33PI40LM/VCnVom2esSjjqEax3DRqKECBZZhba+naJ8NJxCt7dkaR+8uQ8y7
snG4rC29015krg7Xz5YwSWy54+2zZTsHORfq09ryUjIkNmSA3HC+qXoBFnho5+t60AHCBnloqEAU
6Msr86+BGkQlOqquG7Sq1dnA9pcRmFJYsDtsDf+5QwX4/5pEYp9nMQ5z//SDePeC3AB96eGssQV/
aAYQiu1bC+jmZhZOcphMR/ebvgRashwMsiKPEj85PWQ3QlRKX2dEyOvOI+EprfXaJDZ1v7ZjMOho
9t46lJATZXxQ42nYSjJbP6DWVZr9o4Y+v1VTqT8YSulcpp6y2jpQASHHjEP96AfLoICMdaBU3P3U
tMVJosAIs//rNLGA4FLWbeZNEunFqdVsBLlHJTyi00jOOetutlWXr6LPCipmeX0kuVe+SgKcfY2/
1XYdlc5oPdaDfCMZnbWbbph9t4ub53KpzkIdm33LwZqhjzyU/nq9Ryu0y9VTo4Xz5yHNh383fyiz
LVHvUaIzWaHovJ6FcyH+1VwH/tOXLa8o3RxfmfUl2twGzC3WoaYONQpBxWOSInCEWp/7KE6eNKvu
fVE11Y+mt1+9UTVe0240D6ljhrus7MNvikRPBSjNj2pGRyTvp/aSqNJ4HKl2bqp6zK9jLNRmH0UR
urOgvCC5DOFRa1IMIBo9vOnLgV1TdRmwxq4S0v0BGFiC9GZACpbB9TKW6N+kr5PTeo/1IOwYEHi0
A9MPLk2YM4Zl6BOYxvSHUZbIZ1BIR+q5S/ZxDyIc7Q9xSSBnXIpKIOTShDaZCJpfA2JpSrMF+mSg
rPw1oNhW9agA3HSqHDmcvHHejShEQEnUzhn73fLb0P2AQeu8hwg7H7slOUiVoPJBMEcHTZUKtNZB
wfLEVh4akNfBEEkKP8vA2reOWhrbXBTYuAY4bLVBWMBX8Dq9ei0IcdcxsXGesuemqpTXEmjXoZlN
fZdVufKe47e5XjBhm7XtqtR8WF8Z5kB1Vj1VtEOfpaZS3/1L37G1MHbVUuOa2JZ+JSM57CKpIAv6
T996VieiQl3Nq3eTN/VpkLIz6qfR5YfJa9eDVePp7RWva8MomCB8CejvOBbOL6eeujQg7s4Cs3Ul
tsh/vwp2vnGNjLL3myl09uvA+lZCsA/o8kYoxy1WV44lAFg24m3CyO3al1rkU9An4VzP097B+CBY
L3NDSgS26bHuLqP/71dZfVzdOxSVFUPvbzAO+xtsBPg7BuZHVJIevvq7OKdQPM8u20EuWwfSTFUf
SLFiUPn3y/l/YXK0w5Licowr1W4y7INrf1Mt9X1lyiXeHtV+57cSNWjyaW755jSKve098HVGJNpj
gwz0AWSWcbXK5q9X84m+gx7+04i639wuevwk76+0fmfhmwkLaeY4xKXji++/DrQ9vohZqm71TAMM
3LiPq7/oSjNNen0fqbH7uLbW/qVrvcqbRbj/LPzibwngz7TFSznp4ZMinwEJi5f1MKOzvE2qMd6t
TeCiizdSNe2rZEatwu0eGq2drtYsUaeg6r5xQQIe18HYGacd1kp5sI5iYjOeZY647jpaS2i6Eziu
dXDtgmkB1NacrmvLCskxhM1DyPYm17eLiVS2aGT2AEq3GYD0zdr8MqH6VK9d2+NyTVMp7WY1qlId
dzzWoza9uC5aHLqCOwkh7/yiqHLZTIz3aWmtXaquv6H9kj2u1zf8ZPd4v7HqLFe4wIieemGSwOdm
HmQKmDMgxfDQHvX4guY1IeDI7FNmT5NqEz2a8SN1KXXLGxqe4KrrBLY+8+bTWPcl4Eo93UxyQkRf
6ZH+696j1vJu6clmsnlyDOslmyaqrZl09ibZ9Z3rePbOLLL3MikVQPq2shGUJw+UY4+o+8RPXsjk
rg2w8l0S3WaL7BIapca2YCt7Wc8UC7hRVaLKoNt8rYkySDzZykXJyNuQf2KVJhVL5owleVBDLIya
0Ny6hU4WN12Q5AdnfJq8JSLy0OuJ+Pu4Y03FydDreXPX4/DsoiRz4vkffWBsPwt488+lakTHyJUf
Xh99F0nk7cNY8w5pqJDbYjvMKhnzK5rvVjxle3tBM7jNeEzqkv8VUpwb4z1kWv4ER/RWVoa3E91N
T0PQ55X22hnaH56mu74KImxrdiHZTsXxa4MCkToB/BmibtMPPD1kCXKEpFu0uJWyU2+ep6JpRp0Q
Xz0BAYhCRADo2VFOZTk2WyodwTB0rMtqlpxHYIu+KNrHjnR8RMb+V2rl6MZURhtEhVbtylaR/mAC
MNWzfoNYBECn+EOzu/l7W3V7TAmOzWxdjbJWz14DtpXFqQ+8uM59LZ7+DLvvdY6kEnvf3+hb8Vk0
H0gH7BMv/9ZLwCR62e2MqXjWQav5Q41jnK58i/J0Y9UVy0rVoikuzO9Z/g6Zd2fwyeQeSvij0/xW
CRO2lvkGG6A6ATlmd4KCq28mPSkDRRk2+pxnAKysP/RYnwF8E1N6cSE2XPBhGVZQ5iywk0RBuirT
S2yDrJ4j6nZWivDgWHR70KLflSHPX7vwzwpdnH1VN3eF7ChxwnwpRxJIMl5YpGPG4jE7WziLF/CY
/CdzBdWS9AIQyeF3lkT1RZsMFM6z167vtbvhnHoQlBslFK8avJBtYSLcMTIHkPE0j3iGXcx5PBVC
RV47lZehRchZgyITzClfBoXefh+DJz3F0dGr2sDRcUQIixrdW3N46jQ8smu7rfaxjZJA33c3oB9b
s54GUMjmSStcxVfjWIK0616cuaBgORXz4u1Zn0QyHOsObC78SUqzwNeVTj3gnoxLtpkDfAXXhRYd
1f7YQRe1pEzUdkjA90gtxqF9cR1gzkjhiq6y920XI4gRqxsbBKRAQeEwYz60NdH19bEw105sy93N
0CmE7mF9JIftm0iOg+JQT4knmhNRRKwH1VQ1py5FDe26nlbw3jL/X2OzrtKRF3a/b9TuWJQkukBH
8qr1Lto6/HmDCOHfJNR9Oc7DHrJHfkJmt8a22Ry3Yz43J+HF+s7q1Kuql9UJIPnMExa7aKCyP942
EyCTTp9+s1bZ0GRm76kRi0QckYHP6hedbH2X4nG0CUsHYenM/fWMSPNH4rKBw0EPj3f9h247LyLs
fJ2a3jEyOmR/kv5n2fD1CG++laaNKk+JIBMV+CJflK9671pnKZ70Lm4qtnjN47kKsg4gct39lk5K
CqOFAhRDVg1mJXavfR0e5ewqLyGqPeEUnzWju+dWW+ySsvxo80wJnLDhy0OtAZPk/lG1RU8Jn0K1
1hQvTdz/EdVmizxBbO9Tm4JKOXS7sK/zDe83PUs57r2YDwR7Z8/XpdU/VgUflpaJVzlQ19crti4h
9p+J3M0klA+2aB6kLOod2ib3oVQ3YhF8xXwC7WeE0Klopru2CB/qEgPalIdR1fpbGWrvse6Qqmnq
s8p+Y9PNfR/AXLROio4NMypl5jETSNfXbfWn0IrCx2jKUOs/9QkjptFM8BtrMlxQoqc2N7QDsjt1
1FlbZI0Kp3lRM/FWmWrse8bI1teVl9ixo11tDIgGRWBTa08edY0gIXXT97b2Zr9L3WnjNA9lm/mu
Pdm+8HJc3GTp7grKPZcOyGIdNe0ltzqyubLcwZCGh9UKFaGJpruT00980VvvRhHByCLldBWqh8n1
piVDfyqU6bfnQGq1vA9rkHh6GMMxp/Lkx4JyMYvzuJks4HyF7rkb0tDjgZ1XRnUNxadMVudkaJmD
3dHcoYip+91i32Fk2luWlSPY1frBnFxvm5Q9gpgp5FQxJOf10AsrOVMdPWeyhncEnRAYb//iphAs
yCz50lbQe6v/TAzrzRqmn7XeUgOLzQfA2OcSFqIzkUc0bbfaGmH9rcFBJHDy7BWtMOsystz7bZ3V
hzJq5E1O4PCUuHsS3eybncwCSVC31SFmbT0rQbZbG8DSSnvTadglVbowsHZx00Mt3egBrdnw0AxG
fJ49aR1DIrWTiFPtlAwGDM04n89Fkg6HHGWjB6Dhxl4TYnrsYxkRzEJrBR5T7foBtwNqTVpQJqlz
k20UB1H9WHXQekxhU0zF1eHZKwmJ8wrzghhFn82Cgty0qUrd3AQSbwlhvdqGhwfALKp70xx6xUZE
ME/ce0vRflM7VoeEXoxwUAcMyJjQWUb3Tv02V+yctKov3pWKmqiXtuOxtExrC+UV61amy/fRWgx3
4LW8QytuASeDfQCnipR/J4x3FjDsEqBqvY9212HMI1QMMyxEMcmLvEeWBN9czMM7+XQ2bGnVv2se
PqQSlNS7ZzXkFme3fo9wBsXzJKveoZCNKGXB244U44SLgH5BVMIjIeGE27WZiFm/YFWubMf4HWvb
cgMvyQTTHWGZbY4ssqZ5im32xGFk9hd874ZLw/96Ht16B+CMvTIL0Lb0JFTLzLEeibXJKHk3Za6V
1zblIxvMTW/zLsswSdHnGgeEj7Q06CJ0iea4A6SJJs7GjJDFt0dT29hAxneqqjSooTbf3T6jxNz0
cBjU4oWazrTrk6jdghSyN0hcG36voXxYWYPjTyI1gpQUsG9Y/V4vsKYdWf12c3np02o6dE0SXmb+
FyWxH8As3rM4FDcSqZ2fsYkg3FDUK/pm0PTz+WabEwt2UU8bEgmg65DjojDFTlbtk24DmaHdGYuz
SZcnGxPzs6s9dMXRm7FPQa8BYdVy/qPoCsRDi3lfIbUfTKX3Bjh429VDAvGF5z+cQfxOlSv4V2yw
IbgItTNobccOwjSO/DAj0drUuCQLTndJAmVIhHpF/JzdbCW96MvUHWUkrmzZ1dsOQRClrC0WbgHx
gYQAAiuhtek86SDlXVCIZHlok9B+HkqPpLold01nlP5QkNQovMjdpqi6+w2V5aCJS6xU3bo/GZZt
PyZCwwcvncEtNKTLNJMJNSeEvjpF8pAbFSBd42FSWitASiI5w+2o9gT+Fu/sqvRjddCm9CKUJjy3
PKq+E5U/TWfuUFcX1qFXjYc4TkghT44WtG1Y7ItIZBszuTe2Vt2iadR9Mmp/MHtTYR4EdtyW3099
6cdNpFztsukuoz0qfk65/rERg8D1M+YfV71TjJ5mXpDmSdv6RrYbcEMH8KeokZXILVyxHE1Dbg4h
Cx+lGVfV0gv0xh0/ifHSNlQb8UbwTlHoYoMi3UfU2fZ9pGR+76pXk4ROYNjT5Gutcmq94i6E7Tzk
rfK7HvmiRkszHs2yyoNmSn81BvidGqUw5HBvRVcnD1k/jL6STI4/Ih3Ysu47UM99T7XlCXeuMJhC
JIFFD1O6C0OU1Eu5FY7y2xzN4WyGwLfGMt7E3WhtmsVNuyt1eVJEDwXUIDE6jcXRnXrkPt2iejAH
7aLWbKkMoCIGPgc6OpqAZYnIhLTP9YgzajsSPGl13+wh2QbxqEBZq8R8kBaW2VpRvrZN8aSoAN5Q
zWr2TtN8aLhKboxaM3nCMh4+z7zO3QhLbo6OboQU8ZIT7fo4DdB4IoKPtGmrsvsovVic4CipVK/m
P5rGACtHWLDloYBDgXnaZh5HJIU77yMLcxMjmZ5cR7sbxgzBp8a+UiodLyMgw5wJdpe50ZuTySgY
PR2LEpEF8xjZbIZ7PqC+Fzs7CtVAONkbKr/jtiJlFqCjogZZDJqwUKLLLPUS4+R4DpqQJUrapuE7
oZftlASDwFYm7UaE8Z4cXHZK0dOxVd0+E+M/4GDRok2W3AxNU/YlD5IfTrcMAMcgE/HUsJ+NLArN
hkvdRMAraauGHata60T67OxKIxr3srS1bQLAxhcuGjHJNRKjRXjT9BsJQnJrOelT7Imzbbl10KJ7
Q91aqrseOt5hdlQPxm9lbpnDodL0qdx1qLnNnV3sYirPfoRI2i6c1KBx3NqHrpztQs9iJglFFLRJ
+6Gh6RRUXTO8aJK0kIR9U+mLfrfnYURi2OSewmTc4ujwwlflkmNxv5P+zHZCQb5yMrZOBkYmIikH
Wt+pkSmtk+2ohxKYzyjeYvIz8Fw3CthAQO1tvekJKXYoJEEaRwkCdHjRPlcZFC6DQqBHzb8eQdBn
ozn5KpG02aH3zfzzA5mF4SyS7Anby3nTq1r4KBrjwzapw899eUq6VBzzienaVIBzFVQzSufssMuE
enrGUGerIS2/qSpNZd4Loc6F4JTSBifUHJDXmPlA9zEXRjVlryrsWfrKqj8P1gwKwiwkese2he95
Ou/gaKJwmUJI7WaFnfooE4AAXnXEx6I7jYPoT+vZ1yGyze4kE6BTcGpYqR3S7eDb91OeuXu+3PJk
ZGqJVZNp79q5uGDiPZ9ExcKQYDlNenbWNuvd3JZiQJeN+4oCI5LvZ7IXrk+q/yI0rz6lVf5Wu5IE
Sm4O9WGOJVtkD1azm01oDXXTaTA6BMqcBoMbW5PSt6zc50Mwj72yqNyX+3Ga8xOrSM4maAwDqyve
bMzoT20fFdyfVEuDeY40i40SFzF7KTc8rQfCV+LQOL1YpN13oaLWp7mr92Y2WPua6fBUqynYxZiw
1K/q4jVJ259Nm3efn9V6tn5M8WwhaDaFs4vbdyf24WIxse4z1jN3aS56+3zf27rMsZNdDvYYDic7
ukNqKpnoAg39PnYXVGU9J3kz8ijXNo1apce2nSm4z1ttSJ80xUuwqOMfo/hmaeWiBEEE3zRhuGGS
Wt5AhRtmc0kVpgt0cTZxOoXSj9Uw3M9ZdRiaCmGFHKuDJD4OLbxEhWANGOxonNZ3gJgHdWFnvlO2
KxGhNNx5s542Wlyy/cViPW4BUSIVAv37tcg9tlaDSb4GlekTQAf9JOCYb0oHHlv1w52zH+RdXD7Z
cOSXq1suu2PaCFvjbRKL4/pdlfpYnOrlsDbXg4mYBz/z5av8X8Mh6IB/XT04XrObBkFyMd9rJU6H
vf3B5qTbNGam24GtmAiM5Omhr6RHUYcLohJTr8JNUECb/NqrwWcKpwJyx6EH8bebfgmEIqkAjprS
PoRZFx8zRaLRdu3Q/t91cf+Uh+VDyjxwQvoK2fNSfp/kGJEob6BpdRjHzPq1QfCNdLjiBk5aKz7A
aMoJUTI/h5XMmbtnudOG6MmhKhbKF8zU7rXqGvt+SROoliVPGK35Y13r50lDr3YPEcF56WqeYa93
wUvK4tVbaZBoCuYRRMp+OCqFnfLouNNFTDGiNI7SEDWRZ/QQb6j67BSqArGtViGsgox15qPBDDZU
LH+m6uwrIyAt19D91IvMl9Hy87JMT14x/+LLRnQW0OrRHHIMM/Sk3caUyPSh9S6DmI09SeUS1tgm
YQuxteqmuKoSUiMmudCKF1v3LouKq5VQcS6KHCW+fA/Rft5ShfG4ChUnYxTaBuFa3Z3Td1D/9TnM
E3ODz1G+bZS5ekgRzjC0QnkrmWZ3zli7xwyx4ScMMahJW3P7c0zF3plbDOVa88VxRLHnEcgPIXn0
tyIPUUxIlO9daJYb09V6EKMiuygq+57G64Myi8X3qIzvZJI22GqZH30knmzUPH9LQT6NdUHPFfua
hYQveZRUfq2ixW429g8y8y65AOYoR227A8mSZ0qDcFy6CqIV2ZJtETXpUUdGbutIcz50WLjuZ0oH
W1CaxhY71yYgfNwW5ZDs1WrJd3hkpHIyra3o7AtAfzwIRP+cwycxkiL+CJXShglOMUF/SUu1WMgr
caAa9vzcDOpH22jv+dBWSI5BmKTaTx0GAdbETTx0gIZ8G6Uwf0WSSsit6cQkFbSTzM6VLIeztWTv
JqC+g1FXB6+vlTt+VoHwDFKqMPa2YZcFY5REd5CCPwTq0Y9mrSuvhmopaGKqQ+B2EmSjVcS7rB7d
j5r8de25YOubcDqT+Iy2mYmcUk8F+YDM3tZFnu174w3Gxkkd7coOwDjWZdzsG7hnL7HZwnqnEv67
Vg+m5SW/alyGiKc148krsnIRFDUPntGLJ6MKSW0oIv+Zlb+RFYipkcalP9e29wLaONxFsQNhuJoR
zp7T+UqK4dekt8d5Eu3L0LTuU4ewRZyDZ8Y9qt4j78V0tNa/M97saa15p9TSMv+r/Tm8Xrl2ru31
sF7+9eqvvv95i3XYxn9zmedDXSrHiMwn7I/FqejztBjwMFrb69m63vSxykVr+1+nX+Nfl6996+E/
fet91r5Ja/OtoZajz94uy3wgwSWL6nKqOoQwpFP/7jV6k4BgGc8UILsBIut/tT9f+nkUE2VAxVJ2
USqq03ool2V2MAvEx9a22Ux/txXhEUX2yUMx6dGzpak8Dq40NoCIoue1r5Q2s3tiDvu1bz2ocNPV
eAgfPruknd4iprGvF7XYMRxNJPo++9aBvMGHXtPZ8H++avkLzA/N4sunHr/62HFuUKgzroWZaUHs
ltHeKhFNx8zYuqilqV5C6cUsfWP7vXa1N6wIFz0iZTzNoZCBjarwUzHNbJ+iyUd9sPiIQVzsE1wd
DhRGYC3DTkQ5f6vpXr/t64xcSpg/2kXfPJhJtndZY8/YcxAizWl2hDm2T9nyn/PaafaIu9zzOnMu
0A/VQGHbxbQS2Y9DOyZE+OpjOrYnxFDkGUsegU4uQG5QVHNgeJqNkqlEP66YvwvHiDZ80N4LCf3H
vK3VD/TW8q0Y7DxQZ+1Gublji9mVG7tIx00TV/nerAsqPSqCTJoOUY7Qe5v2vXqvnAHAaJsubAoy
SRmiz+hKR8Z7Uv4ymq5hpwygsYust3kwS+yHvfY5ixEpKMfiB7n86bx21ZHeXbxMHtfWeoAoHO0a
qN/b9fq1r+30u2f19cPa6nEspcI0Yio2eeDUWrEtZDo85yLMocHGQ6BEw/C89sUFwS7gqMva8rDa
OMeV/I0MzV8XzKPlIIfRg0FZ7rEepP5nPFjiab2NV2L1qOJH4H9d0HdoOJpKnR3Xvorn9qFVQhys
qeFPxXaEvXvTZqnizJFOO8eNlvQE0/baF1nxk8ypoK5dVtGDus2Kn+u8vnbFwzxt1FLT92szmZri
eSIr/nmHHF8rHaDSinldQa7AQW9JmTiHpGF+RbLlb9Dt5yXNTHyuhd+++v97HSn+HDikoe/W+31d
2Gvxy0g1jp0NRqIoOBWPSAaaR2Nc9HOqePTXvvXQF2qBESSHKFGAc+rTvGg+Qc35Z+DrYi2dnUOp
42q/XPF1mDL8iL+abiJ/q15N9FPHnu/WTfJY6JSMBQ48n2dffbbSAiKovdN6hUKF6fOyPKqyg6ID
hml1jC6T0kThVJXtPSIRFITEDLu1qYlC7tiTwLt2rOYuwnAB+Sy5wuXieMAVOREYOK/NQXQlNkDg
TJBqYu8l7LvhZeDbCpMM89I0Kaof9Abkfjt09n3M6+EgFCK2dTQbm/TQ1uW0jUy48n2LD2RYE5TY
Kdk5VdEEImmZ/Yr/LlswT7ytLUtq6ctSJ1hbsRvar4ZpoZLUyqe1q+gioglZzg9rE8SUucGY4aNC
52Grj5X3asW9giRYrASW57mvGqHRQc0J6tZmgdQL+msEOevFBtPFDQbDeR0MQXS8ftP5WePSPRk8
V2V5U5ebpi3hbut5+cN6IV5DxHRTh9wxbgT+2jew8gSiQYXKY3/vxWUPiYYlb1wXtnVtcnUnJN25
lHHaHrrIxrD1+eBkzU44fQb2M4r3OWohr9HwVJa13HkKbk/ZsOheDmiILnRJA05KUIDKuitpT3Yq
U791UcrqPuXybmnjRJzPLIcSbEYsbjjnOYbu7CzNXhkptnjhW5V12R2IcPHkdeZ+bVXlUL86xpHZ
MQ5sDCocUEEnR9c96FupdhjzUNybkUxWVlGSgkajH7Q8cjaCmsCS5XM2PUiXIM7Mbkcaa8mNuYTz
8mXCxXhj6jI6ePrWXlio9iLyuh707GCYytXI62+drqCv61bTlTeNDEcxkq/O2LsoBrTIhOLxZvGD
ZhuGhiCqWcX3Nu9vYVipr9gTrIgbvza98EWS10orYnVVqfh8Jg100XJYz8QSY9iF+RjlUfbZpY1h
fMJH7zlpsp+l7WIhbRhQxS304SZC3LOs5Duxd/PTNcWlH6X2u0a/IfUai83StZlmnwU3p4bdtsAl
rNT3dNSnogV/LXAGj1zNuptJc4wB8v7UJMJwyi1DL/ZZt4tzran5rtDI0+ZKkgfukJQUveNvBH3V
vnchMojWE34Is+tm9kVNIsCOf9biuxrN9t5rtAWdn7vbSSVHmCeiwA3LJWmrgoy1Z/1pTob8deiS
hV2YidPazCr0RgFNPMC8t29hN1GH6oYKroYx3uLaXPhlSbMDFZwcmgqNEEvBh7pP802S2fWBpF8d
mAutnJ258Uzoz5+fqUFSoNgCggoShUI/Ra3MT/Q2Jnlj+6b+hJXAczQzAxlMtbso1AssvHJQX4pW
3nWnRftZ5k8Wu7V7P7vaU9vou3UM6VPv3GGM5Y/2r47J+W4Kx3uRJV5wtm7de8uYsMbCWWkZGxGC
I9eMVcnSUtFbfK56MvdLq6dY/Jxjr7O2cJUunxsv3YmwtO5tUeGgk8v9OtZ5lvrkhPXhs1Wa1VM7
zLhJpCqyFvohrbL5IpdDqw7nOWl10jW0yq7pd72r2GgZ6fZl1DWHPe8kfTI6iyvw0mksh8RijZkm
eZZ6bV/UQWM0nNo5MOO4R7B2aa9D64ECJtrN/WVtfN5KVo1FUbUgjSoHcRh6SVoS/3TDd61aQBhC
OWxtFssfoAhg8+oF9kzVAjgRzbHVuXp21fnYien1s7mOaHXZn2IrvcisfzeLpDhKMl6Xvq/+OqCA
6QSIxVeb/wwMqjc+6ryVr2tbw9EMvxm1ygdAjrTIcpe4JRk06gmCAWYYXY3UHXeih0ypZWp05UmC
JGD3Mz62wKvWvvU6dyqj69p0K/MG444sw/L6r/65apAvqm0FXcaoJpQLta2YQgHjlEOetDkAYyiW
Q1ZSRF76YpPZEyGgCDiH3b5KK7+XYSUua8vzpnCBVmIztgwObaLslcFO2Ejn3atq5/qjXTrfQIy0
gF64ogKWyub4ZW2ImhqTrNP5YW1qLVAOyHjZfm2WU54cwwGH4bWJjKe8zkP8+YfXLtuaNnGdRc9r
y5IDKdYBTZS1GWPoFtjY7u7WprCt8gQXw/bXZqY71q2Ggru21vfXRvohs2V9W9+7XHBeo5UomGQs
73sBFk06Hp1rs8Qxjp8m1nlr07MlMkgJQlDLtevd4rC/ZSUpXgrLlNYsLVc3StXUJ5tiAYnkqWKu
NovmoNpUhiIcPXDRLSY/iSLnOwDic80ZQvM8T401/0ne4m0iE/pRdtBFKMqLF8y7WOoJDX2MN8oL
CI7sUBZ2eGqNWZzDUMGA3urzQ4GI51WXyVuGPNuvdnKezQkTNsfFZlMWNj5K6XjSSpyK3AT0Dbmf
+NeRQnxDBp+NgRa5ySUb8wQkThSdKZHuk3F+tefc8JHjBL5RZvZjO3cFHpaVxs+bJ7XP5HU9KLad
XcmGYpMVfndQeNz0KQx0d6iop0VVD+AK6DkcOhWNzQ4Wi9eOZ8Dy87Fuqh94YShHS5PTq9VV/OzG
m4bJ2xti6j/z2d1QoH/spzLcCVv8rjqZXuMkRrc2c5QdNH31rbQSjaC13Wmubt+Fvackln0z5nnY
GUqcBK6SnSPF+0m4rp7MOv5txsWPbhQm5Z3KOWggRqmyuUFSIjQ21kmGAhPkB08Y6R8DRaJsslyg
SBXFSocHO61Gb6sLyksVQIDnotiTkU8o+eFk1ubJS9aiTkyVQPtWzZF3sP6PsfNakhRZ1vUTYYYW
t6kzK0tXtbrBelqgtebpz4fnzKJ3nTXb9g1GBAFZBUEQ4f4Lj8wnwPd0X4XIY5oOYKUBLHzT9P7V
+ubC+n4Ycu3FUJsLRPRqQxYqOKgFETELuUsCLyPxXpW5ee0Yj+P4TW+ZJD0Xre2epqxD/nAEoIxF
tZUpJ00hrwanqTrAndeRB/GNyw+gHupDSgRsh76SvcvtfDGHmc98HpHYtIOvVebWr7POR5sq/dEh
cQ+4G3tOf9ko5ohRpxf/mHKcFMYB7Vz8E37P0GDKVveQ+Mdo0erD9pnkrXa0sIG6BFZOVD4q3V2Q
q8YnkJ9/DVZc/jZRwSQX9Cvqugryd0iwvigRhxjabqMiUndGjn94UQsteqpAqUhJNpXVageI8wTH
lhay8UsdpMvo3fmQVV6QUdGA/cUnsBH7GPfex14z1deJ1Ore08l1S9FCSPEhi717KfWLe+ZgQMYe
7f4qVQbsgyPelNWucTGb9HqjBeUJgGgpSZW2eGFWLWaFcsLy9TkbfJmZu0SnQvMXtc+ye518IK1m
VD5Lqci0YJ+6fn6Q4sjKhnx1e5GSp2vda6SkIAScfrrV6ZOnnXsvt2HRcDXZMCk58GrgGbKcELjK
tE8q3BrlILPq+KnTyT4sB5VlMw4E/hRIA2dpQah7uPgFKlDrJQM3vSC+mtz+5iwaim3kTa9TTLhj
sjT9tfEdtOXq8JJmIV+6oo1/262NrjRzpxcntF/S4Sf2o8YbMc3tZFjjC98J460cyx9hgtCEHCNE
q24Rp/ROIEbNN1vDpEDpcaaVtrmhB5eqKEikL0cHlUwPnmrW0Tef+N6XgGHqKbt4ITMIqGjRi2wQ
Ryn2VeIX++Q/dfoU4XlXeYh323r0MgUjKC/fQ/vbPKZhZLy6RWe8JrPCoA+m5SzFWPG6szYDD5Em
2mAbr3zAJieLbu1zvHq2IyqtJ3s5vQrqA3B3H0F0uG2V0jkvsknihtGuGcazE8TOS4s2+sMYK9DM
dQBohRnAjs5m4jzLGUQEw2e05FjT+G2+BfXb7LlB4x5g89/Xq7vfRab4e5j9AKP0SXmBS6cfFK3p
bkWpa816V2t8z6SEM0lxnCsAdrei7nPWnB19gBuPUjUa82IUGqtbQ6+CV6mbZv+i5bwYUqpbpT+1
Vl3Qgh+VTW9PjyXgkPtbFSzI88D8f2M4efTkuLzmLdpZ9qSbG3K7ZIqNIXiRjaeGR7Uw5gcpjb7b
PES1eyz0NEq2c7NEgevK2cjRIuIrn1oYvSK3hTX3chGpM7zkl6eqfPT6snnWIlhlvxwMQ8ZGfZEN
/QgFj55s9Vrnm8N7HanjFUUf9QW/wPhaa/aXtUHCOgXljaY5rnUutmXteLto0w8IViAjtLVGe7rq
UfzUjl72wDcweyCFfukhQVykhPuFrW5k10vDF6012/MfdXKa1RR/1a0f7LSyygD55M6zbNyaKKED
IQCGOnWlqgDSJRdTD7sEjuprHfvlq5+UhNe8ODpKXRblxCpjIOZhXuCJXvnqhr7vn6WxaWC8UqBS
bJjAf0rVbvcpw+w+6KL6tZ7Ll5ZA4T16r/VrkSBya4aKv1Whg+L1MNw5ndlzAzgYAp/akUgFKaXZ
9as61fFjE7tnOShVmmtoBO8b76xNQ/kwmeOdXYc9z3Mw3htzKC/eWHeggqYgu68xi87LvaIO5a5p
nHqnWcEM8MjHP08xnPs+gaIR935yzUx1b9nV58bwC/jw/dUv+3urD1BsD8lJwUv4y+/igxUieJBY
rHRwd8cYQKtOY2T/nN0cBFt9VvsA5oQSgulWe33XMgfZNsw+cu9bE+vZZgYlvB0jBSKpz9dcsn3g
Y2DXm2DQVWW4gJh412onOgZ8EAhwq0DSASn3vX6nzmjNtZpikFyAneQqx3TUP7HuYrABvbArDfUh
w0MahynlWnUl9Nh+cM9ZDwHOMN7jZohZ/rmsk0F7Zn3ovs6ZpaHarlyId7QEE41ik+VTC2dqo47Y
46BOTPp2wg3AK/tkgwfnU8Vi+F7tn7Ww8Z4WEb4JEoM9VSa8x8C4mk2sHhT8ZzZF9Gme5zcyQruo
1cpDYbfuXZ9hJEwggN11Mw0owNtGdYdo2WcQFuPZV9v+UDoh5iy67j/0+U8uE16QWzE26D4PW8c0
yNwWinbNmKtm1qg+GylXHqpsvrMQnA1CQCKZMu+LxUgWAuqp0Yb6Und+vVdxFNs1jhNcU7eed2qr
fw5G/ANATHX7YIaioc7lswX847nSzXcljqpThlrjFZlEcCV8U/Zp47TXsiiIkugD/K3Z3wbV1F8B
Epy6GkHGtk62eV0evWz0zrkxVbuUeQNLKzPcGBHciLrvTla1IAKDTtubWCAfAAj/hVTTd0a57GSS
Jd9yt/otcLhuizobETz6jd0owPWStr3T2KKTAFwLLQlW7J3B196wYduof1WJPsGrM+u7AaDBWVkC
HkbzLDNqbZlWM0WhG3XkQdIQYZY8QTIiGlr1Xc++97bykKbwfBFH2abxM+jl37NrVBfybypfwqRG
c029TEWlvZgwPEy6Peleux4S8DdOtTXyMLp2eRVcgpEZRqbx/k5hsYXeWSK3Nyy9t8wIWTk9mhRO
9I77DhPMhBiqXdX1MbSnv1xTda+jm2A/XT61IaHQG9ihgeBW93hbB32II0QAmUbLnxCHqpdIyWeI
ADkW3NHPJiuxvorME9/yPgGxgrxVfeCG/q5TLGJGwvBkHzDlaCvricCIvsFQr9/5cfPquQ0cM7cx
eImN4hzWjIOxYm7noW+2ZUdMoM6f0DRVr30UaVdM1rWrY04WqXqoHfkm1AN/b3Yg9UJNZ4WiOB1j
r9XsgyRxt4CyDlER/FTIPKDEEKEoRCjjR28N5acWWXM+2qcu9/E9ceE06QE5EHWEnuoxPb4PGoA8
8zMrknZL3rMqzQe8yrINbgDvaayG/LxjLRDq3QS5+HH0CLDXejeRFQ5eEFbh89lWIJR8tQOHb8bX
EeTlJizBZhGMBTCuwuExW4LXcxocbG9Rn636n4HrZwiUGcAbXT0FxIDHZl74x3B20NuHML/pNKhM
7a8B0mAE7HffeMD5atsh6uxszLxVtwhNF3u16EAodwoGLJqqIB+JXkwQ+CQWSvd1qqaXMbSbK6HG
bDt3E6JoWfsIe/mFSHOzsdCTP2NgBwpU962zY7sXxe+9i5L47sVacDpV3H1vXO9aRgyzZqMwjKVV
dZpRWGq18NsAEPVYdd03vA8MOMF2sFfKZLof8Cq6OgSPi4VAHKT6a+q4d+AfJmbZo88dHL6NrNqJ
bgTAl+J4rxudv2kKSBRZXBGoaAOTrFtpnSq3KjZWYrdHoOsFoDjPAnTDx+AAmfni5CSl9ALNLaRj
X0urc4nyFNoOt+VjObXmsa8rD7fyN7hMndr6P2a73sF551vqLRAZ5Udk9NvcyoKLjsvfVq/UZsdK
3Tv1AM+OFjhQcCekpBSfxVsH4d6xCoIeqrljBnjvjdbwlA5oFDmUEJNJ9q0ZvOWZYt+tm2oonFvR
ZuZ/tmsoYvVsPVg+c0dvsMAxuhlAz8rzDn7gYx/tob6mMfRtWTJvdDXgVfRN426uY9KmzD5+prm+
z4NkumDGd+oQinrW4uCXtThEQdW5olssnZHVGR/iZbOI55j5qF1Vs26fh76dHtp4GbkpeWXQPtcR
U92qTo9l4KghpuU8RjBhZ6Vl/dH1KTMPK/qUpDo6hyaOysZoH8Y8Yv29bHz3fvY6eGitFu+b7jl1
muQSsjy4pL4T7YwCAgBs7OjOss1nPTBgb3gjPardWgOIK+J78X5QcB3WfYJrxGDo/wic4QYvGDB7
yUhDFQaWaFqL1xUIzP9slI58EeaZp8LDLsMIkdTyS5AaY+a1hFnwa3CQPV8SAcqs73UfC2UMt+BI
dPvEg2Md9KCxpmCYWHFi/osCNaOPp57pqMVdY05PajiPUDt8ezeiSrOdliIyBRNGsjwsM3UBmjlh
Cq+kQ3py1kAXeWZxByLjNEwwUoArPXRm96y0+D/lZpzs9K7K561g5sKFwG+BP9s7mBHCKZjdhzHF
e3mKuuzRIzV3iZvq0wzc6B2vDdCGxfdwiNJ3Ncclxmt/uoVP55YogbOECuoZt2WGsHjneK52L5uJ
TxgAK0/Z+dIaDfCASaVsFcCePkiBqc7Ni1wGx8i3qA7ycxaXDNlj5+xqKwYeQkoBEFwxbwsU0yKn
sHkv7K3JkHc/aFB6a4ACSgewKmn4PSRH/PuYAOspmcNPIVJwiI9iFO+XO8cZIbgveCMA2rtE4+mi
/5sqqG/Vv1nXtHftkB3rseYzCSowcRL/qCaQhFp4nIuNd/i1yEvjMxLyKHKOL3oSWKd0UF5mggAL
vRXDe3MxHoi/qZ1xir0xJFu/8+LZO4eR9RCTStumOrJKrZoj/GeAGLfvXFOfrloav40qq1SM/ZBR
DKEMLyZNlY+uTdLwe0CBPt0UIIKs7g42CW+wXKV9E45Ip9/d4GivwHZdpLGViYWAyTitLbj6PO2b
XZHa3hMsAOdRnd5mEHxPBmAEG4vDQxUnn0smBshXRkArS5KpUpxTPWPOh6tgnCvKMenckPmTkQJ/
sXZ50Bnbqiz6E+yI4q0z6+Y0whbZSlFPnAa8cW1twkZp7pku8/+0nb3Ty+DnZCvTsYjT+Q7hj6d+
BuxtunbyGCDl8hg0Wk1mGClMp3fSvVXb1bGEBm4EsDOUBIm5jD9vYWq4A1LBTkiSsQg2zjxme1bR
jwZxDkbxXZbhvgdY7Htuv2Fa1p6zBTNTLri6EITF2XQeowU3WhuTegYYES5IUtlMevRJUQx/H/+n
Suqleba8dvWlDLivXgudbpMVKVsBejY6yGmtroKdf5hUg4lh+BY3IAX817EJ0kMAndduDbhFw/iK
UDnqhnje3XQ1BCMkuKHMZMHgxg5K3ovghhzo/BSS5PjX5DbBBVyWNe+ZrPKXyK680VYFl+wku8lM
BAkWFv/eUBegfd1WR0GoVI7TAilkLptdih64ddDg9eBvEkVb4gjUBmCx9mRVvjpKvkvUwHmefpr9
AIp5uXHNckXZW/GJtpao816gilI5ztmUnaRl5LTcGWQRg7/Pb5eLSCstVKeN7WBHKX9lgtY0CViE
zxZXv2PQqEdRGHG8LST34QyG80e3PL/RjJxTjhq15IBlk8j9l92YJTIpLYzvpJhl1TEsFR3/meVv
ysF9BnhnnOQn5c/wgscwqgbESfpq75XlTzkvHQM45stjvD1hqRS8VO6TdbEW0uhaN5Z6d0RqBU8m
QB837K/0Bmi3ZKjHKR33ql5/FzywbAZg1F0Nv454KpIjWTXYmBFVTsoY7zZ7SXrfcF6hGnzrYS7u
vSbkidpIiB7apHmVZ28n7uNA3Ocw1wbDujVE6O0xdSe9VVxSh+Vfi+U6oMl/HhrYYR0IdRPs5HHJ
05C9UnNJ68qu9AIr1H3yyt3GK/r8gq+jB/pMdpcNRAT6hnKsNFZR6AsmM0AEYM4pK5p5/8eunO3g
SAES2TXyy213TnvQUHZ0kt8bm4YYdbOL2+TzPOoXuXO3uwS1dFNY6bSTey13JWkL1v+thvjKggGQ
ZyJnyJ7U3bqDlGVjpDiGNF0IRBPRx6F7kQd/65pya9beIEdqIp+bCgz7Tm6F/JF6X3N/2qDQt0TQ
meVa1V/tYhuC3OXt/pq5088Ar4xDxmyAXveqVXkL0zY85DNE51afXvRl6JDPdhbbzmIpDhIYO76N
Cp0TJdwGPSEryYv/74f/+BtkF9sryO56qN9a3p4eajI5SBND38kQIN/3Drnxkw0ga3xJ4fLebu4N
TvHHW/MHqOLjHTRI4xURrMm5ORhhju9q7IbflC5T9+sdZhC86I4LpXsdXNT+KcPE8iB/S+9Xj6k9
qwc0Gvt522ThtR10BZjHMg4tr7WcKXv/Wud15YxwQJjspCf0cXpgCsPSZekI+oi0kwnHeu0+SwO7
mmlg6tsBCbaT9OCxs4bTlFssS6p97gwYH+GMSyjl3/4Wu0jPfghW2MsN4AoLIGXte3N87+oLgNEo
7HqRt2F4W4Zl6UlSXOsKoj/LiGTps7P3nWoAs5I+OYHCGCntZbO+rX900duuHJ8rbzh5jbmVnnA7
BVuBo/KpxbD69lRZsDdHFLrP6xu+9mWpk2Kw9EK17w8NIL1j6EQHOWZKZ5cW6/kfu6CU5anJ3u0c
Kd92PxyX4oe6W7ctK9v+e+jBVo4Ef2qeA7hymxR4TJECcuttEM7Lh0P3IJoGOgvVST/gQ0GennmB
PPHB1jEGdR7zuX12mBuwPrzqRCxmtdi0UCdyQClD3d1ZC1Z1HsvnfHC7g2nOTCUaXd2pQUHspkdg
ZkOC9yC8gylf7CLNeah3QVQ+Oln1x4OXX5V+cHud1rJUrt1k7SvSpBjS9tRjPyidUTb1MlzLnp5A
XzJjOE9y9+UiBXjGCcwK3a73odVv5S2B1U6t7P5RO7jGl9xCREnWLROuwXtIdV9t4VKE3LAuVtIz
cXCoIfGCbxgT/T3qgbsjY7KXeywbeezxMj1BKJc18pT+lU/6xYuN7KDO411ilgiUed1JBhmNUbuF
s1uinrsLi+D2BTDan5Dys7NcUJ687DHStwsbxo6Gn/PgPWEW594wy35iv/p4nh1y6RHrYKBqqnPm
vPXv09tR2/UTxPv1LpaZw0iaLJ+ZzM2snW9BFxJSCbyAL+CSDWbiHvKj0oTcGpQTA12UUbP2Nx0z
mWyB162Ok+ucJ4A55HOP0CPRKI7sbYZj2G12dVtFRVpQkHPTtdsgDJf6oTYS4yDXl7/Lt6Px3OqP
s5G3B9U0nuWpro9W9vKu+xEbU7QZiwKlfyjkfy/Q1oFDkW+/lG8TO5anJY40LB/A+O+1zM5h57f5
cI8gu3kCmlZdhLUzRF11oS/8LsMsuz1feRLrGLM+GD7Qv1Lomebk1TsLgjSyGI6Bw0nBS+Aygu9Q
CNyX3DJ5MtKtA5XYowU82C/wDfnPACoN1hF9fZK3Dr2M9+tNWI/KnjT53y/FXG2EvXQv75PMFOSP
keJtLr6WZe9WOUfYfjChRZhBJrpKZ59UPBalifzsbcoluzhs8qrddslr/w2rv30o5e/8Y5ZxO7fM
3S2wgCsJQewx+NDL/JXkCKFreU3mAjmYbTCZ39BaIZ4c9smpaMJQ3Uvz266/fEEjwCBdkN7mcdJT
ZUa3bta6ac5IOWgoRWrAxJZJmPw76+aGkpTyH3PZ219fziNMnPuxQNetZ78Bnn6wyVLNW/R6C5JQ
f7nyh5j1RXd19Sw3WyZ1srfe+7WORBCa1wEEkLWx/PpaXM+VvfUxrgfW6304N8rfO4Q6GMMYM2Xg
7AAC5Ccpy5vHHU9Yxi/Hb3/8XGrFJlIG9Y9ppDzCW8+bvwcQ7c/SXSOUdAFNL88g7DokN6Sn/Pdd
Ofs2VAHKaU5ume4+UkECmCLrEu4DJ0QIHnJ0PbCuAeWAbNZ2Uhz8H4NW5+fbX7/05BvZY31nbvOZ
W2eWWk/PO/In/3nvZO/WSnY/luWk21X/aPXxBz6epWgkNlr7TZuRmpVxZZ09yLn/rW5tIkdv82zZ
XTfyPNai7Ml5/3rVP5Yz0loafvip/1b34aoffilYBnyM5uouhNG3vOJ4OJOrqObbWlVeeNkQSoGc
CY2IxfsSZls3a92c4QkK/Y42VWuwe2skw61cfG36xxHZ9c0AhBAp+FuPlpdlfeM/vFTrC7S+aFK3
niZn/Gvdh9P+2+Vvr+ucL+T+IgbtN+5cHNqY1i5zYflwrZvbSnYt/xGr+G/NP9Td1hPLZW+/INf5
0Ob2C0PiXTVl+K12XriVoUHWoLK3fqNlDFmLsrdOyNbGH+o+FKWd3yMY0P/QaiQRksKGyMfLSe6d
6a104duu1Ep5JpTNsjqrsoPuFa/r8A6YCtr4WlbmhUYuZRn5mQsFRJSszHJvoSM/sNp5K8MD0X8k
WRuUgf+mq90GDVslhiCjS1HOkDARf9vJk5TNOtxKUbqCI4v+tc3aDda6D11ovcwYNCkhCxem16DO
5q5z9HTeyvo3AWBAuCgZ34J2iA63N15uyrq5DatrWW7XvxblwPrqSjEgkPL38C3lD1eQujlLwE5o
Ca/ROtjfJta34/J81jMbvEpYvGVni8CIsURI/lg5rs3kXNnIxGAtyt6HdjKIrnV//ONy5MMpg1cp
+9m4BxX4VEOlwDVAWhApNzSQHMuHq8QRr32VocvPkiw7yZ0pkz7PTrPqbJoMQ3d5wusTvb37fwQz
/5gqrE1lTx5+VPRE9G6NbkGu3EH0xIgjZFJ0tLKH2StJx6Dmok0P8ore4pTSA8ZZj5sv8iL/HdWq
1WCPdTapk4bkYJ5n5wSJYFjikNZkUzdkKzdr2bcCBf2z0NqUi+6wM1sYkDEgr5EPS9eCo6n7d8LZ
tkgARCraNXJX5bnUGVQmvSreyhieifDJ9eUBzy2iO+0tnvnh9stN/eMR3Zaut7suaxbZvb3mEcnJ
2TOnvdxl+dl1I3/AWpQb+6HutqqTIx/JnGtLObz+S3oY6lsba70NNoZYxQW5/6kr4vFoIAS412HM
UoR6hgBpccZnkqOWTu7McJDpWY56HjBPPUnwbqqD10jLjtpyDTWps/syqNuNtJq7bDwpc2nu1D4D
pDcMxaaJeNVl42WuubU9AJ4amKJrmrgHNQqtfI9kEIbLrOz3RCVBDU/OudGD5hFOFrlmRGMhnmcO
7kWxek398W1BtL8EyMC+wL+pd6jGjahyUJS6DMGjLCE9UY+oQMR2lb7EnoOyoNndTzFaCA6whYNO
bv/oWf78lFbND/iOp97Uyk9jbuKqlfrf8pIpeY0P/MUPVJDiWfPWe7P13SNaT2bXD0g4aC3qOMOw
CZq6/lzPYHpZkpfvupraWxR1gFdFyHapxWILYBJKnnOrQr9JVZEyikkyNSU4bowYq4dxOUIoCTOB
AUeBMNGOTWGXD/OUVA+yJ5usKBx0z/IcYWGC8FYRB7uyQn7In4avJsmzY6suUn6ZWhnYkaDEsVsC
wBvXZ+UWFzGq1yqET8PHSFRFwXDXZgWYIK8dWA83hXsBqUF6zSPY3qL6NfVT9DQsG4gu0ZOvJt+Q
1VTOUlVmmHSju4gqV4HwmWGRrXGCpwY17CeVTOhTqmjadhrHgBUEB2LbA1qV2tzLHEtRPGQ30zB0
D1rSeY/zsqkzYHs2fQt2NS3WA6GepVutdHBFG8jOmBNmc+Ooowvj/5qSaH64lUBzoPzr0OfW86vI
8h5RmYm2Vdhu0D019o5mmbtpanI03gDTF4ZmXmwHqDOwVm2n23rSbrCCRwYDB/DSC8trBdXu2iyb
tUj/PCYFMdQBaSMbblqpX/LZTI2tZhraRTbFFPxTWfSVsp08WO5emBJsRtTgrfcBjLr22H9NhvyL
QSodXDh0f94tEz4zyETQCkWFSkw//yLd+TnME/3r1CSgFRDEeQvGDNg1OliPs0Yu2ZoS665y8/6i
93F7StO4eOARaFD+W/WlGRU6V5aa96rRv9WoBt27UfI42FUD9VWpX+KexJGD2ONeinKAVOg78uv5
vh43PcYdm2lpHmsppnwxWK7lPDLYVDkKtFvGjN0fJ1v5NyedzTu5VN2Y2oPjhSfIYTh1ZsiiHfjg
VLv1L2iD5HcYzsnturUxt49N1+5zFVmbrY/Fch9krxgVzgTti4a1sm3eQbRoXuCe9w+Ejs9Swmi3
fcG0DjJUNiLWtLSQOscoP56UuG+qix4XroEAtaH9ELFYdhUYdFf00/prPRBWLlPUTuSAg5LFGRnM
BDQbt0I3lfaI2Ka2laLcnixVl0+VAyZsuT/2OAJ0qZaJXny0x9+3fydNcv9oFzWcs+X+oToNIi+b
PPzp6TPjYKKcIruyqYIZhvtalt42tkhI/lEph+VIB7ljNzwCnAGBFwwbcF1YKpQVg5Jef6nrIDz1
9hCg8R5W38ryIMfjIawPqY5qUzUrDgFrxcUtnHjguQmi4NotmyFB98Q1/OMfB/o+xU7mU+Db8R4K
Q3xXjhkehstG9qTOZJWNZYONolqsRQ1+g//SUE65tV7P7kbMAf8vp6TuAL5C1Y4fL9N2BSK3z+ND
qRIN3H7466S1/MhUlHpzTduFR0Ha0bRaGLAoUt5HyyZHYOJeipPvo1gY+QPkdTUmuL4cLlWUyzdr
I9nDQe+OD19HHpmTY5eoSlhWHp4Yk6JcnE8WUHyUpeToh1OlKD/cojp6chACv50qv/bHGZlu7rsS
gMbHA8tfNZUxZMfnubC/pNiTglya3fSunar0zh0jACcayptdRp5RJVuxT4pQe1XLcLi6ev1XHmrq
62AX6qse1g8dA+wDuWmYLogO8vXrDfS/nLrV72ygJZ/cjEuRzCnvU9QMPkWV8hk+cvAoB80yuPeL
2H6SYyCF9ymEupd8aTnWn5JBM980PyreteQsTfjmZK9q00C/fAjrdLr2gZbej8sGcT992JhJza7d
zBvGbNB4S1HaQDQlkeO7v9RkwL3UJXYJcyn9lHk1Otqa0W6laPTNcDJwTd2VpoUi/sa2uv4FGyuk
i6xR30cQKj81PbYIKny948Kv/AQUrNzZmW+eRiwzn0p7fANC0321yu+z27ifLcVtL1kZIZ1k693X
ZgZIoTpW/oSIDlq6Yf87cOz2K5AtfTfHuIjbjf+mAT5Dw7YdwHuyF4ftfsYaFr7wP1XQIv8++KFO
txxQsdl8LQev3uPXVqIw5xRvmWLZlybtJjS3++JNhzH9gvX7Rg4qwNjeQGB8hsmr3kuV7TfkF9yh
PEpxRE3irHlTspViHbvm00yWTkpyxW5Q71W03nQY0XfBNINLKKzQuKvRioEWXfuosNn5PUH3uNuB
xUPWE2nZfeUPzkWO9K3v7U1tsOh3uJ3MPiMPgjHRp16t+i0cn+giRSdSbWAKUX8nRRsjInwgdf8q
xVmZvrt88x+kNPXZE+N1/mTE4Hv8MTiF0aA8p1mr3kc+NOLQx65qyKsngD57ZCf659Jr35O4Ve8A
KwzPut7yqsSoyleJe5UGUo8u4qFU6uxBqmRjonIU2RAY6k7HcLXAPTazg2dpHkNHe8rN56YpDm7n
VhgW1ntkzMs7e3KKu6iDLLeIBZd3isqm6SoXmVl12sVej+i4HTWPoeZgBT5ZbyiEpV9Vq/L26GaW
JynC0QFSrxefSnNEktLowRIszbR+8jdo+oGqyUfcldUWoHiVfgVFnR2h4zsHndzHV9sy7nJXsV7N
MHPuy8QCYLE0ayf11wRa8synTbtnWqfhRsSeu2xmLfW3RPAa8Lv/1K1NZM9S2l9Vr2vH/3a+3gKA
6ez4sR7n5mFUKuDShYv0Haguky/Rr1z1381xsD81zog+UK4X1yw0bJSNqxRE3DB/7iv3WZqORnqt
I8P7Uje5unPr2LpPSw8DlrpGLQVd2HfoSD8UxK/2cbF1gQ1d1ZKXyh3j750GQMwy3ObRM7vgothO
cozSUH1FVaXeyOWd+Ytaes2PjrwRMCIzRodxMk7EbEtUd0vr2bPRHOd1dxC21PJNktUFyrhoVF1L
xtSrXYa73tfjS404+d8Hbm3kcLnWwiMB/IyM/06dAzXeyfEQ3ONVrhY7LpV2BZ2wcszzrSiHdU9L
xgOvdnRrGWj6s2Um1lG1B7jb6yUsx7yzgZdfnNBS9qlW6NhSDc7JAu97xuumuWqG6RzsJJueJnxc
dn2rNu+8jSrQH9f5xtz5GW0e5XfjvblDwpR0LKzD86vdFuYPOImIRZqM8/Q+XtoscSCpBPO+rqr6
Idbb+mQa1XCJ3NbC3dcvsSXoHPSxAKsy8MHM1Etksfze/xoH43sSmcovBaTl7YeyXEMqrrB+Tunw
PVQU54tmNxlqx9r8GtpogzNFCR6hULvHbBEVVxU/vevT2DoSDkgfXahAYJwbi/gZA5ntz+FXBuBv
kA+Vn3qADzLoJGbYTMKTwDV/ZSgj613/FmDN0bQvfQdmGZ3i5s1rWRN2faU9gtvogOfgsATvytkR
XPP9k64beFCNziJpoKa4xWlddid7jlOTAkQC4b5LkHXBv+ZFcwbvLU+9L9oUK/dm73ncA+R76zCt
L1LsDJTncifuznrcI0ylMS87dyVQt6JxvfcAQvqmGkL1vq9K/z2q56+6FegPUpoXBLijW4/S1NOc
u0iz/CcphX1wbNMyfTEL3X/3Z3KJhdW8lobjvPvH0c+crzGfymM7qu3RaYfgW6Ef66G2v5UgsrDM
qerTEAzFF2zutr0VuS+sI6+YPBQPta8gnh9A3uj6UNvc6pYDUUHGGWfdhckyHhE7mniJEF4zIuOX
2B1aiKmFTtC9rw0aozZ2ld1ZhwFLwYdu2dAxpl2DN/JOinKAhG3x0My4bWFZfQfYiV8Ougp0A4aj
G2J3xYOxbGykeO9cxbjPnWp+IQrwpSuj6dsULUCPFj4HOlBI7qX6l3gepm9jHVnbcamPlvr/2d5F
cmlt77s+1wGetm0CF8G3f66/1v/b9f9ne/ldvRpgbnvm3syteDuwYH8uh6l+1h1TP9pLHXIZ9bMc
yFn83uqkCUKRzXO51H04ly8nclaKd4x1vomysRa2pVc16oGekf1dp2If7eXmYW0mB8fY8zZ1Dd8g
KB+VrLUgTML5GrV6CPYO7/quR8dml41a8Sib0eR5Ff0nfaM11V4PE/UaVBDxGKSkgEK7em2XjRRt
Q4F0fytn1a5nuYbW4z9HpX4tyhlSh7bdXR4BaFurbldayymD3jy6jyW363uP/QeKZN7XBD4TnarM
z54Pl1QfnZfJ7r3vBgJ0RAu94dFyXQxHE/RWilSNyL7CJoZ4fG5K5WDo3vwZRYbh2HFVETz9BC3r
LL8RZsD5+qq17nHC9h78TiPRtVwb84pHnbv2Dm7EwnXAMA56044XvQ7R7F4Md8RR52auY4UF5FwW
X3JANj1a3XsXkBVM9N45m6lZIq7T+s+ZkyjPCER3O/3kYSOWzDOaLgbaMYiQO+aGKQi8mHisj0qV
9UcWf8jiG78rs/32/xg7j+VYoW3LfhERmI3rAumNpCOvDiFzhPeer68BunV16sVrVIfIJEkjhNl7
rTnHBDEyPEcxSfBJ1/Y3UdMrezlus4M/puIaBiqZGFI5P6Vh+o3oMPvmzSFx8EdJCOhYRP/ekSez
08YuuFZF09wVy0KTGR6GBbjEZQNNXaxIDZINvS2vSoovHmSyvBnsoruu26+bEfC0ITRyIgANOE2y
ZLIjmSdLtk/uAmAd5Ko16S3QIQIidILRtE4et+Sg1Vc96JJdhbXmkmSYKrRRzGfTQlmMO944mdkQ
HQpQxidbRPqBskdxtKd5OGbVOB4kOSpPmVYQ7OP30TlpfBBPg2mdk3Ii67WmSBJ1ib+N21YmgUGu
t5ZdjBhdgS4DgOpv6U+UmzQ2uzsf2hPcYLSDXHFQA1V9fz93RP0Q7jw+RDp45E44fRdSlAoK+bGh
B+2Go6w9jZYFyxvu6TPZM71TRdN48cmhAkGdp141hREkLPhx3JswfPjp/JE01sYnj+yF7nUD1yZa
vPZzdI+W9Dsy5PlDSrQPCr/Yy/WAQnlgqdus5ebsD2LXL59gxeR3oIktiXgYmVAZE5BOJCYfBbpE
tRPvNloDpoDZcIKNOt7WBKkvNP4Z6Fp9sfWpA4XMGcDMqNxnjQJIBnjfeI2htTAoH/e5kKIHX7LN
q6ngpl2D4EPRY7nT/WHfp8P0IgzmTooSPFgFZ4oy5QXYAHl8iRAAboJy6Pfru9Q4OdTaoBxzUxk8
aonFEUdQzFR1UQbrNoEcfuv8rBITQMR1k/XRPyuN5ZV15f985XfzMVv5hHzB7+es66rKwodGA8/N
SAy86mVLlGMrdU8dAZbH0Zcz8BXskgzeNnXLAafH8hSinb2Z2oKcy+WpKiZMS0IvDutTP60VB3di
7BDygEnOMJkULAs1D8l7KsVUnkY7qUiw4NG6+N1mfbSuI2mcrRsVidKQo8b6/3jfDDCqxKD+/3z2
+vSfrzbJETgwEnL+Wff7lvX7x6icj1n60kxh+MA113eK2NQPqo+3os+1e9k2/Z02hJI75/ybTbuI
b42q2K/P1jcJzb5vu8y+6Lq0B100X+2uwVLY5u1zP5qVow1m8N4G0gOGIvtLKMo2t7gcwAF3AyVX
IzYAyttl8TfFjBvoIPFHFdUxt52mfVni7t1E78oLde6TDMT9glGguuRKFW7Bmc5OIuTq8vvC+ioD
rP9sJ4jkKVrTlbsnJDIkNy+fsL5l3fD3aW+MpmMONT3L/37J//hoaUzwC6n+U4pGFWDm8iW/H7A+
TQd5T/MrPnrWIJnnbgwIICI6lMQXqQ+xkKjmrYDkeJsay9VXKVAYiND6WYfTl0il1NqblAoupkxw
SSyD+v95uqwjqXu4RMtiXYcEU9mQi0YXZHn194V1u3VdVcvZVgykAqxPW0PLNxFYGK+LJ8r7Vf0R
YVywC7l+VYIJ+1tfTk9myaS9nhr/Pp/z3kMq1t+pXQwN0xyzG0sDqhIDcbtMej/sC1S1EBwjNPvE
Vh301IYJslzFB1OOrnkqV9uMue6tDGuXigHV61SvJQrrRfbIrwtdat7Wc2JAQNFnId7IFH3xm9T4
LHX/KFPIDCDh4GtK6oSh9GNRtgb4PooMNDS673Gyz36eF59aE79Lgio1V0sE9KiGdL0nDUuAWtBB
emZzNjz69dDANGcCsb46mmF5CjOsgOurORGeZ7+fG2d9NU7DjMxLmHLrq1NrpNdaEm/J8kl0PPKb
tK7u19diYVFzArTEmDy6KVtZusYkCfE40OfoZn20LuQseJ1VuTr8rlofkYYaejE5Pj/v+n1VNjNz
F9OIctZ1ZhOCm7QafKfAQd3f7X6/Rx6ySyMK4+jPKtvOMalUOJHux8QuaRH5NE+UVDnZVqecZHxU
eNYjZZfOoGLWF9bFaEENcqVlm1qSpmr7+x7Flz7LuYRs99+P+WcT3YzxkK0f/vtpPTEdbm9Opffz
uevLfhrzFf9sORuS5BKHJTzNsDGCLR8vDTUWQRys/7xxfeHnK9cfGGayv7WFePpZp62/4PfLJzvh
EPTNTj40Yev9r3/T79b/+VzlKwvgNvz8hmUvrI/++bHLj/v5TesrP1/aldlNDNgVq/hOby35VCyb
rRv4oqbMsz5cX1kX07r714fC6kA3DB82HaGL1A1bRhvEqY3NpUmiyq0JsAgirGZBk7/rRTPB0EPT
2MsHI/TnnWl3f5HlTl4KWFGOPns1ITpSGORR2PDB7KE7hGn7VWe+vWXMdLJAmEaVGnmKMS0oW/vT
kIjIjjtHqrmQA5oV4PAtmxpjQ7qVVSdPzDP3mPAeRdPbTs9pB9djeqj9CnFx96gEIx+GzQ8idnLt
5eZsxvgvK1RPFHQ2KdWtQqjvYTGcJbqeU0Ek4gSCoVwafoVE0yHB77vHR8w01U5OkaTc1W0i3cox
U96SPKPbyj8JxiLEyy2rhrHHJpUml591CiEuzlwM2eH3XQGVPC+rQS6Rmyrdri/gQXtvZxxXVdtj
5Zzvm+q+ScVwOzAQas0aFnrOlHyYkYwAL4v5IcGjVBKyQkIOsQdVZ0J2aEdnxGoqbPSGenrtlZEE
sGUxpf5dPeDjz4qTGQw6qn8WBdViF4/ZuFULWGPruhwCw24mZY2C6f9d180MJECaqruKFL3C0v2b
bFmAo7BLs7ptDXBNaQsXZ2QMczsviyjVyr01mZOzPuUKot3G0CgwDDU/q37XN4Z4jvRWO66rLKlS
4ZKNM3GhTbFZ160LTfVV2kQwG9dN/nkBYp42NT9fvK7W1YL+7lTkh/WL13V+ODiG3WpeO9V0rJcf
ub4YJXJ+0g0AhMsqnbL61TQlbwjC+K4oNwWG4NtWUaI7eubfY1T5h0HRLoDI0/NIWNXturBmWP9g
rfTt77p06nNC3CDzJ7IUS1gafY3M6+6Y6Il+S7Ff/3lvFxmbufBJPwrbhhQti0mbn5IxNOultft5
TkJSta2LVLjofHk9LHX1tAye48a6mW1GB/1c0SuqOnFr24l0o0enYHmiRfF/FqNev3ZULY+TSJdp
IX4f0v8QZvxuNyZQjtKZS+/6QaZcGGRXRLcE3nXXspi8nyNqLqMArXHrQEVuboo6C+4ERbI7NS7u
Sz8YT+tm64IhmeoQC1Tu16frtgqUdU+vUI6v71rX4ahIsSQkF+Zwo2vLgX2b5pp9C5d7Pmpa9xb4
NZSQZb1qZj1JUrHjxxbO/3UzCJgHOvfhZd2Ckd+tHCnaKZo5/oopavdSYBu3mEXNWxLEqo0SWmQZ
jLN5u76gtMA95ZLmzPp0fQFgirhWKQNGkjckyLFhSytZ09w+4vqb9Pr5d9uQ2ilhZo25S9Uq3loT
iglwluFdiRvCI54l2WgmZDTXbCt/q9ka5HD4LXegnqM70TZ4Q7WE+sFIPdTSUkKFliyTdcHYZSYt
izRPdR4ZbZQBcXgSYSH+QurzAQ//59HyFL7ec96S5Ue2ho3+bolW8QmHPq6PiGvO6F8f28Ul1C0S
xvXRuhhWoeSyYFKLcHJdCbq229kqHe8xBvhSTA/hj/Bq0XnLDLvrF1mdKbO0zGIX48PvgjEyVof1
eba6HnqRPYvFeNQtTpp6+QlkE+E8Mlb/kV4BdoMGSVEA7u5xXahVO84EHNULf+O/D9XU/owSFQZG
k4N9XF/u+xmH6PowBjsD8j+JaXMAzqdpB2XvZ49ZExEkCZyR2DJoIa578edlYC+npSqzg31C3AEO
M+wLYiNNmoTFrvs7deLLhxaRFtVuJP7L05X7gFzHY9H1Lya79RQRB7ZtFfEWTsLejIuqNuFjCvvE
FSfbrH/v795eH63/AXpY4UYE7CuJlLST3KlenQRi3xLUdjS0ojwYTBKSKq4dSe52gzAeU/5qXR9x
6GPqkPkPcwgoNWNyCyD9LOleXGNiXkxp+aK4Npd/1vooA9qwqcCCcN/tlWMD2SKoDBpdWgmJL0nH
8z87Bosy+82wGxCKpuJKUuZT76fgVoX6p8hCaaPp52Kox2MTGsPPQhPRePTVZc9l01umqNURy291
tPMK6Pj6MLfsXtmsD9fo1fXRukhMv0LtZEPDWLTzxRLHUmoVBh0GHf/rgVXaZn6IMkAAi0d0+TPX
xfoH/z7tMg2yjEJupr94mOZFo7jujmL1nK4P25mCV56Zk/f7n1mP09+n6yNbGYi3wsDLxbuAE8hC
W2R/vwu9E+GuE/opWbT363GwLqLl6UCLYztHzXldVfo64Q6BxWhkjTXo10QDQ+r5//ZF8SdVmpr0
US3HA7a4xn4emp06HBIgX5jk2acLH6ISxBisi/VpHEEhViLpu2ZIOZwIhmyduTF7UlGkeDyZVuFp
xHS1xTg5QUa0bkg+tSdbFbMYVfZ31H6+7HR8UMoFrMt4hNzYgsA5rPQTrfONmvX4RpNLVlShA6OM
RulchmcDLcwl8DuXfnvjDFN2zRRuEbld6Z4NZfUkV63LJaOkhU5lsay6A7iBZWo7y3e479X9PJAg
ZFhk0prPbd3mW0ETBhV715PF0gTbqCWIUuSO1Gf0R5AJetxwuWjEN0JVDHdSJmnjSy2xML26hf0P
nm5+1ER6yMuS+h2RRFEjXquhIrNwSrfgl6KNjtGvaLtzGNSyw80RZ3JYFF6DISPszoBf0ZPEtHQl
mdZrEFNUwUvlAmWLtkO1ZES3GipcShQ0p925VAfyja3GK0FUNBa1xn78bkx2jNXbRKXw/rm3z8GU
xG5EwJafxzJcUyJKI4VydS8DvtVi6PiEZlb9d+zjyJZRUrnjrFs7H9aNVLb7Vg3ZCXDoImGwp0WI
V7wZBLqY4cm2ltIlQZCMx5ovk1v3cm1RFNgxpnHIk50mTRiBJfT+3SDtGFHMLv3HNwbP4caa8O+X
kpHAJkKmY82MPQXeHAs8GvJN/vAgt6d9Yt2NIJD2dDzlM2Ja0jMsEhjknH90iUsXz3wXAAy2Aksm
a6sTMKdwPYXSd+uTLVOPl+UIUmOjvaTh/FfnRTdvuFFWTLIl078WavdZZdCRVE5RVxl6wpqmgX5j
aJKYI8fCoyB6LpKGBFwDnxgObi+lnKAJTOFzIqeu0S5IEVjLzqi2zz73Cw/Kq0MuM/mgGS0ci+8y
KjuCCTH3LqqcCaKXfukqaZsFjX83QVyfK+ujTEnVC+TgfeqlbWsxERyU3lsGgL2hhSe0clvdDr8k
OKxOMZJNrIzzi11RsKAAqUh/TSIS4Rpp0UFTqOTZsXwHccFytSn1/LB/mBRrSxAu8pEQKZYkZLqt
zJCk5DOplG47V2PnTWFabiXrKZTy3NHjzN/UaU59ps+3uiEV5znkA4eWymCkKDfBGLegKadDJ78z
8w9dezL7TVffNwlRrTV5XdTzN4ZdviptD54FQJKlEXrc9k8ocjVgR3HokuKZOYwGFXeGv+rYBKY6
7TRmTmyGe11IstOD7DJi8QRIrBKIJMF8pYyPKtnLY9JXLIihstLtFS3QeW16Duz+3Q+qGqhT8RXP
L7OaAF9Lw0/EuZnXqI9EKD726CXpukBLHU42yNSlt9GOneVRaxunzqRkhgjY8NVvyjcgTIzXeNCv
xUjTPrXPQmWzTBkumszon2t6vOlJHW7L5uzPHQGy+bQjntcgXTYP99MHydnUqx+SvHtTOgLl5Xa6
FTEj/25ecL0FhUCi0Wn0Ca7QOZDJDs0wYMOAY8Ktiw4gWPzes5OcuiQUWNKkQzkyyAqFUrntjn0v
e6lJwZ9IgZNWbutM9+/INmw3tHZid6zMR2PMPC3vuBBIYGjT9IWM+9RTbBreTd1GTtNkz+hFMTm2
zKHHJCIvCfWmURMkvOTEooweN42UPgHzvwOdZjnNc29AoKuiBN/9cLAi9auQkq8sUj+bSiMssIbM
LzOHosK9y4du2loZzYJIQctupeiIwil4UaiCjhmwv2Eq7uW4ulZLoSqflkbsX60xiV4Y+MEhUtmm
Fw7cu3ozSsZidy5v+jB2osKgWrIIdatgPBQKN4UMjZABvA/WC1dNI3Bj5VBn0Y2JEMMp0+KaJcV3
ppmHqjLem4iJ1yhuQyvNPCGne4Qq1IP8lryWwcdXbw3HljSzAFS1V6FA33RaDJFn6BPPkEijV6V2
ciQ9Hz1fkz4tyEah3yNEj7SNIFRKbU1jN431AzFvtKEzsaMKsNNnKplh/piP8laQ6r21QgP9MJqV
SOcwk4oXWy7iY+8GobUwxP70WghtPH2a5jb14M88hPX8WYzGs1pMd73hqplRbY1gvMygORMD8lxD
/qRiGJcCjLVVNHAGC5WOmmgOie8j0zZ2QyR5VkTW/esUlW92kD4YZXceDTSN8vAUtum+QYOTjBwT
cdtsQbKBpunPIeBABG2A0epU95KSGbhUe1rN+QlVXk/3VVMMFHEnmHHwoYEGkF0R6G9TO76RTZ05
Zio9NhYgmzZSX5ss+RzA6WnV+Iq/7C+yXXSx2m7uo0MnsocJG7mbysWfsgNeHsFh6hMU1eyPe0GI
2K6gDYDmT6N21Mw7GpDA1JpD0HV3ZBqRIWhRHx9a828jGtAU3GHJ2CbqPRcgfwEoO5IYiLyUc7BN
6Vlt87sENI+jzIO+Eba9Gw378Jo1APqgDR2KUW/h7SeI5SfkESE5mqSxnwjFKK74hpHwmWDTVc7I
0qeyQ1W41T/lrD0n8vDS8aOY+j1HiDAgfaZPdi2duPLdIy4rna4z2fXBVSGZvtDVXRsP+7Hwt82+
GfJtw27hIsHMn97h6NDbixj/D6CAzfIaUaXat+SpyQ3BYqN9TgpYn52W0E/Jt0PE2TtY/t80JUI5
QZ+Wj/Wz0bVn1W5vOyt1yXO4K9vgTc+YN2IhI7phSF9NPPXwSYvepTVDyoMg+nPm2KAjADY+Z9hQ
KwMjmnFjaTIC424nmGccbGbLRXYlerRmHBDJ1Ko4Xbpno6WoPKfW6MDhuUnjsXEqEyKgLBAcaVnw
UBjp37Idaydr08Gr7I7ESEyHdSgfetn+Y2oMIqcQcnYe9CetYZRddv5b13LezZ26NYB5m01/0aje
QU5JPBB3hpTSDa18UKJop0DuPsMgROgUUELTqB3WvcZONtmNRJ7MXNCVzOtU08bwb1lOHw+Zl903
GYyoPpHkrarBbGjq6A8B8K0P254bHCPJO/tLHrvurAAiYzam7y2/fZDEBHbT7t5EC2l8kiJ0L91b
3djboAcp2kRkFNuJ7aWUCGoaHCnCeC+XJU4eBmGViN0qoCLQyXJGxTrZZ3NvHQiZfDYj4D3cwbu+
/FJaxsbTwOlZwNeJo7OQChLmBhiKMYdLFf1RuPx4uJNQNZHfM0fVOYiKb0JGQ0coHW0l7dFvLIJK
8g8Fcp0117gkFBLB/MginzO/dEF1MhgsBm1+7W2ahuSLgLq6YCB6Yqz9ZNG0cPVgyYpQx89JZwaQ
WP14tWxuNcbkJVa3JAxyNzcIkIobOKrVc6JWnB2Da9SzfKP32chgPE0cYTEGM1J0G0H03VPPbk96
sRCy9BHe2zg86sWwUVR9ZGBFaEZkwnYwultpGMtDJCW3WsCAnEzaXNXznUZlqqrmgQFt2O8waWuN
kXkUhB6NMPiAbwU7NUGzFyoVZwAHjfRN0e89KpKDb2gjycAt3cprVoIxA3EvnBS17X7Wg9prIGLa
Q+zGs36pOxttavdXl45ELZ8jgllzitAAH9HeJeUGK+Nt3AuxlfPqFcjCsctniM/Fgmh+qwTB1aOt
YNYvwsdSmIyE0EBZFAmcSg4YdxYRmEkk6Lm1Q7SkEw1pDm5sYO4xJlwh+nvcgYDsh4nMdkPdCm16
UGXjXMWcgSF7OBGEStCV/Kubfu+lLcThbBMqxi4yxrd5PKKceUxRpDrkglSbTGE/ESV+xYmBbGRm
vm7gVWqnpQSvP0uQ+RZtmws95EVtTpKyNQg8cmxduheF2PYAbpeLVOHAQcUKNSGg3i10OdI/Ei5s
knYCHfjah9qHakjT1ld7YMlYSCEaMj1NU/B2jAh1m6O/kPAOMDAhNjHEv8IYv41CGEmJ9q0Zbe4Y
I+V+HWoS101KiDp4QVW+iyxZhSpnegkpp45kc5SYuvpOweUvGcrlqU/oWqs07ieiihJV+QOwL/OQ
ymCg1BRPTgp9ecMmokbsqSqNfSvZCR0urTKOe1PpLcYBcemCmmugp7QvsVKBo25PUsTRVtTCadLy
MU5z7EjGETCmNxeMn4fWJtWXIoVjpOFuIHEcaud8NZCwl+JrUuzPMptjDyFbyWHa3Zn58Go2wyck
0f08Ta6hKm/FGOnQkgcQvZgv/LHW4ZMMuUsfRC7FfZ+Yd11jYcuIs0tvdTRQKplGtv0a6y2J9pn2
4Ld/OiGD6oYhSoIYiTuy6XtjmF9SXZyFYnDqBi15TvQxatm8KZl19EU+eGEk3xI48qj2pGLaXb4N
wulP6Os9WkDzjoYKAS6xD7N5frHsP5YhIRJRFxZf1o5u28YMsBlggq8LvFgtvAmKLTHnTl939BvC
nVTmlzx9BJtn0+z09xyTbl2G2maMFWZivcKmapRvJNXQXOvYBAA7KfqhXSAb3O7QnOTmZqjkFylN
abV06s4fYe6NPmF4KRi0yuzcoG8/wwrpva4dGF80ecoAYzAdnVEls6/hRk4OjKR1qMMpKVWR7SpF
b/A15CGktuT6aHPzSlNcy4q/JjN8CelTTlOXuVIPGzC21elgTs+FiNKNr+5SQUM6x4eKBzXYGOTA
FKJ7SfJgqVAz8/dj/mu2UbvcEOiV1AqVVvLqpF2MiXQyksdx5O6tk+q9LQeGHL3R0iZsaA+HhETb
pg1D+av0ychIwvLaBuFWI0hka0/jqUzUj1TCsBvGkN8X3lDVfqJIeqQhXmwlNCpOxRm/sSWTuaHN
qTQMzTWftjYU4Gmi3I6eq/L8JIDOVmALrHAipHS14gbvX+pTC4mir8JPz7IpATWPS5KFfJ3WU9Ts
QwAbDqIl06kL9WvQwE6lj4ph5rugUN5MRdqb80j9xEbNo5VfRQHqFF73F7yZd0bUw7ZSw+sMchiy
b5K4pMFCIZhv6pAI19uRuymnIobD/B1JDNLv/pt8y6tvE7EccY1SCDrPevPJVsbTVAMjgTNHlrxW
3/S1eM/5Z4FEuYsSW91JS+RyWE7nVJehvkd5t40i5mkyY/+yHJ44R5GBIKpfLofGpg6mHe+jC94F
gG/DA7FCj4miSh4JWLsnjKS+M1Q+6qEve3yuLO2Z2vaDmXWMNhGm6jOKM6KrsU6c0sRmmsolytcY
8HJuIrKl1lvVyGteZUN9qxS0VBmaCQq2fwp2npMP2p2UJpQMhfbS07dUgqH3SP9ZeCp2cA518RDM
xl5JGaCLgFA+rk6MACDtMYe1VNitVachNIYkTMHq1g6Du/IvF16fzs+As3IM+7tUMFMzavw08UAs
ipBfwpqghkktyIMaHgCQpls0XLex2Z9pK2D0k9KrSIPWYxJ4HhZy66TdK+9Bbr2bXfPUyByYif5E
9sW9auSeCMgpJAIYCjhBstOxqTlbsHWhEN83mvzStfqHZPbUlVG6NRrZdbFMMSbm/m/OkYZjoj9U
3TWp4IBzAUAGt8CblVd/mbxaUnCeIRWC1D4nqjFTuGs+y2rcVqb0lBJJ7JihNrhDwcBb1lEz+Bwt
jGK6vLCxigvZ0UV6LPz2IxdYKMJuBkqJ/Knu7s1UnLTMaFxV6hhT5cjvZQDVYyxJnljyeTtb2WAF
J4o+Lj7DLNwDrjjWUbiVE/0rtGrqVDVdQJJUiVKMdupUXhODQNG6Sg9lT2RqJ5cbVOHvidIgF1VJ
6NajTZzQeI5b9G9+DjhY3/ATTl14Y0Y5IuHhnEsKfCdDCR1Mj/6g/fFbLBS+/z3n0oNKlNBoFOGD
lLzBTMz1WXWlQEaNNajXCfaYp7XKp9m1B9WO7ouBzjoOwK/WX3Z2mL5NSv+c5PiqSVuAflXwN0fD
dUqGSxEjz/ODd4YQ7wSrho5Z9Fu9nN66cvHlydzIpcxGETgXsMdV1HaMzZdK5bijixd62kRpVo5U
AuBVqgnhm62TSJE0+TlLiVMq9D+ZNQg66NLrHAxnuQIhbecXlUu4MK1dWxSWmw1A7vJ2Ew3RS5TW
wv2u9PJT19IPvyzRWqrFXQatsTUzLi5GTdqS3oLHO835sPHJj0flhFdbKU/4jO5VqUecjvMXl8V+
GsAShmSDxrFMUa/Le45GNOez0DyZnioMrgAvSD64stvOY0xSYpRs58A84aB8N0T1ls7zTQ/ni7aa
ceEMeTYSaG1S59l5gQbTCnZqHbvm0CE4lkiLiucr5qUj1Np5V+naRgdvwP1HIY8ydS2Vs6uf5X5P
pgMUfWTgo9UBWeePKjX7z2hSvDGppzgaIzqO4vyipU+dSDwCVG/rsH0Je1rgyyE4T0RMISyRt4HB
gYJ/4jqn/o6K+Itvtlcqtzc+oHxmCfjQ0krZkEJ0SkV234bqazYagoleyLAWP5VlQ3kSLTfGPLpf
pQKBTFGG4nG5ZzZ2T6j2S9nGn8x+H3CBtgew+WQqz76H7+VFL8916b8yPECPETJE8SnUnyUaObVC
2Eo36cnGytQ9KiPKevGkMWSoAvIhpXNhltKVuebzmFHbnTtzS1527hW6MTCnH+1tNoOimUWa7PP6
khcSDQI+YGMl0ifzXmfCCyEi39qPs4RvMgNZSUhWMFrBsY8GJo2QE+jtS24Z68QWT/puajLlKKV0
sCqcCHQiTCZqVihjz1B202RXB+xxkVNPZDCNipb9kaYGaLyZNLv16c86MPQx52WT+p6JhQMQf6ly
r2oJGzezgiyDJf1pfLFEBIybAAvDHCe3sqdDYWJJx+T0ZlBHVgT6U1PrpD1/z3ZWGKh2wqfSB8Se
qc3TnNbNrmeEXg/cw/qaAmTU3pMv/N616eLs4u4zS8NBKL29M/1vk8xOd0qVd3Rk3Gsa5G6xLAJy
jtNXqQOoWmgM7Y1B+evnFicNI+zM9z+0WHQuJSLLAxsgbA2Is5zzNxlclqzqGA3LkC2UTqGJhs83
P0Nb/ewb5NsTF2G/8w+QmAGkU7FqbfXZToB+69tyki7V8nXR0oHRDORTA+R723qCnwf2MCdZYs7d
forPs2z8ycqbMha9E6fDfR7QfU4t61CXgpKmeZOouMlN66sedSD+QXU76eldvLQObCmjbDjWJyEH
g9vUGmeETQo8rrIj+Ri5VwXVSA+/9RhcD5zW2iHvBYE6OrO3vRaEAtgEyg7ZgEigmCVM1EQzITQG
9SbWy5s67l/GbAlaHON+52vZ9xDNzaWFtBFQ3pZ1ZspaYHODnTT6A5q2sUP5JZrMix18q41GT7Ym
D81iwllGVs7lMb7Phidfi6ALWczRwkALHCzWztjCchiL0bXsmLmzqQ8OPdVdHMnKc2JztYYdy+yW
EsuYkQ+lRCfRUX0xenFljv1gyNlzk1npRqpFhNAieIExgoXdUne4mWQXoQeXwUV0aBI7ROWQIlXn
LmXPTa9iVlf5H6tLt3WWCIbUk2RHkCnvUk8avbCtbBnvM07+bKBU6fc0V0CoYHGn4z60I3M4idwl
K08tNzEMBUdT/6CkAAFlDeRLX5TIqihY6eVXElewX/Jhn07UmZVUtw+qOLRZ2zlTQGOqmSk+mWby
3lHk425TSE6O6KFJi/AQxP0ygFZfdSwuDtXKANzJWN/KWUZjRdU/iqX15L9VVFhcJZEYu7bnhpol
Mtn6GGAN7BiM3PkGR2VeUOzsZHwn/bXHX+eiUSk3dq5DSZ9oexhLYk1XUfGL5m6gX8YBAxkh2dUh
lAqGd85YJ91dRWa61xBvtAD5T9TlL4FeuWlH3WaEqKEMlDUZS5WHuK8gfnBHCCvhu1UXyZd2kLcZ
Y0pnMnFORzOJ5UK+sUuh7YTcVVsIkYe5ik3HSPJNqBLYMgfcHIJANKeBentiIXCPk/HJyBGZyu0j
XTP+//mM9IeKrB818TEtKKszb4VTGxtEr/RbWAxQJKo8Orcm/dOqpmhfaqOEKRYeZGpnm7nVuBkP
zQuInk2uL+PPAmvc3B/0hCtpGhVPuTFre1MtUDOLYjqKZukJ1chpiN9Aw2cmNePalDxxvBsbEXJY
SIPAgN1QCOREY5pl6E9ZWmeuqeS+C3IlR8uJ67WMXSLbcgBQyyl5k458RTJxCmtprbtCiCVPoTrr
In5uDfatr7TGPo4SBEyc9th8nmqDv7jS+Ur8RFRiAoPLGi0Zw+qfdVtHWJxkZ1Cf4yko7mRKKBxR
uePzX9mESQPuu6mZ7vHdSjltCRrp6TozyjLp9WwMqyzcOOj3gok78cIZEaudyHc0izUYMVu7vxQh
4S14Zd9lQ7R/MtXf9PH0rA24Lnuzf2x8vJ7IgOpdThDN/6HsvJbjVrY0/Sod53oQA28mpueifLEs
vagbBCVS8C7h8fTzIam9KWl3n4m5QSANsoogKpG51m+YopvLEE10Un6YuAQR1gm+lYbdrhy3vQnI
oRI49HSEUYKRsLldvqHfzC0a42untgrm0y4MmM7FdiOHmFCV4Gl1InQ6ZiMtDps5T7LlI7fGDwnW
f3kyx4bpZsj1PUIlxcSywuKZM0vtbQisV1X/0Q3TG9IzmFsgFG5V16m2VZRxfOLQ/iviW1xt6vZG
TWFQkDJEvaaGZELcQ+m7c0+O2cbFJw67dR0qL54w3XWrCQzXoqQ4kflz1unk4o5nktMh7bVUNVY6
7HMg97JiZV+7RdjHXKKJkax4be9jwx9vbF8lt8HWx8yB5DhBMWwUtODBId83SqpuhHtF44KFoTo+
dYO2m2qVqPAgHpuOjIjdN0s9yOvl0HsaC8V04tsHp7BuXlKbFJnxQ++iq8tun00wb8WuG4AasR1o
BxLQoaewZt8JeOOXAD8SpcDMGnOnVV8rb6LoXowAX6/UPyUt2EqzfetdAvplTAgedOVDQ1AAvzcP
3d/cJvhhPHY+28MY9YY1BJ1XZWavhc54GBysC7I4vlXMEvV8a+SRm8piUQBFWWkdez5n1sSvy/xd
NfpvTaeyYrH7ncbcs51Ft/si/QZ2A/dK1E/J97Iz1h1xx18U81SFMeEXK92GSOACNlwlSrzLVAyd
hW9cq9qLb4qaZ9uoVgE3eTGWHvBAkuBa5VnrsOn7c+muDdCzK3cwcdtoX8exuPCGjVkFGwuzhD4n
ihwcSLkZ45mw27DvwLQNgPxUvsWQrNgqxPe66vnLsCL0GhZWxBmBkzQo2ktuw8xVvhNr778qwY7s
q4q0k3nuatJs05B/d5xZm8VkayRqgHUd/xVNnbaBN9WXaD5YRN8ykLQ3sspOK6yMiDyUic1fW88W
NP6wy4A/gsnVmUsxVncVDxV/0Y2rsmIe9kvtIW6jmOdAfa6Rl1hpuu4sA2Pn2ra1MifvOYhCE5Yb
Me2izvq18NnIZD08iHghhqLaV0P90DnltNVjI1p3Ij0PQMbIHZOdM0RabfnxYGzstgk6wgO5WjJx
LOGYY2HpI1NBdHhtiLo9d6V7l+bc0HxKF1mpiXPjNSUe3huXl75bosnSkN5Adewi/JEgP2HGJhy+
9a2GirhDWj5utSfDBllY1l/LCiUXGF0shbK1J5xLRkZsVU5mvWTRuvahDnakWNHMmY02+vdYjCvf
7hrsC28S0Q4bhL9BLvpnbwpOgc1ehW3ZJtHLcNkrCfEYrb/R8B9gkTO8M+UiHuW4V80Qt1WbEIax
g6d0JP9p8l4KUJAWyvhjwD849g3tHFlGt2ryLNgoKc4Ileb+cCwwmlnzNDSdvzCRQV46o7p06pH5
2ZjezMHdCQOb7PiHY/OATln6vRrg1qpOw9pPwcQoH4NDb5SPIgFM0fBw6fUDPI6DJ0D4BH649iOB
ikerLxzP/D4zTliIo05Se7qx9HXnqIO8Tsm/rLvA3ntAfm4gKj5qs814UCpk2wtugGO+1SlkS3hE
BcHXzeC7iNrE6YNnk6fWHTyK0AK5sYvx0hlkDyzTfwmvIFCYVZZ+P61bHeh+J05jm6RbYBn7sfMv
2IVAfSEWkWgDUB2HMYNxfM5y611Mw8k02wurVGSLw0Pi04OnUwEQVG8Ss+Xpnldn5FEudhyaLGfr
jMiJsausZq8N+KBnw70yTtqpBQukgwPeFNEuEyxxG8941xOjXeR2/awUzUScK+FlwH3TYWZWgJ6E
Gx4acmnE3F51s2mOGmaxceiOG6VpvFU9FUvPDHlaotsUZYZlwFxfiC2ySnswk7zKE1WH319+TW3s
xPzBwHFaeQ+s9jUxk2+NCCeefn3bV/xfzAjzQvzWN/ZUfw0MgpBxPNPpYzJoBh5PeuEGSxOJMiIM
ZGwtbnMnug3AJ2bYm7iJH/n/3znfRCm8VUC8gDAtQf/aUxdKz7bKCt6Herirdee9TJtnd6zvyUL4
Sz1W0Ml3MM7yUJSqfLYDpjajd8ijKrgG2yaQbCwP3EWbTRVbfpWss+MbB4TSvml+7y6rHJzYnM3K
G+j57NTSFbY7+26wEX+4GY1x6/ALyoNimzFx+7byxWijH4ib5USeq2FbqMDaoL+H4j136md8pohG
58WlMjeaz5uTOR11ZW+XmR3qx/k3PXHBpg/r1o2A1KlmiS8DvNNytp9RRgB2vvbm6O8kNN11OHmn
AUjaKteQRgB6HVUqmF4vvBmsSVvEUXgqCwXXSiM72rDVkrzKts1oqWtgcxari37Z5vZW64cAtbGy
woKlutMZGIU1fv6JeSPYlAYwOnF3DCFee1XDDL8dy/g9LKpZdKrZG7nC340rp2kTxWF5yyZs9kAb
+ydtCr0DkY3lUOM97lqRth6c/CEsxdVoMYJAppqvEa36DKyrS7Qcvrd1shO2QhXp8mU0qhhXGckR
Tb1b4N+I/g0lGauBJMaAuRPIqW3VKOW6Ly/NpGqHPOs2fa4EqyphUVbWuyLXWLcSE47yiP/ekK/d
cDpFGROQH1b5Wi2bm8DFuD1QsV0AcaR5Sr32UgW6cvclHcRadDVLgCa4KhqL/j4v3gISelWMGaUX
KNFKGfVXu6kuptrsMi8d143GejdtEpt4kAFZKEWRxe+vTWB8K81DYDBr4hPokA774YFxKEwLmnvn
veOR8krwy6zcJzIo2wEbODgtB4NNaRiwjBgC/QJh5RL26iXqW9Ae2r4M0myjER6wM/s66N4M5WE5
WlYYKY5gXUuhP9dD9ADCkuUoOlRW00HUyO1zPhn3vhHfmcwpG9dpt4mYtl6p3fi8ySGLLtuCBBnW
lOs4JhqJY2cciYVeDcYKGCUlN2CxU4KLqTOi5nC5oyLcjp22cZqGVQnBRg/PgkWppEdzEG9+3L0l
NbmKeFpo1V1atS0/Gih/fvFFD+23aLDe265Ar19fGWpabhG/J182IqxQsWu3w2+EZEnYl7kgeKZc
jGJ6CC3nKXaGnaob+ypkqao0+hH5HegeJhidlheiVbvt4vhDM5V1pZa8MJCG6DxzY1W8YdX+m8iR
DUy+mYaJD1uyJ6h7aztE4tKmeJ58byXGydyGjfbo4cNaVd5L2M6I+Cg8Kj1ACoB2uEBkw9HK8D0t
dALcmfuoouLW+sUFwaMO5FV3X3XEYpoAMmzh2CeIYxja+eVdBpFh4U3jMW+9VTRZuCjRhYzJ0UAn
hTSru7FccWdY2auo8SpTVAetfQBpavfgmYSXDQ9ageXe943Ggs1aMeWSgUYjARiu+Zhg0AndBHkx
yxCvudquFFCqFa6hQ6RfbM3BMxTdwJiYe1v6u/mVR17gecoTa2GGOdx0qD5+Zd1WRn22xOAuyTWy
7ca0bqFUxjVt7Xqdg+npXZCPQ3PQW7LBAekUoXxHyQGrR2Kri16gIAkuVXf41/bky9NUY1/q7AnB
MzdGWsl7bdq2WvuUqYTAUEWaGelbBWJ37dksSlgo9rBV5jQgelIRshNqMBIcYPXr118rV9u0wjy2
joMeSokzZMKcjaCFUxDQbJtTX5rNSSui9kQAYiKt1ys74CP9olbKYZ/VZnkXm0pyx7Z6PpcVRQ3/
EZ0iXpu2jxakHwbaUlhqvf3ZTEdl6NbYGlYXWQUcgDyEZb58DhL3Qcw87g5ra6rLO+Iw1R1wsftS
RbxDVhnYu54rT919dJh7pRiYbvi24epzIALpsPR7XdnLfoCth9uhwr5+HlUe4JbsQgiVpK35ZrKu
tutmCcLOQsblr7o0cpcaoj4X2QPtrhG0S0xA20r6izl0Pw/s7W5dM+9v/qg3WRsgpdOT0Pqrv1bZ
qFiYR/Kk+vmzOsVa7RyAMJKDyvq0GLGeCq0re5FNqVf+NcbT86HyAU4VZd/cyKLtFcnsATetoyFu
HzwRpAe9IpaYB33Lm6Nxb/FAWKbQb5pl7gynXmXylZeOwquXAWC9vSzGqRdvITaYq4+BA78/4lVI
0Gz+WJGiOpdoH13lR7le+UzWxTzJT+ojLBsn3w0ISNC9b6tsx3ZaWcpiBPP01Hv6Y1YpfA9VvRiV
Vt/LcTSuJJQhqqMcyMoB9VW5529kaxNbyxFML6yatLiVByutxCYR/LSQygrDZWsXaF30Wb2UzSCa
i1s+MNoJPJiZxec+WTSFoK5Ian2Ok9TjwH4g3xKk0DdNY0QXQuzhpuiH9EoKfkYOlOUtEnXOqgii
7i5BUnNVo6pwP4rKXvqwbx5Ye4ll0NvpU0P0jd+d1T+HE3p2Tmo5X/LByhep0hZfTVG+YyoLXVLk
z24XZ9+HMoc2GBtv+QSQPXWLH83AiiIjp0KGo1h2asnEMalXf2BFsxBHolVAcjNUaEw7Bn6ANTHL
nY7eU7ENyYW8k4g4GM1UvaXCuXVA+H+L+vjFzUPxqrInYPVWey86udtFEqfjJioDrFE8rbrFTB5d
zdRhCpoNl2VdkJRQKieFxU9XVbeyQQs0h0nCL9eyKBtERHAoDlKF5Q5DffQrg2FtAzFbyWIzD1A4
urvuBhdFvb8/A6/nAvg0eTSrr4pwOQlH3SiGhgrx3EeO75ET3A6V1X18VdmQ1367zWtyWrKLHH9Q
VHD+XUi+v6jAs8FI301dgl0kKdALbkHZrq2sGEvQMjzxM1PWjTLE94gYREuhWc3XLFXOulX2ATni
28n1wx9VZr0C8Paee1t3sUBuoM32TkpUxasOSl4YB0fv3Q2b147ff6aTFze6L73ffbEKpFxCaw17
gH/QlEy3uVPaL4OtF8sg6Kc7T4uKjWdnyO1kdXcDut/d4trsX7A1rVdGlahPIApjBJPCa6Umd/mk
62ejzBBaMOye1AS5wDYJqzMPDomioEjOCVunrYHWwilJzHTbVqikpDkJrizpx1NiGc3WyEEV5CbJ
/9bUspPWjvoWZZvgpHm6veWH4hyTBCJAwYTLr+wmB3SyLaH27wwrDm9ZjbCk0xz7e5DeoCthvzXs
wxd1E4x3smtkTQpRmb+6Dl39R1cDmvOdisf3tmssZt82uQc9FR/xPtv2PtqmqC0TzpB1BDy3XVX2
4brHLnRVCpWsn9/fZnqNs3LsT2s9mvpbecBe1lkayElsZFGb+2kdTNzAKK1tydSGcXdMLBtVn2Cv
R9XwcV0YE1R2dV/ckAR/m3DzQ6iKSD9Y/2tTesjewFNiN+juClxUwFj2kIHhJdwaqAqvAO0Ma1nX
F65/y+oejD6Km+SE6CfrnN5Y9SPyTLLUh352RqJsJ0tyIPhp3i7GPQ84M2PIg2VaPsbN/IY+68Bz
ClK5tr5v/+5H/mOlI213kVWl5+ZIuoldIbBQH9K0Wal6D7qCAEqzUWKT/x12kOEaNiJ8TGVKiGXp
9cXhtQAQYK4kNpksP8p1JRDgI4770VMWEc4n1DQfPoeQDYUVNBeblDqa0y4yMH190fxR3cnAfa6k
fAkezP+mMrBsdadohPjlhbKjPMgGeKikg+eLp6kEPp549j6YN6BVKIxzR/znEmQVsBZUA78SNaxJ
8ljFVS8RqrAm+DhFS8LRcPL3XC+82yiAeONVxNNlfeZ498h9qPfevNytKmgxStjSPy8ORYkqlDXi
Nu2PebWW9W3Ijqhvy2eyOA7iRAP2qjGpy8zCclYLe+VQOzxNC3najDiX5kOHlLmlHGSViBNaZfnj
VNZ+tncexLU0U378US+Lf9RZuqvtsypZ9y4xVHyvxkOojz8PqlrfRi1/62SCF89Cx/qixZAP1DIp
v5K0e7PM0n5VnPyp0bRmb9qGuXW1OFx7mYHqBxrwT2ahkT6D4ZHrLvNpoKHLJNLoGcdLTI2ZMEFl
KOvaGA8uKlv+GBsrUOHMf/lwHqsqex9LRD3bWv8SWLUKgrRw2bH3yk3/vNO1DllRldT9Qu2NYOdn
OVvrBmqXq2evpae94E+u3CGYXRxyHZnByJkAJAztpsrK9LlTSaKNSqptFChcX21/yQDZun3uRFDe
aJVINyoEsX3RBtmTO457gpH5q9YbBawn3z9kYRff+WbwQ37cpLv8B6uhuDhF1p39gCzDMF8wfw8Q
lOS0YrCBuR2YW+Qkv8VIkp7kwciH9lSZLfBay0XiQGGXXgGQPBl6ZA4L2Qcu53wKTBsOnHn4Wfx7
CNk9K8vnLEuL3efQqQEs2FS6Zt1WUAOGYdqj2+KdZSlPIKA5HbL3shgLUCzAU/e9W58dEoLNviYC
AjpMjZZFpYjnsSOvGudm9eJM5K2jIa1fizR7BubRf8ei+dSyHn2vOxtKVh7gYF9Mi8KFJrBQ2MjP
4WgvgN+SDSBk3MCc6fYZPPEGnvIsLlc4FQpzulYuIqylt7L42ZCkSoYPMjjLjnD3JXpSOmzEDQSp
j64dVt6mLoH49oNd70OjvZEleZBdrLmfLFYzu8jsA+JljXMbDaqyz114XRksdXbpHSIKOuSrVTQ3
yz5C8dVlmhITFZZFH16r39nSKzcfl+hauhR6YF0+OvN/Oms4S1jCcm4hDDHI35/xcX3vZ4Ini8+o
gRQchrLpN8sGHPZdkGT5nT9vOSJVgNX5u86t22aVEAIDuoMkHMwV/SpU1z1WeiyOcFme2RNbDyq0
KvTG7GtZO0jKxuDJHR7Eo2y0ULVfgQMpd2oJTrDpjHKbO+Bd08YIHiO/cNZlhziCHg/wqKB3Yp7T
QXUbMvthSkHZeEWgvG/Ir/nveceS1BCN9ZAx1hqAbHIcLCNclXEKgQikwD3RzPXAWFfDMqz7SfgE
Th2dHSYkO/bmiLobZhMvZKtjkOkcG8c/kp5HYDSK0nNZ2+LsgFgjhS6ib5WT3Yg8tp6EUTpwKgLk
QKYsei4VAghzB+f3K8ml1gTV3fAbeJGPK21mrGU51vqV3BIRd6dKH/oUhhICntFt7PvoRmlNQYok
dbb9aOuHmHcEcJisJaMdF0fmt2Y7ZqpzNrk/aydJjNsixf4uUhXnYZgli9DjXVSV6W7r1p/GRTZ7
MLTOqJ1IdaYELlHdmqtyEPyncj589GuEWeBtofy8QrY044hDcm/6WBBCbifHvQaR2N7ZRhvelzaa
FRFCb2tZlAc6mI7d3rGyn1lACA99dpB1dNBMwoFEQPq977UmzrRdcLDzVJz6sM/WSZY2T3oUf5f/
as34EVl9+BbzrBJMHzG6mK9xkSo6mPM1qUNMQcRm/TQZc/qg99/N/OOa3Eu1he5mP6+pbHApSZof
oFR5B60ZvQMpT/JbvU5CoorzYJPwbhC4YdOUy6Y/T1kEGyuljTbpUGUtJgUmPD5cdRc1fz0qz/io
jwEiDAtLdTnmc8XnoUkjDIBBvT5MEGnX7YDjeh0NxrHI9WQdWbHyDEn+0vMUvllRdzXr3niGt5CT
Fq//0dXP2otcuprhcC296GfXP0Y1JxWP9aJKCCO+6iI3HlVflA9B90sh6l61ztY/WjTvl5Y/rym9
st/WwgeEMlUdzuK1OvCOhfFPQlQ11/I00RAEiOZD6cUoTLoXFd2ug0jm/Zo8zdGgVfBU/b1WllGG
FzeTQcjaG5Wb3AoOUEbMbUqq+IasvHIj6yG+EzyVlVo2uOgiz71J+nn5QvZqba21drJDLWvlqTxU
rkWuzGnjRYlyxs/+smXUgq+tJ8LDyDx/Dfhp7NKBwJyWVfnVz7X8Ks9YhT41JFNvPusHP9B2rkHi
Xl76e1/Qpj/7Nmj3LtA4aJEddoOTPFgIffIcZebaqTK0S5oW7rc8/exTj6Q7/uwjm23VQqylw1gm
AmYYPCiIvx/yvFGJT8+nugLiS57JQx3w7gKeFC4+6zrdHavTZzmxp2QTZ+iYyYuhOKLU9Mc4hCtJ
0tS1zXTlkiP7ZQwWTs4yHwcVfE0JVwu5vs6LrggZ5NdADfNrlY4OHHHfWHmjnv3asGs6BPw+a0vD
cFZkWo2VvFAekFbOr/VOzD1lRd2DD7NZcmzhaWQ4zTxPpBtPmCFUC1mEylRsawOlJVnUTSijClzN
oyxGdrTiBak/lJ6uX5PMfJDVfYR2a2PiIReP+fhca6R62UI4e9mqWOoFJ83pFqNs877Op4+hvdRs
D33clugpcREZj3GNrhD70flraSlqgoWlGOceX6Vn3ceZ5J/f1py/LcuwcEMmaXj+/LZyyIRvm9UI
NFew9LdSCT3jdbFpigBc9CyW/qGOPuupfxarOoSJ5gGhka2yYRpSZnZZTtX8JdXSfCdLY1YdmCqh
+KTa2otZ60ILjKIr2m7DqiaevR5qZwTKFGZLH6GCc8FSCOsk3yL9IJDPkr0/LnSMEOx05c6+HtHV
UuroCt4sYGvR3yb4XxwRkD+0yuA+qzofP3oDrCPPu1Zd8ljP1bkHz0YkpNObNnGfh8aIlwTio6Ns
bewYT4wxeQo00NONicXO0Cvus4A0tslFPGzkVbreE45s4/jsKan3NMVH+ZGu0qlHlF7JAM4f5ccx
iVyRK1tZHJPxZcJ3Fg2runyoA38tP9JryI1pE87XbZfqTyassSRyT01qkPFQVcjFGFmdcMp2Tn1l
kXuJNdsHF2rej2NqIjf0d/OggGH4vGSappFJFIl9i1erYcE6Cbv7IGy7e4yWCB2mgEP9gCKSNxjI
9OPrZw+t9R/72EhPsj+uJ/XW6CBayqKYB5yzuPNY8ppeZNYSTRFv6xnWtmlHcRly+PYsAIDaC4Vf
q4pIZmvYwVt424Zd8YaHUwZOMJi9BkzYtlPjQvTv40fLrr95hpK/Jb4O/MWuvhi6Va0blAmPRCPt
UzlpFR5InvM1VqqV7Fq55Pn0XnXvphRvuFGNeJNYor+bSq9byM+zISmmnV29+iVQRaUaWIwpiXWo
IVWui8h2nwEOnGTXJtZfOleFg6jbGl+KiI78Gwq/r5YO+6i//oaEPdTH31BkrKnk3yBgDT1GefUN
+G638avE3KRqMu0AB2QrHWGPR1nsRJKv9FDVH82m/tk6eYHxS1FN9GpH0ijbwHYmT2Io8ZOKT/pK
HVVxBgzf7ystqXfIJqMjqkTpykE378s4ds9AoM0fbn2oU2V6byqmCUTIYwjlXD15vjjXxDOLFsGF
3shf+6wKt+hlZcjfpX15JDKHZdR89kexReQZm2GzWbIPoHdV9SPsCGyg/Sazz6lmrP1BiY6kjdxl
Stx1LesrVwcLBNE5PxpWsS6aHsuIoOUKw4swfvEG92OAfm84Jq5a2myv5zjq0TTBgs6lKg5A8RRi
/GjsRKithehQJJgbZBfZ6nV6cSCBgIp+TIIKJbBNKgLrZBLfPNnzQRbDtLcPE+aSsiTrZQ8tI39E
0sdBmTqPob7P1/YFHkehlW1CXG+WUoAdputjidD/fRQAmKw1cBZSCN2Z6kfbc5N70unhR32ZOstW
0+uvqG3ANu/eUBvnHQb85TYoTX8XIB20dcM0v096khyNonZvRq8uEYBuX1VUm1bIOGpnpFNxQGvT
aDNUSv0kVO0xEEmPpA5GWWPuPVsxHiqx5iTHtqx6PECMEdX+Mbiyx4CMnQe30Mr7o6E39q01H0wd
3KJV3I5xZM+KYu0JCOYB/h9YS2EmYq9PLCs++7d1HW3Uhi2brJOXdSEo/DFqs60sygY1Eu/I1ls3
n90ckFROXWQXyJv2bVr59cXtlOVnB5RlWJrF4/fPYWrDqbbNBKlPXiQb2jYaVkka+lAuGEjWaU0+
YHYdZXtZ7Arf3uRRCRpCxRvHC6xnly3dofcAAchiPY7hGqUadSeLTlI8NqS7rpCp/HsY6pu6aa3n
cgwgsHl32hCbJ1IXSPAH6g9gWOo2FiVbGlknD1GU10c4V9CW6atOhbHxJ1Humy5/AQsM9dzz9ZWm
uvFdP+bW1dS/tcQWIM5gV7FHxgzK69xYiCK5U81IXalkh9ay7qPBL1+MUdcOsoSUonX18m+yu6yJ
LE3ds2j9dZw4LVRQEY2yFk7XQSRt6pcADtXHGGwugGtX0wvkF3cpPDLTMal/bZ6AIvRe7z9Lvv9R
knPVgMrFZ1v3W+nv6+Qk93dPeR05p/5e78lVzxPg3z0/Pm9umwV3/ovrvCEA/Rj0+6AfkxPMxuRk
Jf5dm43dDjmW5PRZL88+6qqBhFkPsoHun9W5YKZfyHI9dd/TAGA+/gwnP7OKkzyTh7oa0VTR0xYD
sb8afE2Nhl/KphPtCjXIbuIeH8qPYT5H6GplXGvxrN03jy8PciwWBd3iX//xP//P//4+/K/gvbgW
6RgU+X/AVrwW6GnV//kvW/vXf5Qf1fu3//yXA7rRsz3T1Q1VhURqaTbt31/vojygt/Y/crUJ/Xgo
ve9qrFv218Ef4CvMW69uJapGfbTAdT+OENA4l5s14mLecNHtBKY40IsXf14yh/MyOpsX1NDMHjxC
fzeJXGvnetfxggFeK7vIg5tV7jIX4H2rhRL1HgsVTALSTRAn5llMlvFxyCbtbDK13pAb5l6jlmSe
QeWXW0UL2sVnP9lAzg0DzSJCMrmMCIpa+a7K3f5k5dlwkmfG32dzD5RTcpZx4E5DtiYnX9f2TdQW
t2UElNY3x19KXq7urdAbN//+zlven3feMQ3bNl3PMlxHN1z39zsfWSM4viBy3gQ2ridbz4pz36rp
GXeL+Rz2dk1+Y66p1taIMxmwjQHpkPnwszoWHrKBVe2fFJKbq8xULQRvhvrWixyBhAJ1g29bwEnV
LoTV91e5bMX3KhUt7jPhUwVc/xKRDX9S9ac0adpHA9LUXQKWW9a6bROfNB+KoSymGkmVwVAQz5+v
seAerIO0FpD3W+sJrEW6nJw8PcjWvEh+GX8ofxlfMdR93wqIlr6G66nvN4h11N2J6PO/v9Ge8Y8b
bWsqz7ljuhqUL9P8/Ua3bu6yYA3ydyIiPXox3D95h4PM46ZaSFlA7EMtT97jz+a+QBa1zvObj35h
3cIURkf0JjQncSSsAx824YHL7LHFNHOu7NwZPyxPfd+cTx39Z6/Sst+7inVXFZTeHs0qY925zfTa
NIuxJh4+YRCzUTO93beZ6T5YvnaV7Rm7HCLmegmT07fPAnnjZd2506tfJw8DMeYH5oA/BkyBH9yp
ngHQcDmk6JZO1nDtHCc8tn15kiVEAsfrz/ruis8zCnxdmfuLzkD5EZiLsfLNzy5c2pj5x6W6YorV
xPpkV8SgPEKkQ5Cwj4Y71a8exkHTMHjriCW5zfy3BMoXx1mPraW+qKj/7wAL2R9Fe4zOORzWe8PF
JCgqrAzDVK7+r0adLxcGWgj/X4+G6bmm6qiqaZP1Mzja1u+PBmihimS0lt+bxCrTs12ik5UX5pPT
RMVtYI7d7eCmjyF86i9RnSsbCCT2RhbnXlFo5Ldjic2LHhKj8rF6sNHFOTqVBn+ZRDq+ZlbzRW/F
yal1+00Txh3SesWzpZQtZho9XcfCZPN5DZVCXMn8bXoIH/dFYVv3GKqg1kFSC7wxdZgCJ9umNNuV
bJUXiGjYWEpj3cdxaq4aAcCEyHG2HOI03vMrtO5tP594tfs++OY+ERDLF0DhmntkZC32dL/1NbVr
TQ7URZM/gkQCGB4+tzyDLF+c9dbybuZGWU+IFJNh1IiXZq2rRyKo76L3sodmPoTjLeGw+F7WZBFh
zk4MZAa8Mn8AKyg2igZLSrbKq/s+/bi6wHXv4sOEQSSk1FVUzppk+Zm17BqnvtSD1mxkQ6UjNvPv
nwjz91nZUlWXJY/GlGw7xHIcQ//9iUDNUh9Rfgru8QirCearw7nXQlaDAbiSqHrSvFp/1dtKW5FA
Go5YewxnJfTUZacIwPZxggtji4EFoHW4U7PfRBC7f50KWdvMHaKmQMfEq+KV7CQvkg2y+N/WfQwG
QtTf1rXrGOvRcNMd1FzE6Zn+DvLMHBIDJlo08oJt1QpeHrDSz+Z/9PmoMEW7/X/cTPW3mXe+mbpH
Hlu1YbnYOvGc329mErLNSJGbv3OI1b+kTuYtNCttr3qEfEdZZJDhUy9/KXhtSUcs2UOIEOWfnt1p
YM1OhYUJiLVGVQJxq4U5v8XF/Gb/5QCq6NS1aXGig6zW2HwvEEhnBxfABRWJpp1MXc1ukVFCXmjC
6ko2qJnysyGbHTb82dNKMVs0rUpot4XvAcFE4+ff3xXP+cddwVQOBhhGE7qmsgj4/a4MaWwGeZPa
d2g5JCcDsu3K7LUEkuAMFpBJf4RjYjhQt1hop6zCw+EkD1GBSmUwH2RRUyoEQdzGXskG3xmttTfY
zaoWMUlxC9hWFRrjl8KynGVfkqCwynL8Egdbpy2d589ete33K0eFYCQttkofuk+AlPtOFj+8t1xe
DhgB/qNO9itnt66PznM/WTfWrjgEpvIi5sQX9KrJvGcatu59PYiRT7FRw5lbomoSe3IvYH3n1l96
e0hosgY2vWMIbp9HYPzK41Ri1UXEI4fU92WuxyH5/zJ3ZrtxY+mWfpVC3jN7c5PcJIFTB+gIxqyQ
ZEmWZd0Qsmxznmc+fX+ks8qVPtXZfdA3nUgQikHhCAW5h/9f61uKMaLiYoCh4ahXx3BgcQEd7BvK
d+uitezdzbjcEku/YXlsmMrpMW3PWgVulcUBdM5Bh6Fex+Vt10btA0BE/+Jk9gvuifZhvQt6IKF8
xhTt15vrA3rqnrCRvf31OSKt/3LpMD07LusV27VM03KWx/9lXU55nVCmyagewhCmTdvln9Z+Xj4o
NhKjEhTE6uiGFd/grf280sa+I3DLlzEctwQ6BrUQFT39+Tfduhf34TDduBl68bHVtWeQ5TWiR6e7
rjcdODkh4GW0Q3b9OAX5PpJR8AntfnHF0rksArmp21RBHVvZLAK5mdUGvEPHGo/rTSsP/njJ9eYc
TDsIWZCgDc5yAqfEQ+RDyo7mJVCtqPSHfjnEUb+HgV/frc+ArDSfUmrPyIoKEKWsM4lzrS39tD6Z
an9x50P+WH9//Q10cc2uGzJSfZd/Yj1M+bDXyTVP7M84rroPSroB9FsYMCMN/M9GJ6GCgU270UgQ
e9KD6uSHpf65NMp2z5hKNODyNGTnsLawoA+tkwE8LvELLPdTfn/7+bJGgCF7/fX1ZUtAaqcEAXXT
mfO1aJCcTlUPkTcqMGqZjfVW281pQpIWbEYNmHZRRF9zA9sN7g//Y9LP0vM1ohzzJhiOJMvJ0/pK
FtXRf3mlgb7jg1uONylWEbiC0Gl9KC2qgkfmLIf1fqvGv9RYAN51Nf9x3/rA+jw2fVv2h8aP13Ai
9G05FZZgNkAfdtlrkoJq1wv/WxtDWRtnOFEkZG1jewrvof6oo92yshtJ7bzXJSh66TvZqxOBLPfz
j5o9JHeAVOwPUzZuMzMOqP4V/RN4keAWIVbxVGQL8r8pe9LHuKkgJJ4o62c4ObmpI/e7b8jsizuj
+EBNXPcKkdoPsirSO1HZB30iy269a4z81vOlP4Nm4D5pElJOiMr6mE9P+1bSQklni9BG0d6FRqpO
a6Qi6ZDELi73taM9w38SFxDLBDdOiFS0XP8Q1RbAmKI5GX5dfSct5A0Yh/PJSRt/W8y6eQ+HhwyQ
tNHOZTqnNygQh33JfvLh371Ompzo4VWHBJ7mroKQAlu2fCiNPr+P8Bbfh4zc9zhZ+k3IzoBLivvW
gzXoP56rZkYpJ6oWr9/04kCGnqdi+hgn4dJkUYCEhTa9sLo1vX4omEiXBayVkmczwXUc6rY2qNz2
Q0KSfQFtSBfuBxe27MFwyuiSZMUEGQdsdeuU9qOStNkBxDhfZi2koxyY34POvfRYdl7XXw/D0v1A
9Ss6xGY5/x+2ycavsyWrBlMYAA8sRRmWMeXPA2GCiqWVo4YJeEIDA1auCw5rOmCtL3SiTj/qhRsB
IlnyBPumOoVt/zS3EE4rw9VOpIvpVC5z1gNDlb0XnJVqSExacv94BhulYFsKRM32su+2lkPX6ME2
hX6xq1qUf92yZ1x/SpsHAo+2QYP7bV1HGIupvyNK4bYLW3m/PiBoqN7/9YSg/7ouXf4MlmDdsPyn
lPplPrDHsWQ9IbrbOast1nU2hvr1ChayULuiwyNJZCd1kp8XPRUqzxyN6tfBYP2NMkXssV79YQnI
MipgFP71Wzb/XFqyhK2z33b45th0U/dUv+y7DTb2et5H8e2PBf3s2/W2nYLotda39I6mV1tk2Mlc
X2AE+3H3OsfXuvh3dwcQLH88W2BrezXBciwrgvXZTQy60opQ9rCUrFiWfkR9GH2U1q5IyXWfwkbb
DAOSzpwczActAHe7/jQt96E5DB/yQDe9afnp5/PyAgf/X/9R1v3Dz3qbxZwudJZ/bC4ou0ED+aXq
Q6DFSGytlRDRXgsE+GDixn4ODyUW3RMYJfthmAcI+lOdvQ9dct8zBz7/fIavmfNu7CRY18Avz5NE
dh+N1AG2YTh/AS0b3ExGET5aIqvOw/LoenM94Av/MhFHfxOaInz8+fv5QGLAljXyFzFc/vrjyuU7
/vPH5eKlvKUcU1Js/PUcyHyZTV2ggmPbUacmBXA7TH0f7rpUd6+450kmq5u7ejkkc9Dcrff3WK1y
K2UxTOd/OtNinM4FFtyNEUgDY5fWhewXKHv/y+2fj6/bRWIj10/yP/5UKW3Wyul7UU51FITtLzf/
8/CtuH3LvjX/sfzWP5/159/5T6Yr/v/Lp1yj95oJ/3v767P+9Lr863+8O++tffvTjV3OCnT60H2r
p4dvTZe2/6j4Ls/8v33wb9/WV3maym9//+0N1DaKrIYawXv72x8PLRViHXTFv3znyz/wx6PLn+Lv
v/3POnnLm7fmv/7Ot7em/ftvmuP+zsjFGS9d013I+NRYhm/rQ675u9KVq5Q0bctyYHX+9rccVHr4
998M9TuCJJ0tq2sYlguW5re/NVA9loeM36E38GyHuzFHSee3f3z8PwreP763f18Al7r8ZZzSdV5u
mWFs+pIUgn49R6uokhQbOpMsPgfMYWZi680aOlnWc0ql/tSxxN0Nynw35r3dbJWhq5Ny68/2WIld
B573GKjp0VHZ58ZNQ0/NDqvfojLIMAw+ujD5iRSN0K13404akTqHdFrR2nQCj0xMbIUX++4Sk2p/
CqZ4PLhaDDOLsIYAvTdWzc1k2fPVCx3UA5BBMHTqk7WX0kCg5RvbMtG/OOPWj0VzIwgS2IYZdvzW
Buqb6QbZqoX9PekN9djgex4kqnb8a3ep5R/TpvU9WoLYa90J0sAorANZUxu+lpFVsRK7ZYFn5q48
pWJXJ9kr4KTwY1nOijxzZ/K6ivSDnvVk5hQzFiqWZkkzC6/5EALHANSFwVLYGSunInGPdPKnKIkx
Z8bR/WzhLB9c9IaIIe+s4o6tEKKRuIt3rsh0DNo0dMyMhWnQFd9yy/7mI4c8VDVmfxoOm2zI88sw
X6YZm2FY5CRVplj6b/UeunzRofOi+Q+U8Nr0gKmAJhzseHoeMvmIAM7w8iz85MLA2Y2oJ/ZTBl4N
FWO9n4fvfjretbV/n1J587CHiIPZk0tF0KPa0uI+Jl1EqPyAh7US7h0m/2aL7Y12HqCE3tQ/+UUS
ITYQ9ZZM0L0fRHvIMQTqWf0eh1axN91eHIrBulpkLDhVcIhd59wXRrUvwxQ/LjF/lJ3G4KAnTraB
BAwaYwqnbWC5T6WVW5uqrutDNBReoMqYdJL8tcDEArT9ZDfla000Is5Pd771NRvpSyvAn7l1dJrc
5pbg97NLl2WrVJh6s8hfK/yHVRl8bOKDnePnCfL3GOpeF44PVKZzIqPgvWRIka3xNXQKFL+K7JPM
BIsodELTghPwGP3YKudFIOugWd4nu9bVv2pV9NFtdr5b4m9zirOdktRj6PYbfpPPmPfwjHR8u5VV
vNmLgz8Y0DP4DhSEiLD7YxZIklwInlQzChQRe0lJEplEnkRYVYd0sDI/izL6NssaVURBfoZRmrj1
sdJCeWFt48WIrqBnaeSJZ8FbjxQZlv29FuP8cDOKIIY8wsE/TIAS0MWwxW4CwOEZfUEAyHMoHprR
eu+j1ISCgvMub776IeSOBG4mf1D5oRmcRxA5xu65oMC3z3nXmw7N9UbQch47RX6wAUQStj4kJ82u
oLsk8aU3ocYYMSt2P3wH4kgLxnQYP0DWVNJ4NWOLdAh/MLeFq/Y6NA5bTxDWW3jfCQfcDPlDoYb+
oOZeHfoueg67GPE83rWRCzqU6XMpsH0iGQjpWQcRmUol1Faip4sBzPBDwZJfj5yHmCuuRShtRfLW
r21i9CjZb3P2LZux7/BYD/UBZIOnOdqpT+0PpAYSBzVgF+zi42hWHdUUlKxzjXBdZO+yJ/dsyjK0
Aq2zm9LoKdDAFQVyuAZuXGyyHL9tVrmAq/qEIlM+fNeMedxoafXZ6hAIz4QvaQCvHfJCmzQMb82a
mtDnSo1DuBlDdTbjbmvQoTtGEHw2emt995FfYVAe/Uvw4JSACxK/omosz0CvvgLYcPZQb8xdhGM2
sNpsWwRmuBMBxnlX9KfMT88yr6k/uMFLsoSEMQdwmoM82xQ9Fha8MZ+HfHoYR7ZKXJQDBvcc3Klv
XGNHy/k0NV4yTlCjpySHy2QL2ybayrnwjzZR5uziyedRPZBLIgrHTRaNr8OkJZ6wFtq0/QWCH7vK
rygxA5w3yWa2S/iEDSb6OpT6gW9tdOd0n3XxnZFU8FQT4ghU0NRe5scL2A/6C3isE3ml55BLhWYU
NgLK7AC4ZjDQjD7HJGVFnH4tRsTxwQD0J4BoFMEGnFMhPDfBeQfft8e/3O80dCeXbggeJHBDsOWI
j2JfQqLz+lK7IrpGKoYCfRuRUxmUuiKRrWR1qZr0MFqcGcV4s5BSQyeQu1lAaHDSGrGJAagYzfZO
J3GUExqgiR4W5H2QU7tvq+zZp8HMZAb7OWyinQGdlPWwUughY+kV1JsmIsn3MpPa24he8TjmBVOs
cMQOHPFdP5afo4gsE3dob8eqIF2zGV+0LhWnsXvRWuhMqSMKMBnaFvbgvC3D0NlaOkSEKLmrQZ5d
GAwYlCHsgXIZDpZf0yRRjHjuhjprcojppcHbGYFNGNYzQRTPlYI2VfW15sVWFni6hTYp9qG2RBMo
vKS7TRWr1CFFeTMQKrChb/NWRsNHQmLmZ9xuDW0przMWeHKy643hmAdxdySezNy3qIs5Zwio7DCo
jNVd3s+wNtxzYDSVZ+b2VRWkQHcqOvuOcaTWbRyTMjoOuLK9UXefexV+jPDqB5YBxdFFgGuwIyz7
G1wsvNUu4Jul/rGRCzQmZNilaJQeesvnXyVIjhmo3w3Vc+UwvSifMPpy5onlTH2qTwBL+vKcJxMk
T0z7Le9RYyDZUMfQjhEbqV5r66uq2k2a+BPlHvUaVJC76nE4zZHuXqxgAKoCtKDGXePXXMiUZg56
2YVXP1Y30UT4RYMZtRXFkV4kMI6oepuo5cbykvu2HmxK87trlJz50x5RdfMxxEhZBgVj7kgVbXAL
drKu8DotvJNzn171S5MHXHzWaFx90HJ61KmTw6qJkJPKizr3KGb/m9t+ymKL8JwFNUJixzFsYfWM
aXYCAODvNHu6t+462sOAc6pXJYjk0AYm6AEZj81g5qHomTct0QTAuqD2csJRpiB7xjW/4IlKSIHq
XnqtaNBMlgfVpcqbX2zRvtL8y26E79wXrN4uaTY1+2E0KdMn7isCkHJfSZsV0JA8QRB2Ybkya3eB
X50cxBznmD+gTZt5ZxMN5RlZ8zLTVD+EZnm1kRLxzCcCIZeu8jdZJZj3oJQWfXOiFPZmUuTxmpKZ
NIfYxHjEYNUA9jvaYj45pvtBSncERsRKEOXfpykyKs9uCHIFKA8LvmI/nYtxZKEDUz5o5SmuNU6P
TscuFjoJykQKKG41nshGAVDchg6wP//kgGemYkYFZXYZu1gFduAqT6PBt55gB/R0Aw1qn6HE7qPu
pkS36LUWpLI6JCsr8N1j57ruNjPKfqMj5U1hbFI5xdc3O7fMSyAeC3Rrga1azkhO0DT3USyDP+me
+rF3t34zCBwaO4jn9r7P4wLWtHyx7Krc5eSVOE4z/lhzJdTHJ5hrJyfGuDj6ZwibJQFqawPrmDnq
piTE+DQopkCIkyRShaws6hBIiG52rJeMyBMdBTgM3URu3rlDHzCDTbylSqAyLY+tXz+EEbUn+DgO
xPQZaz4DOKmbnW58wto0nXT6UPs4xwQuDAAaOm55QD42FQu3P6atdQA8SIQYXyZkO+XSDAzSE+W0
XTK/pKxdsN/HZBOMdX+1Z/sVd8CXjrQrD9TIF/CTO9n7zUaPSZgcE8xekNUv7Nbd7cSWY5vJ/rve
BDYca/JubbQssPRstTMrIgIwYbPcZKnpm5DJiwEJ+ffBKN+mUO3xk1wziRI6Itl9E3bGSwWVtUta
0zPjlgpp1DC4OXuWiM65Klxy2Db0osp9M5T2SepDzWaoE94Qzg828ctemtXx3rCLs9WMT0lfomop
sY9YSBIwYjl4I5vK3daC9ExlJw9NwfBuAUSd7Z7YybadNu5S7ctk/BbBR8hZrCyzIYheF7yVa29G
VYltfrK/Onaws0Snb3ot5zqpiSQZxEml/aXIvkIQ0jZWXwLOdJwLO1fxNA0nKyo3EOrqfVQ076yV
Xlnp5Vjx2fSY3W6VuCfC3tVT1+zasfeUDHTQfQvASVF7DTW82lJVu171xZ7T2s/g5wu2LZ4dTWTy
iVOsd+oKxEUBz/TfZzUU+4k5p7NzY5dji9g2DUZ/RyNQOiWFY5+Evb13dHr7UwgLEvfSHTrYjTX3
SPUsCOhJoV0SLsATWNu7sMO3EsSAqtDPA/mKXzPaqHaslVdjxlCbLS4l1FILfXK44KxwP3RTfKXn
3Z1GVOWE1g2fRUf7zqjnY10a31MjfewrhlJFNTpM2SK6IHzjwt2libgLGtI+FgqW39zkqmQbUxvO
bpDq1E/1DWGYJy0R0cGpjOfApnFedUNxUGkqNsyhM7uwjd1flLzrA9YS0KTPGEXVNqhFRDbI7AWW
9m4UB9GylM2b3tw1SUZoFyfy3vR9r9YaWMfalxho/4ZaAFk3BTOcZbAmYbNDYJcdhnspgrMJ5iCk
YB6enZSOTVNV/YZFLfM5cgBUL9B7kiDxnKYifyVPYBVmoIqYTr87jn0bNja2udA9FKAesNe5nyNT
ftKF3yJ41x5ETghPXB4pWpuAPz8imGIejfxhH7Blzyf2JtWDWbKbd+eeKEQFMj8op40U5ZueSDCy
JAzsVcMqK55zD86ySSpQ8uQC3HeXEESIQ0+aSwO8rCdQ/JgNxFMcG5tmpMFUdXWxD/XwIroo2QDI
7giMqJ7BNBHOO7XlLojg6zfWxzKO+drli2tBuApj/CvLMorwEwvNzG4Y4sjTyV/eQ9ny+lSdk4TE
G0hJhLOCtTUSckn74nPbaLRJkNPu6RgMUYj9m6Egyh3nEIfy0SFZOYW28WRmh17IaBcpZbBEuBcI
HECao7bH6kKYFh3yoAm3RfyOjfZT7FTWDbXIK5RDZ8N8OerfXa1+DTr/jN5rT+uwOjhUXjayGXYy
gz3r692Na6lpq4F7VuFgMock+qaTYEFmYKaUIPxT0NznyetAp+RGDk25nYf41hbD1y7/LgfX9Qrq
sxvRkVhkJf3WGsj+GjWwYsrMgbQsWQutvc/VqO8yuMIA8W9tBbEAqilqsLE+J9IgSVHH8dM5V2Sh
O3Zv2i7TqOlbDmxGv/aPhLxuM5ov1AcE29Opw5ENOqFIW2RYgIDCjhpVE+Z72xFPcqjsk2PMnzJ7
T6YeJp6YwaXwdcJFW0nhlWpVjHSqh0ZFYqED8tohCGNZlwQ++yaDBBrd0sxD60yI4kfxTLf8Y21w
pan2WWGN2BtKvg8FARAq5lw2iXAANElEVhuiiQcpJINrVmZPvWCIilyqFj0M2SCLH8ewAg8bUpbZ
QoN4xC97Zi82XduK0lBbEkcVCiEhcEQviRTNgx6CJIvz4W22DkMTlyfq6C8kLG2vUCofAc08zXQb
+EYZwCKz3JKYVJxpi9bzjx/X23H2Nemc4qRhXT5WRHuUdcu0sxx05RwU1xy+IG6lgSzOlZ63B8f0
76UgyDWzBS3g3D3LdNb2fifu+kjYXCS0JDNog/6S52tNdMk5m/hxSAkaoPZ2oEvPSJZ0xJCymXRq
092nAWl4IdCtD+FA1k41fM+NJjkBmqh3gQzvG1s+d00deKXT50eD7Z3e0+RuGZHfB+1ehVb3ZUjL
U5W6Ci2DlWPHcNVWdGTBZOkAuxhAPe9sZGCqUv6eQf0OD/6ktJmChdUxoul0QxggdosvYaPLBPgw
O8XQTaad9ihsKOVCDPeGb1+1QbGGnJLOi4LytMj0cR0gMPChmTft9OBrxcjihPSKtH3QrOqdoYho
bENdTXriWA9eFTBXvNDoETSB5Ca4lfYFRRq0RGdJE8ObWoQ+yFFO7dIhWMql9y7Ea0Q8Ch+iByWe
oriaHPmQuo70Wrv8zPSA3rw9V3EM4Tme54NjWTd+SfgpqQTmoSaNCU6+c5u06rNbypfSzR6qElAF
C8T3DtQC5I9LVGRia2K/PMRVgDEWmxQnPcPKXJL2BsWVk1bcY7O86hNEGbuwdeqzaM1zGo5lhe1/
EsbRwmGxqOpj2DmWlhyKdolft/uXzAi3tuEHmyHLkvMwdKc0iqGvGfs6D7eJbYUpTbnZP9CFvVBO
uDUNeUPKW7W3evKT0T+3m7ELO0+gwDzLfx6MPCexdHnKep8V+s1WQx+wdWaf0GaCMHfS0d7LLJVn
NQd3DafSYb3lV9lHmO1fop6qCRnXjTejVdmsF4eKyuJs0iFjkCHrEXDauYgS49yeBdrqc+7CJE8H
x4Ow/2Kkgvc3uxmT3vJgn86T15iKkWp5W9o4D4cIKg21En2mEMJ97ZoZbQ8hMcAEMwZ98lqY84c6
ZsnvWE55Xg9QYgv+KP+8rfNFiViFWB64ntfDhEwRGOVyO5Yg/SvjRATMpTVid18FXr3kcMcurKUN
+EvSHfz6GjSSkLdouf7YbVan1vm0XowGbhxD9vXRXD77+pJ6gMPkx6sv/7aBjvdE5nXWXSr+kVTL
s8P6iS27g/W9/h3W23no1ntbTg9IKb7gFSJlhfLJgDT3YHX1AY5jlDHXjsN5nE2WU+zHaLTzjtiM
BcPZdNvTEMH4p7nPm1ze6TqKrDeL2pi3zrJvqpdPvb712khfKmYrphgS4F0JWV/15pF+S3vM/WIH
LXHchd3AslF2H9rGN/cjpm3qoxmuM+KJGXBBQed7qF8PdCrycz+Zx7AsCPKkVMe45rrlMYxnylIE
kKPQ0A6GalBlR7G4iMg3L3oN+7UfwwGeVzKcRdASYlvbgHwgBiVM9FB81n9nDsi5tdJZZ+BI2rOt
2c0ZbynpbI08Ks1UYktxcSqPywpjHX+TULaksDe37bR+hdD8TbjQlMPC6uzHHNaf1sN6xgniw2cx
ZrtpDSWXxE75jkiPPy6V9XpZDlDdGDBLG7Al3OdzVzoEOMXLYO/yy0A2GttD6N9x5hs+Gc+52iAu
YaEXEQJenMqpAv5aWt+yoJPnLLWQWnTuXpAJcl4PBnLYndVyyds20hijrOBFkDlJELBbUzfym4B6
N6NNO5+RDRsbNlfFtiNDJRnj6AJ7qvT0ll3PejGuh3I5n9efQgJSjy1hLlqdE7luuVF5DipFrvty
QHZbnN871THL6l1hnINyNM6d+ihygDjr9yCX6Pcf3wjVHEdq71pvsRVU4CIGd7phqzffNLgGN1YQ
14dAzB9HaS3t8+xu0hwDKAOHilCiTpMTlurwGQarcR2d6Y/H9Fo7WLFyTjaI3JuUaL7NDMvMKdkw
ZVQkbpRDpSuFkb4+IR/G5iJVu1kf07PhBr3h98HEPmdU2sGsh+kgEtTycgh6Yq2zuj8YXGibusyz
2940jqhEm2NDNVTva3jzmm+F18qiBmGNnbsbsNrfjEUJZa1/pLZABbdmkSSXNy1qelylNkM4Y6Fx
DUe2pVrPTfroX1w8I1VsdCQWmMRs5sdkzq6dm1K+wFp/9afvRaeHN0o21JAouG3mcEpOUR0fHVDU
+7hl9zwMk0mkbyP1K0OmvPZ1h0McviyJjulNmFQzaDSNzKA+BfUbEoLkaJ+rYAnajKlyFtnFITOl
2HS1X3nlaH0QLmQYfcxeSwK2PUukL101Dzur5GTQB+c9qrN7MompOjR9jFKLNba4iRyEsqGKbnRL
lpfOXfC0U2l5Sm9itidhsER719EWPGl2+XmwR+wJhjPrXu6T826jbXfcDxRuiaHoCRiGqDMBc5pb
1iABeeQRU53TFh7WFXl2COlgKcRPZix3mi7VUYg0uxizk/44EDxLEchicdbZ38YJiiEuyF3kFuh7
p0CeddPQz+tP1XJz/ennA2FTyjOoCblN6Jhu1wdEaLL6K63M+/m89VXWJ5t69NxQX99XQlPn3pTq
TJREk2/WH11b146odbxUg35AdsB6789DPRT2j1/Ka6Lw8CMkW703WKKN9jlvWwEMcJlJqJOfA184
51HIZD9k4ggoy0tZEU5LlvEAfRO5e/uF4orJC+jEcwwHdwCqXZL7N7rgiZkK+F4YHgODgHomzlPJ
qIrdrD1nmplSlB/U1iZT+6JPKVlhAz73jMUkFOjTorOAxpgUe4tRAFKM/m6Fgsu7+RS1pOKmFNhU
+wJgg8vLafdd0TxFCXvcxAG2lxBEkJLqwd/xSLm1u8398GuKj3RDQFS4NYaS1lu9kw2ZLEsN82wk
6as+XONp8KyESlqvasfTZPo+iqraGfzJ0rp5d2163k6L+th4it0Xc6IwHhGmsW3N6SNT9kJDb4nd
HKh0FfWjDbkHujiyyrpln01YCezhQxVGT6FIMdW2jrVle4Q4FIxSE+99A8FLbnRMsox4VohKuoHB
hEECoUh87zTh2ccuTIctfOqz1yjrHca1O2PSlgS27K6Q4BLLDPR1u1zspFGb6Y5xsDzpOUnBbsVi
YQ4XHGlKHlCOto6ytl4vUlu/PzsybS9LWXZZ9cNA/m5rJc0v+6iq+B79l+VJm6l0TtsvzAzD3pF3
qTae6ePfA7Y4DHH4Uk302Nz0qaVxyonFFaM29ZA/1bYfLs62YDsXnAGMlAcXBfeGrUOFpjm+m3mx
nuoiMcz8jdroQJoCFeMUy9xONObFZlAkyt4CSbKZy+k2I9LomD41bVR7WBnuZwZArmCARWxwt7Ii
T0/M4lr5/udWp0wZVbuiyk6jM/L3id5KOgF2Bqczh35Y0M0BUSXLs0+fRCGGr8jlQqGzaf38VumI
+SP7FI7u197ObwEY0lLoozeEGyiUdh2CRma0D77jJBCqCDAqSIwudeOiYUvSQGZmYbEdOo9qhNc5
/UGn5FfEZMq65c4y5Q2FwIKtqrgCfTx0A8tPA14mISuUz0053qbfNdkfo4Zv1apBfs5XcoK8ZADm
IIPnWumPurrxbesrLLskI2iW+t/jOCyJNh0BnsQeXyZNjZ4Fn20z9wbW1uWw/rQeOuRFsN8YS7Mw
foUaQOalzZItMecQvnz2SVo+AU0qzan0hyGd9XCTLUMAPYeKa7wTB6eJP3QViF9Wb+Pk1meRc9mr
2kXitd5uGntGvc+qe5BgzJKRyLaYCmM3mBV7OEbeIUiMzyFrD4hUk2QrRB9u2WdSq+DLbKmWnuvl
IMOBslQ5xVydTb2LAvu204icMGR17gIQNrrLPjZSuUNBgWXhekCy9aHJ5npfQrtKN9GymJugxszb
ZvyiZhFv04xNjL3sOHocGIDRp0NY+oucgFQfKEwsfJYHx7u4AeVExRVG3HLAoACaOxN9uwBiOzD/
pBPICGtFzLWShxCKKpOMFjvnGk4WNI+GfJ1pjikSlcO2z+cMwGzibvvQIsTPnTFoDKPI6eiqAU8e
h4wtz1m8Gst6u521Ryfnk+TaMuWtT6qJmz2GKt+G8MDOTWhXZzZrTbpZfxzj0j9BVdeTFJSGE3yS
Q8vHyaKa1aK1fqgfq0eaQbA6CPRLbaO7jAGLPdlllOKXFarRTBWzRsF+5uftXLdOYgjag9sOdHt/
/vPx8kZo7NHpZmwRnBBZYjroMDETupog/mK5b/1pPWiyuCm49FkfueOZpYpNBDkZE+n82TAbvFFD
/mwRenthLtApwVFkKnKbJl0B1zvvuhfRRJSE+6VZyPJXdaI7UwokAsgmFmmKLJpAioyN9YB+/awC
bTzk1IbP68EK7Z3jk+mCw51PSA5D7qUseagExHIL35Uylh5H+6gES6ExLMLGHIeNbhf1AhVlnO7w
6WfLWpu9F9sNEjt2GJdIWFvvTBvVnofWffzvi/X+X3R4f5L3/e9Uf/8fivUcHBR/JdbzvqVvMIy/
/atY78fv/CHWs63fhYniTlfKEoYrFPa3P8R6PGSjvrYc5eo4uiSCvH9o9dzfHSqAlo1lxbIp//JL
/9DqOb+bJrI6wetJx5DC+O9o9RAN/iInJT8PFTiuTd1B/ocE7RcxeNyHsT671ZFwbnRRjDOz3ld7
RznngQLJOcqsZodvM9pQj192TlqvdnSR86Pes4jK0KdsgqYiuUjPgm1Mdv0UL8EHbKW8KbGrixWD
7NlTGWt3ZdMGlz5HNOIgxS9xjYCMly3Al3pL3/GmawptrwWvjiobmpRkwTRKdZfICWj0aa3w9Cp8
w3MP9c5Wt4M1kUtQym2EWvJCvTwPhckw4wS7aCq+JZggDphC4r3DR9wmKM/7vHkxR8IDSj4WmeZ1
l76aGqsv3+wO40j8xTQpwuVD+3kyRLBLQp/Ey1rbUVtIdrWk6eTXmIdnnzyJ3DqAEMBZGqcXEdTs
obolKtoP54uaAq54SqJ2VF2hNZOx7rgbJxtPTidmGsJttTeb5F4GATTQVH9kN7w0/W/8OGP8mifi
CqenrvCRA7CGpH5Jn4BNRUWICkvVsSLtYw7E51kQL0qG7naW1uMwyHI3mkny6Af25whiQno1alWe
hrYJd7Wpf5tzm/R6u7xF9aFv3cndjrTQYPKSu1M30WtXMMdpkvDbmsV6po9wRFq44sMuc9tyn2WZ
oH695xz6ngyk0gIrpoAZt49lUBobpfPd74VsnzMZUAkcG1BUc3AJldr+L/LOa9ltY1vXT4RdyOGW
OYcZNXWDkjRl5Jzx9PtDUzZlLm+vOtenyu5Cj26A1CQJdI/xh9b2PsnwwQR2sddQfPVatirCWk01
d5zIp/rq4yHdZrMVanfqiaxIt5C96I9BDxexxRZdxnpRydhKBmiK6+aL66Y86BDJmlflAAcvGFdO
WHwq8PJAEaI9FplmPjdCdBR4IdLd1LqsGpNRMKSNql5xEQHGbR0gGEPERyDO79PnNqiDecA+ZE4q
e866BuWpKMW+0Ku2ke1dVTs5ZENyMOTvZZ5cKJjuqFOQsnUB0oXhZMEyeF8d090OuYmUESvQaBtr
2jUaoq+F0YINybLnJkqWFuuqt6h15/1snFza8Xr38fyWp82+tAHGOmlTpvPcPXtNce41vKIt1rdo
WL/wjoFfGiz9q6aZ5YmirBIUdshXjznUVK8BEYFbJrYpSa/Oy4aiYVuD50j4jc/ytt9kXaevzMLa
NLjtzB2p67etTOEiQdFc6bUU2W3wq1ZRprNcHrYkXl9MhWcr+7Vigqb9EdpPTu3vQeux0nWUs6tL
gGpdHAXJYR0H+7kpq+5slskhkclXjPmzKQ1kuN0Y1z1ItErpv2k5u4Uu+AMQm5skUIg6Y4M1u00G
E8H/ykRkekBNS8OxDm4yOST7BUiLFZPnBwkz5wEerOs4p2zk4IVWJeGB4ou19LRInoUJSusWdh4L
s6LKGHGrico22ObfSzC6F+OkxT5JMk06Wdx0Vvl0b5NIupJlwhDbVd6Hrs8QBmqfksCSyDyQELVY
ACE/bs/qHdmnOeztEjcgEiQ6BkUgmYsrnkv9AQQexTEKK0ALB2/pa2m5hImkr5MMqJuCFhsQmie7
cPRNEgCwjYCnuJFGcbipEYv15bPTjs7Kddjz4pvkBv5z5hfjkp3YM6WhYhbWyR/AWQGzjfAIBx8b
6WAnoeux655dsCYthUKZXD7FMM9RLtDmYxT4ulM7XFUcTmuSMDNN8805Wzc8eeQfUARRm1ONt1FN
kU4CftACLZ8bjWvuqb9Z+7BvlS0CN2grYPtFbqyZYfXY7HN1TFYdb0Ar6nIfNGq5V7sQpKo0frZR
j+UVnoxD/xYqUENNZdIPNOy15tU1hbfgCn2ZjZlCzTbDhoG7UmnuVdXwEIT1FlbCZoMbv6r0zV5W
eqrNMV705JvqzZgFez2IlXnkhg6ON0V0MOIY58fBR4WypTrcGZNKPLanFN/ggwfjgn1SOU+npFqi
VX+oFkyj3B1Rv8arYY/2m0FWXb1IqWHsYdfk80iawG1xkez9uJHnpMSVOcaj4SbtxlMdKulGKjOS
U4MMZiFhszomi87r/ZlfONEBEMG704zhGtKKsx/aIt9ojol3N4u3MB2Aopc6/OJaN2/vopzeing/
xfiHb4XWTnSSuus3fNFu7zL1o34fQZJdQ27EaVkl7VwYoLbFYRGAwarfDCcbd56pvWSypiJh6m8G
JNiRfFOvvUZpLe5mqMxrO9OqtJ04SlVF2+n4Js+wrmCzOLZ/JAZeyxmS2DM1/NLGRF0TwzM8huYl
iM6ZPOgXL9Wj5eCMR7GB8kgWb5UY063GYnMujceil7UbzecXH+NvNIO/eCCPbJH/Hxeg0NlZkv0l
QPSfbJH4WxV9+335eTvj1/JTUZ3/cfCqIIVmIdQCjObP5adiqawkZUV2VEN1VMeEH/dr+Wkp/wNV
munou8ASVAwYgr+WnwZDhoy8kYaWg05eU/9/WX5q1rS8vLOZpvcDe8SAyoaAADWyR+a+jQ4Zssey
/hN/1T/KfoBKNRrBCe0BblylMn4LpueeUoefRQoz3fQVjdJXFW4Vy+LHjvMIdZT+6vlo5jRNAhLd
MLJndOiqaxOopJjj/Fk0XgOguIkTY+17KAx7EHmPjWFfLIv6I6Vu7tlVJLegQDkDr5Rh1+g9Km0Y
+c7tHKU4tAi9I89YF4Pj472xJkEpMhp+z+YPRGHVFcniPiyOxBxx1LaWdCDHfQ+nqvtWWkmz0qdC
b+UXyhfkjk9GUTY/sZzcD0rTfAxlny7a3kDQz4viXYTl2xoIdoDISjvOCksFsThSc0nlrAQo5hZH
vXbzjZu5r/eQiIvmHqPMsqwK4LAiLgVmdeiaq6RliNTHRd7v06mpIq/fiy7ftHjjlMl/xG0VCGeX
5XHBn5HZorn1sx5rJKyhuVBgd9sy7pqNJeYbt7PStN+mlP9mVlm1IL+q6up1LPn1QcILJ9aTvdQ2
pA/9qE32LLFAWz8eukGS7HXsyLbOXLNYq096FuZfyhZjl0XDzK6qEI/saCkG6gJT6tRA41IOJZJ/
UVl84O/LgqRtwSo5nv0lB+ONwsqH4+beus9wq3Oa/uT3CdDwgWK6ogQOsluYPNtho78p2KVYXV58
UANIN1i1eSsxjVr4Feia9sQarvvt9ILaDPVnb6IqNpSLUkkJdrZdXG5docJluhIStxh8rs1UlrBa
tM+Qv1x+IHnLN6KQFgXg57MFY/dsTA0GNHsovDpl1z/j2EC4YPi9qwiJphlH56zHUbsIku7XNXwH
fdnMwySiSsPu0ExNKxvtYUxazKp7vl8PA2LKPVYFmDeQDcqWOU+xfaXp/lqpinfRa0YdvxFx+Nj3
pZghOHnWPo4TiywLWkn3majEqf7CaAE/3IOQ+ZZugdNQOylLiAYYBaY0knVKhLxErtS4KgdXmDvh
Z6tUp0H2k29aHiizGJnB16ECExvg83NWc39cAy9K9m7Y5Xsr8Hpkd51m78m51L36deOWS1dNJDBo
MkZtxQA1vx2Cy62J0+iQxsrut9A0KNmFMTciD3X6v+YGrRNcPtW+93+dO40kYeUuwzQGtqbi7FrU
hY1qpPMicCGi0VU+58bEI/QeC9zx4IQSuNCmr5Fij5uDbEu3k1wW7VsrSMiuZqp+YDGC3xuCkFMn
CEeoPb8d+kOlHwYH02Bgg79G2JXrhxA9aHySfbcHBatYbBFl/2QPHrvAQj+G+Pkdm7jwT/UUNzyF
uGvjoJsO4Ehu8xokuG7jSSV/aomyG1qfWn2tQwYq4+GJlN90fGvYwK69arDmRREpt9hocXfEhOSA
rovy1HtIQdVWBA3hz5PYGsMT+ftFMW2fZmdeey48suPeJKVnxzUkCrUBtE7vFmL/uQo74AaiK9Sr
hTD1X3PvcWNIq1UiSS0FncFijw6weNTRoO5C1Zn7vZH8sLOFJMXjdxlkLIuvJDraA/ZGnfHrqfDf
JxjhIsvhK/y2Hvi1cPpdkFCRHx+yAL81FSAW/xu6pj4+ZDNykRmStsZP07GaTc0f79BrJSJtBjDS
Fd5f5rpI6ldJVeSG7XXOKj5AoZoNrvLUgIIdqGazE+VvjhFKtpUHdhjlNChimOdheU12ejd2gXFU
knCb6GVkb9Mw/I42BDJ5MrLRI04YoGteYnxTr/mAosrUE03XbmOzSX518uAg+2Nwqf1OejFqg/qK
4zTIJzAdxZ1unqZQmURXZvddmZkDuNZOz3FsSDttRGUhj+XwfYyLi+cn4SdSkV+iqFFeMzPQUCKN
rNWg2AdsVdgHdaF8CULdWpexBgekapEvYlG9xMk8fVVS4LJ+BWkFBlazCDGr2Kldigpd2+pPUkNj
2Qp1BOrwKNCFU7eNT8kIZ3zqiWl2FRcLHNBx0K0s/ek2DUQ6QFGf4vElsyt9TRVdIrcdWK/kA9k8
e+1314tweVWd8TJipkYJ2mPLlvTZd/fUWUoDAg3QBbB3lj/4kZ7+/UsD+eBhZeZYlqMYFkI5lGvQ
zXlQibBCtU+gQHqfnSWj0YM68lPrKeMV49EoVNEvLVrYZ2NdXEx7SFaDW9VLLeyTFzmHdGKlDfAt
L+z3WkEVVCjPC3151qIOiGxJwXqmdW+y9WJATBGxe/chdj/3YUB0/88YK0wVvA0uBYGaLnPsQ4+5
HklbdqbgR1q9vSQS+pm+LulfBqt5djSkmkuc1fJK8340fqKQC/E049BNmydj2jx1pWxTXp76PkuE
BNgK0duhiJq1Ua1VPzjcpk8TRdxRQRlGQYNXSmiCpQSiuQUzl5+dEP3XJNIcxEfqs9CGCaR0TS42
3yZYr80Vp5NPsdqMyy7ErKRqE7p1MoL0nw77GKPE3Ix2Yp4IDWQoluCMecxF1oQlNb73ReQcao3f
2og+9rLKYFuCtYzw36WR81omxqoAlfDoqrVShFOcn4Dvtoq5iIl5ulRIEDbAl4iuaMgGYc4QDl/u
IWzrElgS2lbjT75Qy07d8Co4H+SR9hqV+cSwMPei0bWiowaDMUc6LR3uA+JIxKqgKf95uCkjddar
vrR4OK8GzlTOzEr7hmhxeTAd76dOPunUT7qaVuzgt+YFLwp2ts/+kC1hLElPuSxlh3wSMFFqX/lu
WvrG9Wz13RrxsEPWJqZ86MvPPFx+iAlqBELAMKpnB7GMrT7o8ipHF/y9bOy1nnfKd4esEkIiDimx
yM4PPH3GhRiI114arb1RTdAE0sx55uLYHoHDOmIJk1UgwtVtR+H1xNLYfy7c+oIJL4XmyXVFySRS
ZBYSpGJQNMjlXYZSkY+id59RaKSRxFl/XUPMUNPUvV2jDj1MWNVEXRYoEONSHrn27nYYIoW1k8g9
w2W5H/aXEeYlmmeav0QBX3rDyXBcsI0zNppvS2+ypqUsVXkaiFGz7OHr2tKzH6XSE3pSa2OaRUGy
+C/6eCqFkd/3k9RKpu2k4yCSojhoT03jv4l8uaRJAgkDmJ+R6rSXTIX50YVu9T2P/H0bleD2o5MS
JAgLtl57QONEfbWbTN/VoXTwY3tM5gHJYihGGDuLp5sdxdquAji0C1pS7UCUumE1WkCHMMPulv9+
151qS39/+4aGwjdiiZYiW/jJPlRj0OGVLLjG2g9gLHuzzGJ7lgdRu4kSO5/d+k7gA3Qu9AqZ9zrb
3IJ2YefHfiyXVj1A4vV9zQeoMJoUNLjTilPqCCZZmY36nF9ieC50ZBIQCx2wKzDDs4iJxgQRva7Q
HJ+JAWMatUrVWyOR6iLX/O//YqHJ+1sCgA8MNQodyWTI+Txm/kOVLYbEPJq9+yl14bFw0uytH3BX
i23tS6XlzTbtPHthapr+JZTZo7dtwRaKFMFLkSXb0c31L8DXg02QQXkRXbfJPmOtwoTclqQresDP
t7Pz1Frpte+vxbULJ7tW8lEPMKruvgb9WFEAz6u9zF8kBzDH4a1fW7+OIqPIk5WBr9O+Rqd/mQ0Q
eLIsC9szxJ15ZfgT5tHgTegN5QKjLcFmRjb5Rcu6NWFfQcQS/Q6uBWBpFVpUIkEtnp73ukvhqq7t
LxTxq1WvZv3WyfLymbvGp5hQcj+bWWAJn8YR9ys3K6NV1TvVR2zYcz1wom8gC6MV/lQansS1+krR
WZ4EVrWl3KI/fe/qAzSdUJOeE0v3jqGClbw4Eo2fs8G2bbuBbvO3gWBEX/vfP36hBPLw8bPL12Se
tZqFcMmDopGCSKXs9KH52aJtaJ6MAMdtAFHHPpHPVRAMT5oDVB7VEn3ho3+8MqauGIilGq0Pc7hN
86rO3foeGuEmQBAH9XXQA7VqX4Huuteo9B2oOclbO7lR6pPfJdJX0dogST5v48wK53j0afMIq9q1
OENMHD3vnUeUsRdniDiggumqIpB6ui2uKnriDHHVhAIXlVBeV8T8odTmoVEEazEvABBSQNnStMLY
AetFO+J2OPXFkWg6/A12ncmOB7Qzh82EKC41A9ZflP4XRTDlQVQIDSySebaOMoxOBkcjYfj32yYo
khjWs6ECXIOFFeCRcU7K+MkB5ruzkE05i6YdlOiMRXI4R90Qi7hpQMwVR2WNXmSnOO38YaAvunrb
+sOXh/jQl9Ep754fwqgORGcELQ91Nvj7+/XFNDijwBVjTbq9uojdGg2ZDCie0u3V7wOVlI4btUYz
5R4TR6gAIkbPju4ev7+YpORrO1WkvRgU8UCvk51vl/E6SYuWzY5PU0cOwAvRfzwUE1xAXfHs8fC3
03xghVBdHy829WsplxZmLjmLpuwhqsuxfRRHVoICQtMfKa3jSu09a16JQx/8ayynsCg2/HpoZyr6
cgcxAn3VPojuQEZuVVO9x1IZzJAj+d0rONv30am8J3Ju/QmqxuTBNsofcYLhNuISymH07PQlj9W9
iJM+CFcdVKpN4gfKh2o+DTABvlDzNrc5OOaFmPUPV1XSYlz8++1DNSdxr7/fP5D7UWUbMMQkuy+2
vr8975H9gFDeqsknaR4+YdPtMXVvVPsYdeUKPnC0F70sVH154asJZcfBg4gzTfltpEODw42LW6jG
rEYGEGc7LLr1bnGf3I+ec5tT5cDmsPWlNo+5s9xx31KjZh0ofX1Sxs6+glJgxUe13rFS5ypCKdTu
nW5E0CRh6l3VqclHs0RWAx6ZiIl5UW03c/AfzVrEOsyUElYgW7tMKVApnbEXR/dGxEwf9hq36MmP
m3mWihz97fCfzvttGLf3YQOzcTdO5ISH6z90/+lSRcUjcQB+8Q/vzKlr4Kz8jfaQDKRDZqXSQRwF
QfXWRoa0foj307R7TEOZBz9ITAu9hsz5/fyHeZ3u5fOyM43FwwCqUS5Y+umqlZc2C3yxwF/fg+KK
JknBjUPmEJ6Yvndx6tmTlAv3o7P3qqisVgiC62RVaWycNmHwaoFxm3c/g3zj1XVlwHx/XeR+mrim
r68D95l8tnyweS9LWaq7t1o1PrQp2R/1JtzYVP9mtmE7J21SrF1ytZfei5elaRdf7cEeFwjRs6dq
CusAH9ZYSLoLTYvUlEh0mLGPniOA3+deRXPBKkI4LSHwCvxdzoh4bnLbyt+kqvLOeVx/JG5WvIU4
px+aApac6DaBP/mfler8Njdp1HVJMXMZTZO7citZhySYWNZpA82tD8vtIJsjtttS8Iy+f8MGLrY+
ZecjtHukQgqFIgzVdYreo71tQxufiUibnujN+JQDV4IAiWG3iBkw9i9DYN9OECHKG80q9Ytm4Xnh
CGWOK7medqXq7x/FjLZHRKIjqYfbJNrNpgO/FtozrNnbHa83+hZNB/Jeg1KQvOBOKRoxer8z3gci
ni2GSib+HurERe431Psr3WNitvLX5d2NshXPbQ85rQmPF02Fd57wt/70RB8UgyqO4h7vofvjX/mH
1YCYd18cPFzufi5/gvjXq+lK5/+XxcKD3iJrBaSTDXP6D9IFlcUHvUWtxJoCyavqh156WxWGzSHO
XXXVFOHPHt8aeWUUVX64HXrOe51L1o47pfzDk9yXjLv4m+KDO3Z7w9lXjlUdWeDqmJhn6qKMCn9v
NQr8/cpsj2OvOS9moq4CX7a/gF1IN62lm8ve8p0vtd58y93KvMSZF189x/sgrX/99+fLVAP9++PF
gNDp6JbN4khWzMfMKeLmttqrcvrDDHvUTMLefEIFaDZGPmpUU28SbF8jJ4H+pjSgU5CYuBwobMbE
aIKYxS5Wk3Lm4qWxwj0d+qI7uvt+KNy9OMq17twimbIWPSqeJryCaYpojKFC/W6Qdx2y+BQlTHdX
SG25r6MaggKEybMf9DxyyUK82H5BCR5xb4A4IIz9ypZ4XSPwDp5JQyZV2osjERt1Ndw2FhzKafBh
mpjbRK1XzcQwGDmuFQTtyRuC4pVFmAFROkhXY1hIbzVWtXOQy9VOdKGgvKOtYpxFT1YXRT/Wbw6Q
gAu8myvrsXDz7x+T8lhG5js54RhZHsisbVXlMVnpSorc56UhfQ8kI183qfRVi9v0KhrX6GMKNOGF
t+mQ1gkSjL5l5DMGM71iyJpeS0zjzhFuGY5UuN4cGpp5Cex5CzZmoKr8zegk9yyupUxXtVGhGGW9
BEj052sYAZ+pzYJLXE/EpaB89ZR0UUfqeG1yr+Hjd5194xrKPguB+8SuCTE3THxk+9ruW1crGxwu
MYmLu3Uam/Y3tUOxD5E673lAem3VKim6bZFVL9sSzKJuZqd7OUgfC97qpAZ+jwWl+eTglXMQJaLB
wek7Vop/PCloauTapxMQT9co+02UZLtvjtOr1D7OkbDUoTjfX8GQiguuvd08L7L6KUmK5lgG5SmI
5PpJhPhRDEvE8qOl6Cqtg8iGDw0jWwDQMw+6W/5Mozy7dFrggE+xnzt+VV9KsxpXDSx3flWN+aXw
m2PbOtAMEj8+l50NKm2Kt0kPtXCw423qDsPk+Ys4jJRle32IV2bdScd748vmr25Z969u1JJjf/bV
VtuTx/7VqK6u7ePGACTnepW+jY14IWJiylAn2t6vfGUdyeycyzBr3tUfpdVq72A5h2NSyBSupy6I
7X5VaoO5QsZGey95QM66NvVOv87JEMp9UjzfXPudX4AuLZCZ4J/xozKPo5xD3k7QpDMl3B/B7j2b
A5t9OURVcDAG+ISSvrMQUngF/LBJqLl81ai+LCUtSpBoDIIvITAEMR/DWYtfJ9Az0XWARXLyRwpU
Z0Mit/kvysSKosqPuSt+dZYhslaQyfH8eMhdIUWVlwk6GN8R8FAAh9om3HiaYvTRIktkBGembgfu
kGKirG5Km+fEfZ4P23Hvxu6h6LQaZhBqieCJlLU3NM5763XLsFXHb6GTVItOtr0D6kfDThvSLZjV
8pIaJg+k1NxaflBdRKjWQwclLmT17jExYIwmP+C4PbouZxalg0hQkikrA60Mqu0asAvKBVDFfFun
8AyORHQ9L8fB0CyHbn87FFHTrLB5/W2COMxzaj5hCLZyulA9NbfZ09lOiQh/6EbmvtUlEqWSmz/r
vR9sqsgm1zek8pNXwu5MRwtl99AaVmGV+QfRoA7kH4Y8LeYUMtApmQZETBzZ0+j/GdOiLtqDIb3P
ElOpkQ2Qulpn4ecVILC8sZaSVEBVwaAcvxPTVbfGtFlxp60MwoqrCh3qkwgNVpydASAutGmCCFVt
Gu8oTEB+Ud3wolodj322ZVpWDR9FGXsb3UObs8nN4cMP/D3CPcWLG0c6ZT8NjtY0jQ/GmKV2FJy6
1NWe2lJ/EnHQMB3CP5a3FV2VHU44Jh9GiJ9J1sxQRoz2oYHHRYtQzwtSM7DXYFCA7nm+RfxEm3lx
n+98szTOUZrke9+o92rflHwENNJkkBD7XQgO3iyfK9+Td2WoTPpKjPpjC7pBHvKtxMJhMYRecAKm
AhUGwWgUBqPmSR1lZ8aG1f3eIfsJzM/9iVrpOyXp8r2rOmMhTycVvoTuLaYkaFoETTpTy4iNkji0
UvZMt0aiDj8Xh5rsuus8LAFcD36hLVRDB6BfOhsPPx95jZIiUHAp2YjaTopXNOUDb1iLwo+cpCi4
RgP80sh7ZxERz3EciI/Iio3PJDRP6bSR99zUWEa11C+wdA93mBLgoaTXDgRYaSt6RZ5ZF3GEACCa
j5l5suOAqoTdryJ5QJdO3HPtACvAWg0+xH3XSF3n14DoJ2OPtH6u7h/uz4GhPXUNAtVJGOQ8oxIX
PYusu1qYVyEDogavsUOht44S/wNvyE8rkvMffYafrp1AG3e6qxRBQm4iOibm0CfR2IWZHELXXMoI
V4FRnwYkyXBPWap8CUaNYrYYkBpHPeVFu3ZSRz64w0hjJ8pBdO06HvEenPplZeLuauW4PU7zptBt
VPT5eci3U8Q8vmIXcam+is9BGWcLxQ/1OY7DkKqnBh8NB9jXk5lRgXLDIkbeMML2bRrzMj875kr7
KnqNm7bPRRl+N2JfnqOxk65y23DPosHyqEIbEorCPdaYkXTGPmaF7jLCan/NtSJr2sO1P3kl6azi
9mChTowbyNAbykoExWQ5bcNtGaanyMrq7aTS9GXQnE1tJNS+SLFicBZ+F+Ew0KM1ujjNSnRbvuiz
kJvZ2Uxd+8WppYWI17YFES4OYIIrdvwl6nGAGiJMHWzFY9tnZsrXTModMovcCKCQOheo6kDKFKf8
5kaU4YHveFewT8AW0MHn/bbdCjsxVBpdCTLp1ESqCRH33u8lrIq8DnGLdhpGQY1hL8wb2CLQTpTc
irdNrEpQ1qX0YjkS1sE4I39Co7f6uv9Bjbef627QnOE8m1RWG55hUWy99Ul/FTMDVX4LO8d+NZRh
WEkxGqgOqph/v5Zn6/A1zfwiXKG6WLGK1c0gqo9wlRKHvR6sc7DPN1MpE6kViISzyjHbreWZxWuB
BfjCjLtg01LmecVboV52PEFWLFvL12yw+UP6Fe5P06iTdDz3XaC7YhQmcbStzFSfi26VcEvTlV6a
ia7fyumhaVmniC7+pOi/6OaTNxaIXKWt/9NBOKBxO4DHskvqAjGur6EL8zRQbARcqkpa4q3n8tto
sx2G1/gZoTaNL0ocWSesOzG/czL1RU9raK5WPiByLu+bUpO+wn7ekpqGYFD59mXUhiW7z7BC3yL6
cM0qOaoQAAEzY+phNLo3z1I93VKCHfaZwRMGKoZooBsCC/qr2yhWcuim5h6TXLNfoitKKqj2hpWS
hhCW0VAQDXngeq/7WNnPatukvJPY0loq9WajsX0+iyZzkmDbpvW3e0gcjVKprPQgUzYSZs2LQNeG
r4nqnAHiRC81/J+9iHtTPJSls4TWZ9+WGu63QLRLDzKDPznDkV7NTuJInpzhsGH4NTpMXRETo04M
FKZzy/GLPtkYqoMMn8Hsq2NJAWgu5VXxHR3V+ZijnT54TbmqkEPfGnmhPuea900dWQEDF934Tl2e
siEsT+JIJfu1YJNtzskc8TlJNsNiBE45xS3PKLkdE7sPiJOHyoCZhFX8WgyI2O0Khho8WyzR1rpa
HRweYyB0gzP4OmrWhY2K09QdKq+7dV0S1ygQ5YeuRBkyG2H11HlXkB+xosuYtx35WJm3znZ5hkBW
c6nQY0c8NDAokIbaa2obBRm6BGvfv3el0uxW7kCSK/nm2hlf4iLRXmQErj9aDS1OhJS1q4532Ar+
l77PcEXfO80QrFG5za/ANbT5WJikg1FZW/PLjc+to7+lARam2tQTIbxf43NsNSES3CGEWYNSOH8W
hhP0KpaYevCHLYujnZv+k9K147o2LRkJGbC9PiTfZDSbFyVorUMuYzyhJkX7UVuxhIpR0B8D1Ryf
a1U/OondfKhplqz6QAU8Mp0Ofgf5jTS8FlK4FoV7EhT2ThTrRWNN2lviSAxkosJ/n6PHrr9IcXNX
pEZ/VvVw1cZt/R7z+9yjQObNXd2v30NkDGB74N0tRvnsFPT7OghU06iMKHCqJfaLXhfuJS3A9YWD
fMxkNwSKlbkXipThMTOp5k49ERJNmn4MvamddYCCl1FycuydnIscpcGiUJNs6xZV9aYmhj6rk9La
i26s9t/qoTNOogerA42MInwSPVtaelbfPMuJGczDolgguWYeqqEzD1PFCun+6VD0RRN0vTtDdjpe
3ieKgYdugwYq2LD8t+vdL/Iw95+uWRdUBGVYbqxDYoRvVS/YaCVSzAGJlWgZs25GFDZMlnL0PpiN
+VlDlNJ0FI1hs1XnIoglnBCMcj5qmvfUTd/WtpOHPeK35KGzTlkpgxxt3J6sb6+kCYw4itPlZObi
GSGqzFL+IuKBH/yKp0p8NlgOPanttzoJ/EvRk3bL8778XhvFyQp7781Admejp+zBqsEe3kryD2KC
ZEL2CBS9PwcIPB7MsYEIFXjV9xSRlh5s2lcsAfRlGaJSr2Ds/mT2YXi7th2Gn56a5M+9V2lbvbHi
FZqn/ceYoZk9vbhWIm3Y12NOaU63TrkGqDqdBroYmaUMWyIKfSjOhGDBBQpcNAL/LaDi4ug+8DDv
oSsmo8sTzW1cXBb3S4mjh+vdX0NlQQ8yb8wXAdLFKyMb+g0m1fWHXa6ytom+VgggrO2YjylU7Ogr
SR6IodZALlQbQTQg8yGmJVmNtqTRvcCwCXapJsFSxK9t33fQfgI5qvC0/LPbTrHIlhoWONOh6N8m
/n2OiOUZnPEsKl0M5/9zso9nyaZEnWiuZBmy3RrfAtVRXpoq/OHjiICzI71yQDMENtW4qSVX+9NX
GlENhGwnzDF/HgOph8D9LeVk98EeMpJ/SzLZDpm3sArebxmk+wm3fighLDFNlsdcRhrY8CEXy3Pq
XehjBWjZ3Y6mmKSHxR86XjdAApyDZlpsS6ZGdO9NhuXQvlZ+3iMPs0bov3P0LztgbrAny6x6iiZs
3ACWCDhf3SC4SVepJZ3FZeQsHFwxXszSTsFdSR8h4oTI0I2I3GaxcpSUSF5IGX6bMarZPvTMT1zS
3jTT695SD5dovazUfYgCIsTVAhcPjIVnuEZKOxUPj63lToqqmimdTb391fSYF0D+M5O1CaPqIgZq
qavPcrMSHdjVrjWzBlRRSNrtKifESN4rMe6Ro58Kooy+E//RBv7PQLap9UgRuwJ/HI8+paldOXbJ
erS7/AloIh4BPKC/x33MDE5ijXSpc8dE4QDarZMaw7kxAZJrvb5UgnLlu0618KWx/l60K4F4Dgob
NnKCW7E5ofpQRtoO2ZhddfTuZqqeqt/RkDj7deS+KnWgrw1ZZ/2KNMWrbrtPFVq1X3vLeB3lJHuy
ojZ9ki2bhUKBgLroigGprDYJnIyTCElWQi2bslitvbNbBgWg5J9KVL2jTAHZBUHtleZ4/U4eo/HM
1hDtj6BPf+jZ3h6j4jNpC0q2jhJdY1cqtrz1ao3oHP66dRigRsSUajDXGiIgH1A5kIgtLPeAOYV9
6HjcLRrEUz+MNtmI1yUhzheVNepTbpTmskrd7tSb468mA+y0T7z2fzk7rybHcSUL/yJG0JtXSSVv
SuWrXxhtpmlA78lfvx+hntZM7737sA+NIDIBqKSWSCDz5DmUU/xt99whJpgUg/AvOTZBcfr34PuY
sSddkI+av2iFdaUcOd7EQxm+sdWDcWcI0+2t69buMgl5E7I7aTFEILBY7GXXEmgsdIgZHAimhW/W
TExXaqI6SW/U+B8EpJ0zt9LojWPwuRic9vG2EGnnIA3Ek5yoGfbC75sUgmKqlOXDOwV01guoyeVD
W9raPiaHWEFcOT/H7493QHJ9STS5sdFtHMK4eTKhvtsA1/yqNR3wUYpmy12eTN8BDk/UPdcQC5X8
UOC7Lt/aEUJhIWrvx0jKVR9zIBylUZ9bIslfoszKlupUtk/wCXEQVIDaIrmaHTyCF5sCBtIrUXVK
bAGcrqAy9yHfH0G2lGCtC8+Kn2TjtclOBRd0vvWimjitjcLdlIjbAFexpo0Rd+3SQStkJq9TLDGc
ZOPrTQJP2dwfvY9uitdTHfhvue+Ehx5CuqUpJu8t0kdvrWcOFMhzF9YqB9JyzdtJL2yEP4rMdM9y
qpV0lHATLiPwUTwZiXUbZLuFDje6mCBAYwlYY5NtlmbBg9oED77J1mTqzerY54grrsfCQbKBu9PC
iGtX41QYoWKEJmG6kq7cQ0lDjjfkf0E6FtoqSFLqydkIXTR4g2BFSa+yl1tBc/m3XdX78Zekrp4k
vRxrhHp9GwZm9R9rSLs0DdHYHwlVveZqCpsEhyGyWPpD15JRdvQ0eh9QZZB2pJb0BzvPq5032/89
Xtq7Ks9fqoAjh234h7ZrQZHPV3oaKgcdtt8HRRAsH0Zl2kLZxY3p96bTQg/3OPWISc8m13G9R/mV
rfx9Q4ZvVxalUpFe6d//6/ZOOvTG+quotZB90b/2k/etYCt6jdgz1Be1/UHQpP8kAt5tfSv2Hpy5
G0b9hfgoG6Ek1iHaJNUj7Ybw+GJXE8821c5eOvb5FeeNQDdelTCl9rkwqS5JVeVT6MqXyu+sq+EZ
4gxFNQeB2W67bOQ4mhcEtDwYTfPO3veq5+/56hHo/l23UWtOAu3G2GyDubSD/Yby6MOZLHuy9qOI
1VnASR9W0pY6FkIkMazrWtk9AM3QH6uhQio9cYqV5VXlho/XeiZorh5K2xCLoFDMZznk94QBcCNH
5RjAIqpULwOitZPuRFd97omKe2Kexi+xghoURE77zp4I22XN4J+hNPMpM0ofBwveHbL++yyBRayD
Q5n9Q3MaZ3CabPT54CUs58PvO/RgJWhtPqCFc2MT1FqCfxQkaEjhKRPEBZMSjN4qg5pwb/jD6daV
sUJTFKeosKGDnSOH1aRzQ3VhoidPuGET5D/LBoDjuzHYJWUFnv88CW16YPMOQ/3cbX12LGahfDFF
g1xjgP4Au6vxUY7NI89bxlOr3FYzojnuPAuNkWZVnqFY1Z+n70Ovwk+sjDn0G2bU7Yemt9bQYto7
M37LQKv8VFGFRXau+QjCgvL5zP5hRzXkUHHK8Rp2VJIYpn1Wtbi+VplZXTW4caUpy5AOlCOaoXHO
0imHzZNcX9tT21FsOeMBKKMc2D06yJZWq0iL0H1GU4QNzQTUbIY9SPdtZKlN02owjHr5j5lykBUE
P0QPlfVAWO2pqo1raprjx6Ry1Cd8hKDX3KVe4EvCzeuxjqbbKK0hpuY2wM4jDopzw56GL+MEqf/d
lgVZuCNDWlLG2JjKAua7RQd3YDxzhKKsFh3QeQ6hNKArmwlaBtJKMMVDrs9WWBq1RIGwXl4KECnw
7M/j5cxmTX4TnQmIR7YoVdVPQRlSf2s63Y+g5glr6t03NVEBA1RGfWn8FlotaHLWfm8DtOuUL6Qm
uh96rO99oV1TJIP2aZAiv9p2Fin0iGy/m1VQgGcwFC66dno0ehWq9Vliu6OCAeZU9RF5H+N1oCfm
nvT1VNxInxTjnn0FCu033/+eJ33ajAj+Pc/0ErDVoQiXtSjqJZzIZNRGv92Bue43PAaK59zwIJmc
wT025CkmMcEYsek2jcxvPSihxdimcChMVX7oRZk/aCDYv5TszYrJ+NYG83851OzkciNxBnSpL6VD
g/4SGmnxper50VR1aOwjq+ELWjo8Cue10Ym6DIGCLpdG2ETvtXyLaqlyBNIj2PSa1j4uU2tfJ92v
q8HOt1DDh1sjT2cYzDzk7pVX92kouyBTkfnxme06EmiG/RFARrwphBg2g5f4HwMaPWFmpl95TDUP
ugYhtc3t+YWP6dHmxrcIQhjf4ZDrXuAGAqolWnXtjUr3osRiIHJeQ6I4ezu1ph6RcISROT7aZG4N
VZ8hnizKa1+okycQrJrT4b5S7YDezuepjF9QnlYdKl+0RwiGDRSVYwV+mLlbO/znz03norgHXx6X
t4HzlVDiN41v0uY+Tl6VU3AFe0apfVG9cduvf1ZzzIHKhh9sebtFF0GuWNhOAJy0RXJ7iFR4N2LY
6pXhLCpnuHZOOl6HpGJLBFBAmmRjQbSoh3V7kT0i2MP15pUTwoodQgcx/H2NyuP2nZTD/r5GZLrj
wQurN2lKuZWctaIHJDSXAgPXdg7dXC7czM29myrBe6TCkRHIimLpAOWuNmtzrh6WfdnUwhcgqsul
XODPVf/RR+PpqdRNl4J0K0UWOXRXmqOob1CGQozUaN3GDxrtrdPKEujNYO3LSUt24xxcD3SQSmEW
5eskC9PX0PGmDdzg2gr6vOQ1zkp9ZyOnuBx7NXntLOiv7Awdg1s3pEpJ9/JX2SsVsKxeCe3k5Iny
UMVGeZBX90aBrrZYyH5MLsu9jaxhDzrETYNuTNFqD7bSvvgITyxSdGtfozqu92i9QKY6d2PbSg6Z
PqshqunwmodQMfgmujvS6wyKe+wG+AcT2+pf+8i1TlBKfEfhp3/NCHecY8Qgpa8pE+PiRcWjnCgC
33gcg/AgfYkZWdfSUdbSlxeFA5oPpoF5FS/jiddkUETz1wxmKF417kZBHI3LWGwzJzVf5LhshGSz
IiIqX9vpzRVpdncVtjUcDa2dvfr9uBMWqUqw8/nrFBKfzFFqlD43BhSrx4M4Sic/c3R+PGTypFdx
ItSL2FFvZTfviBNkw4DyRYxed1W4aGYV0an4dzOOq07ttaM0T20FK5FtTr+GxXCv7aFwgK080lEg
naeqKMH0JCKmaZvo1fVXV06Ufjk7bmN17YdmCgMl/AyF3at7tgPEnHhkA+mxEuNotMiUKiTTV41v
ePxXzca+rHxQmHKQG4ErVieCi70+ne7NNATqSY/NBPJ4fafNPemUdjES/6ZC3Ks2PZTrC2nMNKrY
0YthmdvkPIoe6qqdNzTKz64A3UbKF9xqr4lVPtgJJIs0YQBMurtVK8nWbRtItGZXWmZP0ejMfBy/
x8hLRYnTo8OHnTvjcBEOZFjIxRb70ozrt6jk6T54VkA8hm6FqMsk1PhR9swW3jGjG5/ZvXDUyI8i
KKFqqEq0IXUS5JA8GfMdy7yGpUDEJYJTN4ZjNF6y1clWRpfna2HynVumDpn2QCVvdutrlXcJU3c6
pqZuXuU6bsEDPDMep3m9PI6aszX6ALB5CWmi/Gjawz/8U5pu9imBsyRE31T+EdLWwToK7V7QPoSd
lq81D6VKcz5FSfHmAElHYfoG8h5VfanmRtoVKChCTTVOcqhZopmy4JO62e7D5KzfY6U9dcfyqOl8
79siGr9ApAbfZK5+DPCjbeH+btYxtX3SHvj29OFWU7O11LJde2YZLdiohEezjPtlU5bmpk277ml0
0v4p1Lah25hXaWGHokOWVCpQmXp+sowzSPsV16p3SuB0TyYgvkeN8//NCyCIUpwo9JZycpiKv2A0
Q5OwHcVbO5S7IUv1q9EmgsJCxIo4pD1raeS+hl+lsY7c9rnqHJIvTMgGwhW53Rykz2a/f/GU8V36
AsK1J12HvxomJf3J7ay3YKp+6H7evcRlYD8X9rpW4O9astyr4vnKyZx9dlI7S1fkzVYOhfxz2kBW
UnOzwJtOvnf8vY4+1nKdWLBf7SNKh2tNvxjzyaicT0tFZjxrcW9AkkQvUJH3LJuhf1ByDkte5Ffn
ebx0QnNmPau19ed44rf9g3T6xlQhpmFeoBgGtJT4EAO6g7u3C0ssir4wn3hImU/QFcA9BcHsrqlC
6wnt0OAyonIonXJYqA3mCmmyZH2fZfXPOaVbVzlHLyCLnsRoLe+TBq16cn09Psk56Jm4e3d+YXN+
zT9eWHaDOD6KKnq17U67oNVZr1Q4Ft+gS/npodXwVwh1lWIkVF5Teay5+vTZwEkGWsUAfMRjZl1W
1nQQuU9gTeEQlIOQvEbO2Cx7x7Xe/CLdBlkH/cOQPtdzUwU9FRjIX22yPEmfPZeNhB5ZR9mTI5yy
dhaeZ0LIPk/wOrjkqtH75iCwDZmyAy08qOQWpJbT76gGLha6CMW5cwd9lzrdBUQE5IKVbCPfC06a
+ilH3EwUIoqz7KMa8gAyTj1os0naoQOGLiMuh5Wat90lN2qOIIkoP6faqFalqo37ujb89756cVO9
+Jx61d/2XdM+WJEoiUEmlIiIqeYWikBM6RXFUz43pg+1ejiFxU7aDE0j4MsxqHWDJ8rS8iefICzo
DpjxpE+OKiB6oEyhPFl9Z1yMuYE1GCkOq4nX0lZrwrhAJmFcnNC5cnDR93dTabTmOdKues2+YCGn
F0DF+cGnS37RFJj8mGxhHWWDxDmhLnmZdyWXCJGMK5hGUTH8Page2l/Dyfda7ED/7oYBOmlkZneQ
JX/nvvEXirNkPIdpOmp+GPELzrtnCn4d0vmq/zWznY2mG8pPq/NgF1XLb+Msh5U2qfU8hsJ7QIvT
PsZGre0j+JRmWHVwhXJhH1sBOC0L4Zba+URJ2l1riDZvtLmLEhKANtt6d5H62cWdFjzkgiQ7dH3o
w06+gbqNAg9ckL1ScGc96kMWv0xkV6W5FmF8UMJs1oNkVGD43irtUvP/nGQUIkPZsAK9RXC60MJv
6Bnpq6JpDH4NY3AJsmBBp/jgXPlpqqBqOtOynsrSP0pzpVFJPFZIDrVRUn5kSD8viqG3STAP0PxH
9m32oOuEEZ20fUzQIRpIxnwSioHBA5zQOinG4NMYw0ek/GYGjCa6EMYvodTBDtsNOj+DPgc3g/Cz
nNZ9bBUfYYa2rWtNCJ7lg8/RxUQUK51J1wmgdJwYT52mR0tlzm5XPSGgsTPiE8hZ8cLj5SDT3FUU
duvJRaBRJsep9kJiKBrfEIAoD2OB5JMcZlALQxVYlV1MmDyuqC5+yGXLfGbd1AOgTPOrtA9u65ef
dQIfFcKWKKTP1m7y+Rf1xD7rmjvqVCJDR4p9KlCutEAH7Orxm9Wp8bjQjPE5FqGBqGox5JtQd8Nt
RgXQcbLII4i28TZqE5qUNTRdc246ShiGuD8QXNXQMb7Z8ujUwBCezz3L7Lo1+2GxU+xROVRFDo9W
n3ovUTkqF8tLjrInDHN6mTlPZpfb9e0hz9NmDltQW0PB2jGvyNNHLdV8PpTDfLvy8CN1ve8FAks/
/FnuKCbxs2jY6Lh9NX6n7hiZ56i33uCOiWaAUQk0d0CyNhoqxJmGESotCChlt6NO99FTw9WoaQ3h
bQO0ZkbBAjyXvn8udBfUGtAqbuRP0dDT6dNyJQxIDqRPCYvhFJolJYs4w1owQmg/kBoRR0FJwZrX
JakljGZZdJwvpjI1L0WrajcQmD6UPzN1TOEPIKnmsMFdSXCY1g1r9Arzd62qiy18ymDeBsP+rJDJ
g878K7/iAQJNiqu5tf7U/XCkkh3FVbgcKmNVGyN3YAEDqIYmhWwo3wCQKS8ZyGWOls6+nJs//f8Y
ep9vNG33a740yuk3d9UQLygz/eq2xI0GGJC/OiqwEEfNZ2ICt4RbAqB2eIk8JfyKdLy+KDvTe6lg
DOXgidYj4XFt41E/CgNbVR+UuA4Xhmon+yq1/CuUU90m9EJ2zEPjX6WtpxpiyXfZWHeZSmA46fge
JvDvZMVUblogzx9jZX91YVh6rChheM5SY4M8SMlpFc5HMdkgkbnv2Q/tQJAIFEN79HXYX09jAYzB
Q8HdGklAZmA/ntBvKbZqqOcwZNrKU9jzGyrYN72iCujyq6lTcmt+9T4Vw4BGpyVOiP5U7woyoKWb
R69Q/gAx7ZwnaW6ywduJIoUbl73CO894H1C+0W2l1/WsnxSpemfplCbZbfL+gKRf8zoM/bT1EOh4
MPtW+yQidmo733pGiiY4OWH9IgbXQTC5i2eQAy+uazHiHoP3oM9dMHYVQiSZoDSTLoUJyl7xyYRD
cBW9GlERnLWQuL5ifaKg/a5ao/VS15m+BiuWP9R8AC+GPyNpnSpcdrVivbgkJ85mEb8mfe3BE9sP
a6Uyjq3ltM/djPDMIKgB4BuLwzhjQGGTCnYIiwvQA3jluBiO4ooN4FX2ejhpV3YK5NItvSsg4WIP
zs6G9bjnnY318F1rS44XWfrFN+Pwgb092xvdVc9tYekowDCigFVOQQKyIWq1rF3y8f4EqsOpHH01
edA21a2zgNXzbJfR0a/q7MOJtRC0mGj3luGnHz18+z2PodfWsbtzX8BTG/BBzOSh/gM7UX1jVCNK
FgHxEUi/UIZEfvVH3oUPScnXPNIhpnBM+HhjkJ37oeAxw+/fekHWNVgYiM9dzSSMt6mhKCev1341
alI+WXBy7O72BuRlYg7NbszQNzD4jn0qU35pwTj/9FOxqmw1+Z5B/c1hHrATNYhi3bWcE9VB7Q/2
xAuremo/NYWOVh3ELd+cQl/HujX+NAJ/PxKN+VLrebVUx8A7WhaadIqo2oVKsfFbZGTxHmqeEVpf
ulVo20iWm2Tp5q4u4KcIU99ag0+r3kjc5itHc9ztOHttnYCRbZYEd2YvmyGqeBv+JxSCE1DzavCf
FeIqVypm/ue87l+A6Ywvo4GixzxHN/Rs6xe5fWmH4SuArvan7+5Mtan/IhmcLgahFa825TQP9Whm
p1QjuG+FabYZifNeVeCSyzG08q/CRdXNs5ufaWntegItX+IwgD03qqar0CNKnJW02WdFOJ5MVeTQ
XbT6qzGnal1KN/+y2yX7v+Ynt4AfqS3UtyZJHMAEXs43jgrxhFLUzQCPwaPlgQDW0Yy2aj5HYPzd
XsleAI1q0a504BSGraYmpoXOCykSU1QH2UjXvWvr0UwnD2/ZP+ZkyM0ttNJTtjw+8nM1N9AnJyut
Qk0Upsr8THwJCJt0azXq2ndPxJmOHTtjpJeqllePg0Ez7HKXZ/GtsfKA3VHfrMs+Aa86O3oUYOAu
rPVPCLP8XSu7FdocsBACWJ2HqNY0E1L7HckXFCbIiFf5Ql6OgTZfTlm9yf3ufPOUnR8dus4vw7W8
/Mf40L2MRFGunlmvI6Ij75NqZCdyikDK5m7UBPXWMLg5aH4XvKutjv63FUxb6eVJXS6mvO3hPsdL
Uh3mLkV9tmD9fZ6XHBpNeZNLRu2EluLclUv2ZL9WshuwvbktKbtwJWwsE1ZxfoPqvm6IVgWUY0FS
pkaLu01e9Y4/7a2+QjhO9u+NnHfvyqu7jQ3LtvaaExkek9L616ZIKY82OvexDRz30aWWK7Hz6Xi3
m8Ogo9YMZkKO4HzrPiYzKrEhEkuG6u+pesVHo9tdv5Djhr1pkJTl/iw2fYiobDVfaW7860raOCr9
8v4x7j95ASW4t/XyJDj5sLkKoTv7ZqCCECYiKmRdzzTNpbw0zYldh7y8DZBjSebpi9Dt6ttUaavk
fHn5j0mkS+CQ1izkDEInpVAA+buoA6ibJlXwOKVBQM2GxrayAqaDjCHJx9+OUTjBmWLypRx2t3sC
jlnuF8DtCVW7C+luTP0Eqrg/3McpsR7t62j8GCzL2TW+p66dWh32+qy20llmBlXa3EfRbNxHau6b
D3e/WWT45VBpvI2/9XVU5cEFAgKF9WkRozmONs3XIIcRXk2yZh9GUf+sa82HtPtVsbDGcah1CtXZ
5iVILVzTWlMeMxcGNb7szaqqbcRWytCot6QeEZUMBkhnp7KxD6Asb6PlFDaX3kUUL7JD7o9ZvaWs
PVJcJ2mTjZGALQbCy11FRZW1c+s5eDpXyS76OjMJ8giPX1am7LteUJoajK++kTbXQtXLa1KIN7Mo
xg8YBGAnXJdhob42r5XvdK+13xlc66LrXiXW+de1bUA8mQbThTJtdxnbub7uDeQwgg7aJCBLf1VG
6xz1KBleogqEZqhyeopif3hhqxtsW3bgK+lVajSf68n7Jp1JaWhskQ7gEpJ2GaH/oxkBwl8diEaz
9E6ySVuS3AvLH5tNp3hoMsj+3S+vnLLdIgum79tWqO2mUSKEAzOiq15cdAerI1aBGpjSHmTfmY3y
6g+bm+iQXxGZZCNmQKihm+B9XCM6Np0TXKB6/9VYDnTBQzyV6z8cFAzA+lS66uLuIL4XXFIzi098
X5Z/2OWafpg/jzBX7GRvsPWerBqB5Lk2SFb7TKhp7Swzp1br77Ifabc4pFGKdi8kYszOYNzddLty
qR66Lydtcs3fY6Xpj9X1MDhodllvzWESCtXMUFdYfrv1RBoXVCK0I2k61Dl2nSvmS/ryKoMpFdnV
6KiHBXcfxzfOEFqZZ1OfAhh1xpXWKcXZHn2IiLUo01axEmeA7mevyf6h77xZrCg5gVXm3VVj9D7q
fI0ys0vRMaWb+WgfQWVS7sANx++GFv+lz9Am6RTWE78SB2ExgDckGB9LTYnewTJ6e7uDzlAOQqIN
3Sy31EE3sCA/62QJHrI+yMFD6J8q0tFX17bJp/GdkOY6tSpoae3o9kfp6MEpypcb9KHIPhFSF48S
0sAepb5ioYInebwjHcCg/2HJtc9YdOIRsHB9w0v893Vur1NbH/c1eiQSfMqV9202gikg0BweKtUf
UfIOFaBhc0NlY7PKpoT7RFa0lCsqbXxMKVg9yqtGGqfJ5nCuNyEnt3mQ9Ee1js7oP0bJS4EGyBLi
L6C5fywi3bdJsROKIxKtnIgOwmvrTdd6LwR4lUNoDlZ1kpdRnwVUWGEc+UFy06CoAbSf04Gxo9CR
70HkEw2JfZQTiI4gjnUevB+N68erOYxYLGTSUWYi/3NSUroABJQHOVIxwjWSXtne9BCtLylQLfUZ
TVpxPr+Rkt36v9212iv9+Xd3iOCpXkimMg02oHqViGHZlxbC0FrcBJs7r1ljjLcXiC2yLOff3dsK
8PkMkMekPUWdU3/VPm3LMq6yqWy9PcVmCNw+5O7VhbWyixzUA7usNa5ZnZhXUQZUjCg+Epi/bR73
4FUtHBKv81LSkTuVvxh1Mox3m6raH56YmoNcSdq5r65q8OOUETHT0PL4UXGq2+tJU+WaGenZ9knO
QWRxTxRJ30WcsSjeL4aj0XC/6nyvY4eKOFMGYUfLC/cxrVpZJLvmAaMfrJQiHvbBPLGQg+Ql8oSo
4cZu/XDfjVXzzu7e/WNzdnfcN2z/95Ba1M0CQFe7HjoOPhP4hqANqosPnBm24bmx+8dgtIZ9y2Pe
ApiGrcydNyKw5k72HFFVl8zQyovjlT8GpCt2d5McMepGApJkQiTZgopYdIVygmU1WvhhN74nE+WU
Q+s3T0Of2g9Jofgnr+m0ranVyV6HwPlYu1OwMfKmelRMq1/FaZS+TlPJobmz3LekHbqD0qLYsyBB
4gLTpAnSIT0W5UHLIu+o+wHOtjN/OeUIXR/jo6mHC5WDsZpY8WM+JxbjKHbOrt09yJ5sFO4C+8Ro
fnRjIOKl00T9pvBKtL9t317VdmLu64Bi8yAKEf4dJ/elUyoOrZl+aCwwhaS0H73o7FiWgAyRRvA0
vjZQ96au01xk72YPvD1nQeVIAmKaa+3qL74dWXs5Qk2S5OpCvrwgdW1tTSdQgyUFGkAS6irc3FdX
U4hA+4zE+d2W14nyMBlJupLLyAXbsh03pNV5R/MfZc3NkIlmh1ohMojyT/BUxAE9W3sx62kMljbM
FKew6Tb3v7m1jewxJ3z673fXo0CK3iqg+fnPlsPhYb+9u7vp9zu8/wWx6ZISiQN7e3vJjOMGQBW2
D/fXjB0HzsyMDNz9VbtIQfDQAmMrl5cLVlH26x3ePq0odKH6nd/dbW3dCtjv8O7kaLm+fIc1NGL3
P7Kf32Ha3P7/bh9LX1AELoZf707OVh1rrwQuqKj5g5Cz8zT7EuuVtb8v75B2XAwVEpbA8MpncEdz
vatanAq7dZ9IlT3XuuN9UnwD4xwqtvtM88v3XEOIylbSc6575oM3ISWA3uuFG5P1nOlE5MLJ5y4T
CbKeCSKjimZ8lU7ZlIAxDMsbb+OrjqL5hgDoWuZD0XFtj24hftzHexrxQ575bDhdddUaCnu9cqZp
TwcUe2NXewqDXH+CB+roDo1yiufeWDr9Poz5aKVTDrN9KOvZbYewQjLEb0LoKFwoj+c1ZKM3xfCQ
dk7xD5sv6rWHPM7l9ipjXBPz9/WFfBk5qzEjVEHsIt3L7qCN9Rlw860nZw0NdEalXULO+fvvDfUe
9IHmPkpTDOHDFjKJfHn/e+EM/5mrSX2QI5ImRu5Kr29/qTTB7U4cdBAh2T7ekLQZnyLo2ttHAti/
2KgonsWD8WXwToafZeda0ShgHYPoIq+sJKV0qq+Krew6VgKTe6mDQIjMJl79MdoT6rCrqHa8LyBH
yIZX8LPx1yvczbZANc37/Qp3BwJCv14lpwgF/nj2QyqiwqYapg9AmQlts+lY6+jbU1IfiB3becis
J284kHV2SbdX5dnzkEoY1LC5GqALVuRz7BclRD+qM7Lhw6p7xOUGY/wW582pcjv/pzeRq8lCVLmU
jqwyW7Ngkbg68Ck1/O6gidc4gfIRpp4LO1ebverU9aDB5plXSpc4mhqGeubP1TZ22DkHR+ncnZe5
1W5Q+OYi1SxlWNh5af53flzjEahW0S5q2Wps+RujS3fSMxjeXHGUkUte6F06Hm9Wx/AWAw+CBxAV
Gf8FDf/L2TKqG+L9ipasW43tybLM5nS2ds1EbT6V8A9torrYRZUWETP1govqgQcBX6xAx9glS6Gn
zWmqbfUpVutXaXfRvF3FU9XsubVq1FQaq6xwlE/wrNra032bRDLTh/6U6y0UtL0Z7vhpaA/SzAnx
0CPq9BJfrSl0jXBhJw1UqB51lmu2iQQhyfgmh34wk0NdF2hCy8tJh7XCtVAn04Kc+GK4ityueJjG
LH31bNJn7YA4guvYyWuhIKtg5+A7ZLdrKbmKc/Wn7E1K48KQ7p3kTDhfrCdY0pcwBfMsnhsXSa7A
aV5kpxfFBub25irnpvH0agaRepY93gm8vH4YH+XQpAcE2BKq3xE+UF5Szp87fgqFujCLOiJWT2MM
GjLvqHo9IJj7yzal1HPBcF0DFLYI+8mB8aD/7Z4H2u2EzvOYAzX+bS+sOdDQqYIb6fQmUFsBVl0m
750y6tD/8+SXXaMg5mnEZrAPAGm9swd4Uy2ksSlXn95aayUHaZmXXIyi43vMCq4eU89ka+wE5imJ
a5HOV3xQArN31Lg59s7knqR3Iv8NDil4HUFXXS2jOVdNkr6bmhsdpiaqCMczKe+mfG2DsVjLSVah
KqB8Iw4PKKwcYO/314GgDFM2sdTl8SJ0eJJZskcaDbCEREehgpmCqnqOCWuNotWvrTAquIcj8ZDz
Ca+lsx9d/0Ke8daTpqrtg2WWjPyE5ukeKe2DhkT5whgKEpDQgr4qbRBzTGAlAsHeLqa4AATzT82q
v8HsAOwnmsvETad4FGZpbWx/mmvmBkgAFR7ZXmvXz41ueguovYuvKEfvY21Oo2stYlFAl77bflks
RJqrr0Vok2oxdZ1Atultexiidp4yzXiSInqAWTV/rROOZnwp++/E11a3lcpM7Iq+M78Kk0oF5ILN
57Yh6tUkUXoy1JzMnRiCbaQ6/iV0jHzlaiJ9j2zlR+o41l/JcL2tg+jVVUFq5bO1+gbwVadcPVgf
Vv40odI0JK8TslYvEXoQL12NEpRwsidpimtzWlC1AbJ6dpZtWq5zwukP0su9URw7swciOnsL2IVf
msN9LfJxc1RLNEfpd7w0fWgdvmTKZ+a13cvYpasSOuN3tLQ04BeRsZBdtEGdtR22JUTWTf3OSQwp
JzFQPjEPNlJ/TeIDBhQ/rZ4orbqZBzsNDxkq3CB4GJXk/OYoHxk2o9pah15Bndu0lB4dSAT01Drs
l6Y9DSdpkw1QhOGUzM0UN/YKSSeGzDN6iGxHsKt4ZF9XISy9u6VNeqGDAz2V2Qe1TuJl20/+ubYD
59TkDnKoxuR+JQS3DwZ/eismBBxyvy431GRGH4E5oS2RuF8VCppXmT6htdNp8WNG+oayXt35msXj
u4b4REBmYxH6WQ+usY8e743T+Keajc6BYsbSRRDWE7tJscOFHJJEzq/BQQQHsalmJ2FTx7SwCdUt
Squp+f3LPqeLdZny8URWNj7WEJrtpx4oj6wO6MbkezXBrCQrBxp6QHpC2JyoKkAt8btqt9FZVgfM
vmYe+f+YJ1cxrWHnalV0USdKBZSaRLxvCe8J+XHvya2Bj7j2VVpGlaAPNDnNSvqkzXab9eA100X2
EkuIbd3DXBYiApf9D2vntRy3skTZL0IEvHlt7w2tqBeEdETBe4+vn4VqSc3LOeeamHmpQGVlFcBu
NoDK3Ln33HSrC6S1/TGcFstc1V6NqEgFqmE++GisQHqfsDHRavNBzUb7GlvAXBgTlso0JKR8U3cR
ZxWsjWEULjUKQI4KqGy7LEM01aPyRcnSX0fCRplV8zj0+RwMRfDV6X5qZlZ+sXIz3VoUuC2F2fWC
vWM1Osle7lZIx0BlkHTB13CU/6Jkv736UZOdBm2wZsK/SjWoIjKrOzmanFxdVX8XdsPJXd4DChPa
Gn5njl0chJ17aw13ZtJsQyPxvoQ6yfnpcqROQqURCra16HJ1xp+r6zq7X2bTVcAwsy8a69fVtbxK
zTvVXVVQqYRFl70XFnquUpN9GcPMWJhRLx/d2in2RQbZY9cF0fPYAlEgTpO9O9RuRHWvnxtNTRaN
rrlQXXqIgExH9yZppGFtttHBMZuPduGry/qLp9v+c9vqeyU21S9uj3Crn0b+sVAayuNlN1uqiWu9
9mp8dgNb+RFq2QOouORV8/izujKT9qE2dkfYKagc1f3qDaz81uPd+4fi5l+R5tKf5VJKV3ZO8F0L
avnUeWMwkWa6XyPJWwpX6JBQdHLy6imj+nvV6o23kyllP8Me1c9VZeBHPOgtVNyDC6pt1K2tFjob
NhiRIAt6HdOynnXjEH818uB7nlTudyIJpwyCjvdCHZcyt31/5rRHSE+ycNaY0N9QMTKj9GOlZ0n5
7vjyBTG15rvWBu9j6xsbyXS6lYzyyKMLeC/LH6GLyB7bsmADOrjKStjaUS/PFI5t0qzLbh7QFXpz
J9YJY6AwN2TBg5+GzjkPDFDM0xGV+NWiibNgWaMfnSx9GMf4Bpx9qZKU5vHKvtEooofbaO1SlxTa
dbCMLMiLSHc3rPN7ys3Gp3qbItb3lUxZhn1Qr5BklWahFEtn1+7UfTwAlIu8rPzWhi/gj63vcdm4
c6i3lSNfmHnUc0rKy2mgGf5KqEP+FppduPRK9gHmAEQllzvo1aLQ+j7qORUZjf8l76J2FdihvJVy
Q36wQx/JqMmjb80njRrM5yDVvQ38oDbgPbN8bhLlUThASYQUbFgAOauqcq1KgcpHQL4IKCbwuuqL
BSZ7I8UJatoIwVhN5L/Af69uY93plnYvG1/NoVkEVjq8umWvb2wV3RBhL+XvdR/Ebw1ybusG+NFa
cQLza5wkxlfNJqLQx7K1Lpoufhvi72IsosZ5xbZa2yDZMr6ifrwQdsVgoxpWiUrMq/dfCChvxCmI
71iLQArWmhlL89LwkTpjL7EXR/nUvdvEgO6X/5dLpzs69RSNvvg0twdpv4PVHUVLKP5EU4bglIsg
1z7Y0qTLzlxEuCZTgBbRH+d4GoCt34Z12vjxya7WlNz6Xn38ZHe9LD02IP7byBzmFVXL867rXlOj
Kq/FVLlow+Gz/2Oi6r26Ik5zM5FlKwkiURUrsa319UFZ5CjqXb3M0Ja13kN40jrOKtf0/Oiw09tQ
Fdvv5Zrvk7S4u/VMJ98jg91uKlg+j4YLo04d5WQwJFT8IriQL35YwQnglt5jorQwxIa8jIaqfAIG
kJ1LU5NXptK6szQ1XDbWt89CHjZwJLAzNc30LGziyI0dY0dl0En0NCf0oDJK/OJYkZAK4i4932xh
mSAhmMjxwh8G+ZFicG9XjyUAVlcfCvZ6/hwAdHcVo0ZcFwsrQB5UdLXI7g75kH3PykR+rPSyOUG2
eIhR636p1TAgo2tEG9HVdaWbpXno3kaDblzrTuQ+kD31nmq1WQgve+T9pdR5j5epVgT4BdfMYIzk
CTs3PPilXr8EejmPBg06ZotI4ai3zVJ0mzr6QW38cLGTNrqm7D2NOgYk6ujaMjeLGt5LJiWoVWVk
TDZyhr6rZRrVQ2kTBdbj4NhMrLRRbQTHloe/GBON19XlslH9cmmayhgDhG4uumHKaw8EyTYN3OQs
GkUvooVcmAjaaVl6swX1mFCt5PmogKImL/yETRxRwVlu5IYE593mSr67gO1FmYE8zMdlG/fkRiYO
nsRpkl1IUdM6pn9hHnR2bdNwg3KeHVVzfwbxjgeG/R4W7k+16eWXpJRGYEmVf66zyt7Ajx7AtWjq
p06hfjfX8uJFCfOA/EbRvoPlNTTN+amV4VP4lJayzhNqMG9NnVgw1LXJtYgyJE3/1d5Og59sxDbQ
H0HN2/B/FoZXqScHPDMlGfK41AEWHLNRU8BGhu9IEg2wugzDXhzdG8tQkrUSNVRR6y7MCzQ+7yFU
PU6HoVY+tSoZ4rvQm7CrEnX6wnZz/uMnRu/OfakUy1jW3Y1ENdoasdUBtJEZvKqKJMEdKBvbsPKC
Vz9KvgWmU515cAev+pQFj6sXz7V6QsPJo5gyFpW6I2XYzYVTzA4W5BfVHkRheaYMPDbGjsoio7e0
ZzPUFaTYhuocK2q8UeQiAb+gmYcijOOVX/bKg0WR2LyjnOStG60HguwTkJ/XL5JWM5dK9sDlNcTX
tRLN7Kp+0CueIEmhyAcFrtpdakveZizk8Zz76bAYEDJ96Tp2yfkX7jnJQTdyUgBh1c0IcMnRAnhr
fPCmMimnoRRyJvqiAZIXgnBoRjQao98jYg3hLnxuc0Rflezr0LVvQ6UnV3+ivlb6Ljv0aQEVG6Zw
MoFAMI5hV6+FSTSdrjZnYgUzMeduF0fqxIJ9s+Fxc/2zPtRg69uCckKcLomqs+2n2UH4y2MgrVxj
rABiac7aILC1H4uw2NVZ5xCCb/yjXWnaCnxbdEHJyl6wcRkes8GoSRhrxfTMzZEq0ryF3VB3pke6
soexBRKDZGILUco6Wgkjmu12cTu0PRiaXaJpw14eVCBoCvvpzGuqx7aLQYLrLsHqRE7WctNBjNjn
+nZIymKbTpHJEEbG1eiU8SWXRChb9Z50OUvmplwVX9AR9uEJJbTYQkxKNWfKq/KwdqdN1Axg4bLt
CqjG3MxaW/YwMybAR1tIwY4NOHpvU9fyG3dGvYR0COOkffnj1ligC+2eipnM1365uZXpIlqGm8Nq
wi5WMyc3cC0f3XgLMcEJjPEhqutyLcU2yf1oUB8D0yyvPndws/aNYu6qFAW0MBLsSidWHy0zVTeZ
Z1DJPznbSL08ppT2TK56nmRzBazbRrgqch3vGgm4tujqVo3gpVOom84iJQRtkPyY+DBrGo4RveQe
u55mVM0vdcjLMF+/8i0aoZLwa+WHlLa8c8UQbROrmNmEucKZV67ZZiC6Cp5mWUVJcZWkSp9XDaXm
ZdjC0dQkhA5JAnyjiPyY+Q1xi9DeeGVm/yQ/9+z2YfGWJ0Y+t6RCf9BAya1qeFSPZhhp22ZItA2i
ae1JrAjVTwoplwtrdtv738qMt1OeXVPs+LZikYDemVbUWyefDxNJoQ4saiv2OH+3C/pkIyNW7PyE
0PZobHyKFMNM71P0ZoZkmcA/BEu3pOXJNajz7Lloiues09TT4LbpM1eZAW40iMhMg6OUQXVna+VO
jFpNFcLfabQbMUrWo4DdyTXR52QuYVhjVRHr7qvmBIamAP+uxW92IB+MSYPEtNieeK7zJdXNiW40
aE5OWAHMbBWX7XlNQVhUtLNKs+r3ceV6Uv5exnEPQARKLDnv3ijtcA6uVP5q6qYalnEWa7NPA5+6
Zlmx26I4UtjHIIM7xEFCMBl15+DXhKEhX2fTGhrs8Iug/8EbGYTMffcT5sMXBMX9L04CTzB1Rd05
jHtjU1GXQ62LnZ8TEsILaLbNtakPzpzHGx/71DQUGOxNxYZHrteQFxfGDFVUhKWHiMy04fL8GoNZ
oHv6oasq98n1uumHotYIM9JNWqdclo2B5MXkjEqAuR41HbqNqes3DjzOiCHflrJypzn5UvMspo7s
ih8gPJpbk6tZN92cV59gFbOfoC7SG6NFHrPxzDSp116bhNtPtWDf0PszIMk9yg8BpAPGIo+G7l3O
lceULOM3tzWrmWqZzgt6XsMczd3kUW7kYAnx9N5JLHgC/QHO1nDMtj1IHJhPFCmb12W741XDBs/O
qGLp8Voy7HiRRW76mEzNQGaBTMNVWGTXOzjWuJUZOvq+6RxVJTNGdLspn5ZNN1kAEerkhRgvByLC
WQtfcdW4x5C4/LzQe3uW+vJTZFF9ZVZ87wPpp5XppuVcsA0J4qBw9ODQyPJJOh5YqzxWKCLG6oul
8+fZkXoWPZkQOsjrJzRVq4sC5/CuzNJy4aWW8Ta02Q8rMZJr7lTSCXpokt5Gx+8InYcpGnklm1x9
T/zmh8Fn9sbDpUH7ElhAqDXBHMbmC2rz3SmjiGkZ2DZIYsdCMlPpqm3pUW7twjc5oJ2D3I48Hvi1
fFVGbpDogKD/VrfeynRAWML3Fvxw+GK0UlI2kRJKGwKA34cSYvNEh4C8gA/9Vy0LDJGpmluv+qC7
a6RO0rVZ5M3VN/Nj7A4qolwaW/8y+UuuYXYh6OxfrLC4dpIfbvs+MPeQeMMIOTVGfPbyb1nh197M
66gXzYL2Z6euZE1e90HhfPEzt1vWmlzubTYQZ49LnIcNL1kaDA4rVLf1czk23rwjFkm1UBHCFO34
0axuIouyT/msKc34TZkkViFPSWeulef8Rw2rTLZffbh2v9t2ALNKR8EZD5RwbZYwo7iy0b06JnCt
UvfbvzxjWJdeQeKu0Z7aVHeo0pOunpluah2yhcGCdGSI1HldIzLdJb69juAk32d91W9MW9q5Y5Yu
lcHZj3HVzmSCHgRimn7VBpq5ytzmi2+lNQrvdjCr0iH4Di/TxTYK6z3nxwOVMxqw0KCvHKmud1C/
7hzqm084TGLmVCic0gFcegQMpPf88CoaCMqUvRTBSj+ZIkmCViyxjSW5HeXYWYNylLv8S2/nl8JM
icZn5RPl4/FZtxX5OZMUCLwU66SGeXUcjPLShUB58iQM94HzHspNepAhnXDCfth6FgwowPsz/SCd
3IZKRd9M3jpQGWuw6VAzTV1pMM9TZOvBVNvu1Jg1hesSoDZdCoNFKTf+XnWao1I3Npz1E+JwAib6
Dke8IvyIch+M1AB9gbCLhmIs8PTCRfQdv/rKS3+6aN3huUdb6FzE4XOtZNWJQCu/pLEjw9dV7Yts
p+GMIotkXQbtD5tMyBWZYO3Y9xaljbofzHnbyA4cXcUgpPHdte0t4Mpj9J2wPh6dYgxbJ4jy2a0f
qFY/Gyo1BlSXtsu8t4uXQgubJaKQ+Vp0Tc3k8eMo8Mt6I/VvTj7Mu5oyUKJsWrq/HVrsWveuTqXf
fAJV7CNPfyAVLM39DhFC39ml1XAphtA42wmo1q5e6o72g31dMZPD+nunG+1lrBPSThk0n2XwNpb8
DkNJnQ9NWP3s9MfOtmD5iXznUJBmmsFC1S76iOKZJkSKPJAad4NQHAEnfs6XBCbPSzodkYa+JGpc
UMSJSQy2GYVSXce9UnRlVU9OklJ+j0D1ZOh+PZWR3PIMghZKdK3AG4+DTbCM59wTmM/uIWmyOWUQ
5lOeycksACZA4rz/qK02Tt040njq+ua3v5NWEx5iwOHxsNUGzv5Hwc2CKXsI4p+Fm9u7voD70W7Q
t6HqJtkEOhVW1GdSmVzCTcaWe1hpuVacR7u0KLaUG2I43sWpi2yT8aq+T23ycj4//w3PEJJzGVQK
EB6OZ0iZs6UbBPJDM0YWKkOd/JTH17LkBXSS6722bRhuWh1F+NBz6vMQTMkXJy7fVDc9ygW/9Cju
UVsHzkSUS5ubFpLrWmPom8Yd5Q1YaZTMMzVeKoZVbBWT1QB3T4+MriAzzXspBclLVS7NdztPHpUB
maAqk2Vka6RlZ4T5T3Z5J5974ZvXcoWdH2VQNAXNphzqk81PaR2pdrfuDXu4wG/pLeCAVl9lEpSq
mYQ/U/NIJgvoOD/mi9nX1pvlw3NatEr1QIKpWRVxnYF1KcFGE8binau6ZJXezNPKir4XWT/3szJ+
l/0SEYQ0iJ9NoIGrFuqT/ThqsLQYYHl9p1PI6Q9HtdbtJ9txFG7ZK6JcxbfANyjvtOVi5+qdBZ6w
e1e8iBulbQHFNyoTIHwT7qEiDpdEboZT4pj5rDWM76GSe0+UIg4bBeLUNaSnzjN7dKgiU+8vaCwA
EKbJ8DAkekfZTymvyrRtXuFF3QmPwKxHqtaIz6ldla2bvtrIlhdv4YQwtwr5hwPfZUTqrzbPUE84
iwAi/2XTE3Qf1GA4pIR9Z33guE+GrhMOKvvdhD3pNBiCix60YF/HxwCgHhU1Zb0sDWSqPT7LhYn+
5ZaHi/TShKM/s1ub9Pc0WjU2ijOG/iTLExepm/FSVPMgLYFUaHrbbZuG6PVoK+mbE1vvHUjTS+GE
+iXT/B+ItacUQDuzHBz1nDo+GBYc2dwiIjWs+zZKHzx1ilxnTfWXCXlWEjTKO7uc90IOrOcC6qel
okRv9lDmC/KeziWZGjDLMKmSO9q4pqRK8HtUymIswSz5bulchKPjmEDzQ5LYd1su9SbRX24s0yrC
LSaudLFva98Wi03EdZpz33YEmyXPX9pZnh4lr1KohYshfmq1+ADq4qsFYPIYaMYy86tHKKiDuTqq
h7Fy9npCHNdybOWYI+o+HwdfWRh13W+cuFK36JAM53xqgk06EHIBZRBscs8JFrrZqK/mAJ9+2fc/
KYYb/Y4dO7RWzyXx9llVO9mygyCJ22XsjTsyCHNflwyEonJtIw+A2OLCVIjVeNbGjaR0zr88v1cl
/uI7KjQwNiIwmpwPh5Fi1XmikY4OTa1fdEZEhF4eLErqmqadRXXzCFlQshG2e0NV2G+Xyla7ZWd1
2oy3kaNOquDVrjrCMJYevExslIs2MbRL5PjOyqc4202MNRmp8UCBUbrxDBRvOrWA8Seoj12pJY8w
KvBejcoe2Cu93wqbkgB9gV0WOKhkX9gKWO+KShhqnOTI7AdP4y0ZtYlvsiQNO1/Pxh14bD4dlwxG
QFH/oQF7xItg9EWqSDt0FOEuWwiYN0nR21cZeU/ZUls2PSjNU/dKrDRgj+MHzTz2kuAAZjjdBiMB
CxuYx6KwRnWh+Y4LuUv34BENdwyTFP4YSuaxBqHoUq92lTIvu/IuPVU7Ixsxmrw1eaB3n02EAJAj
93nJi+vyGZUvguiR/sT/jwlGZw7De3qxm0lXuHm2KEa+EPlMbk1BXnpRwBC2HCYvMRAWlXuq879E
B6FTeUnCNFpYVjleYJhyZppS92RZtPFys8mGuVZjWwf/iosYYLegnw0gkpMl78JoLhsIuNdSUx56
xyoOTRP/OoqhWoChGxpGKegAKQuf2yF3Iv6vYrldxTwJj6WBuq8kG/k6URyXqkoa/g2cbVNbxO/T
8WiUJg+AJLzWhRTx8+e2yBushSIsDN0Im1BCUhrWVdhqOyPQWEFbGtoq26TKJUlHVBfU33qU03SR
FcOpgQ7oIsNsMNdc37v6XPWa0FxMtrCDNd8bLzZgogM/uqpTFvAK6jymXX3v5GqyrkP9rfXb6Oi3
PwiCl6e4GfKVY7uwxQQoEFUupJviCE5laHLE4b2prVNf9AOhU+RHelM2EZqw4KuW4jcXVpSvBvIW
M0OX6hfu98q8Dl3vsbBLlNrC0j2bMv8UQQRpTxDtzQZtXrUxeLRMXdF0kHpQBelkfTYTQ2pP3Drt
FlIXqxetegj0iZxJNmO0d/iAb9xNMuG4LVVhpC9GikrY9apTqA8BN0GwJJrCV3gt8M1mpXiydiNw
KusGMdJehV9oonASfh26VvBFm4cog0cgD7140ViKvqsD6vUdwFxPim9WD2ynZ3KfZE8wPy6BSUrX
6UXdbSrlVYud4lAmgXvrGnmSzMOhC1cQuKCxkra9tES8VFrHwHQfKj37i9IJMGJp1+34rQWzjkzV
1cgi8HJOPK4NxwVwVUovPtpWD92QzPWmrJ68YSifssS+5JAJn3JPKp8crTPm7TA03GHp2rbirklR
hAu3dk9GlnfHNh/cU4rYOvyc4auXhOU2kP2cwg0vejUjYpPEIYONGI2oowYjT6pMjLoSwlVpJD3K
ti4/8PzYCHNvtekh9jOQTWw0AUiOPuQNZDANrYoX1EOYz0YcQeCtwh1ORZX5nFTEvgGayQt76hqD
rKzzjMe7FFnGc0KVEpBQJV6KuarTemsYvpvlbW4DcpinvQbDL8684VWrbHQ9eNJYKmr7ANJ26r9E
V0Wkcgkzv7wSzmkHJl2HdvQ2KntRSujGz9e3uX3vLiD8kdfCWaOYYlH6tnsbjc2qWViU2W+Esxx0
gJ7aKQ0rzjv60lyv62gNbnRjWE57br3BWiXBmB/saJ8RoXtC7atV5O5pqqR5Ssr+hfycc8xgFtjA
8AC7vtZ356aOt5S0O3tLk2BjEbZa+VaMVGbdTK3WRScdpIIr52oAdWmq78mO7OzO7s7CPy2DeMH+
OUC+HHUTK+14xQvIE8thjGwduYtE6f9Kc6P9lue+iky4ZpypSw83AbxRNemwS2NEz42MVJjppOqO
mHo7D53eey0JHa80eA5WYlSpkP2oixh1kWk004H0VVl78QJbe2m+VUXibVQ/g7S8I2wXJma5qKSi
XINc5rlle+Owc5CpMJahYf0+jKdDXUkKdf7B4cOhnij5KpqqvTzjwR0678Xkz6NoeVhI0AC9aPy3
Xd0YIaKpJxmdfg694UH0wjHNTgXoPNEDY2UcNBR6ZsFErz6WkDzZfQ/f+bQqAp3aamLXWoSmpJ0H
V/7V6NLWkig5vJt54c93sQuYcnK622MdzkV/CMz5p4HMC+VZ4SbD+u4sXIhHsNcx4Zr/czq3ZcNo
lIryjDDBivru4c0eTXcx1k53GJRUPsoq4a5GBTgYskf2B8gmgklRSDTFJCskjmLNmHgwEIYdLRSF
hE35cxRnU5K5RZ7204BwFqOw9iL6Ma0spqH568GjAJHFcgREfVu1IrYM7ImkVDMDybyIhjHdZVXw
q6E2MN0R+U534ug+cPe7D3zy+y9c7ssDN4PwXqx/nye6d5/7mf4Ll09L3ef+41X+49nuV3B3+bR8
5Um/L/8fz3Rf5u7yaZm7y//2efzjMv/+TGKa+DyUdkDf0Q8ehOl+GffuP57iH13uA58+8v99qfuf
8Wmpv7vSTy5/d7ZPtv+PV/qPS/37K7U9v+TtUMsQ7R14tQumn6Fo/k3/w1BU+cxKyRHeZt36jR5l
H/u3CR+m/e0ZhFEsdVvlP/nfz3q/arlDhWZ5H/m40n9a7z+dn80MW+9OD3k7v5/xturnz+Gj9f/1
vLczfvxLxNnrYbwYRdeu7n/t/ao+2e7dzxf6j1PEwIdLvy8hRuLpK/9kEwP/he2/cPnfl7KdEurc
Uvs2SEawb6R2YkgEbLaP/zRiJBqGYqdqF2EWFnFUiQl3X9Mtw70YLkkgbZ0YWTat8x4yrdHnXmVQ
W1Ub0jULYgjU6v6JXTBEtlMvzqkkbMG3TONizhjo5o7s+08xLuwuPFGrsYQRS9hEU/WwZZg6ILAa
sv0DdNFnSD3ic2FL8bazHQSfO+p8bTO6NTBUxsc8hYF08tKiCCU5MRpYEnA2Tz7cbGJYjfT3FgAV
kbMGahmxVO731Dnnqry8ObqwSi4qI7DhSTaoL8lGJHbY2YPDREx15Udoudrw3RjUz3fFWSdoQN4+
pLpn6g6BVZwLJS7OitJoa08vgK6L2a1WDRu3ANnwYbbVOwCT0+YNckFWFBMrM0eWyKiv97XE0n6n
VQQ1vf1tvSApmkOYxtDy/j6lcEv7rj+qvFjc3PSRLZqlbhy57CliRi/ImwTsb2L10CNTov5BuL6R
qb8ah25t8L3tAeV6B7+atOyF4L0wiun34QKciCM5+i7pGlAVdl5QdJrC9JFZ27yw/FvHUQIHNMxk
z4HjQnBF8Oo2Qxjv0yRrjOYkPerlhzk3z2ool12cpPvPE0dl8LdNKF0/rSW6RmYeiXQbW6Uy0KqP
EVob5c47BU3incQRYC8P3dbSW7tAZslrM3ofEH6dM0bHkcrSyfU+87aQ1j7YdhQTNw30nWhGQmc7
lJH1nThCMG3YJlIyE4PJHzfRdXXdSyk4YUZGcTRis9KsdWTgZaiN+RCPNYV6aiVJOQlri5jcEkyt
NhcDt9HJXRx1o0zIW/UOwvfuQcbJXEk5lB7gNX753kcjxX9EZEglYPsvg9qY6Rtdtb/d7SZ4QhU+
rTQjy+PKazFyP5mDhiGoug4Kk+mq/1zXrZtSqkepob0UF2FYnsonUiYwbNnuTjRGlqFYf2vv1i4y
sWbUhBAtnHwTkC0IXw8o341xJ31YQC9yAgZxF0u3BW+TPixY9nC9SjA0LFSY0ff61IRh3uxFVxzd
m0826vSgjWUjNr8P/E8L3KfdzqH2ziqD2i5l41P2h4QtIgrIanLxZT+9hEbK7ipEUEIMEG+L0KBG
pDaDIx1eWntHKcCYzkQf7Okvo2X4TwgtyCthBz3m7O4z7r6lELYUy4i5d59P3dzrqcZw6u0oR29S
k5LJyA2Y3PQwegwAqG1ti6CBzH/Ya9FqG+FBAZfDntvxL9YEY08zqutyMy6BVFlQ+E9wknaCkzQD
oJ58zE1Sj9OhMNbTiDi6+4gpVb+yeuSb7q7C/HfdQEBU7ivF8nhy23q4jo5x0eukeyrYcO9yXS2X
Qxmn3zzdIKUEwIrQ2QDJ25SCkiP3S2EAXI0K6NfCunZnUj1sBdhYoJBFU1e2OzcMJ1nebQK2nFJV
t0zAb83FwA2e7DpuuNZs/vU/gJ69uo22MC9+vzk2VHFXAYy5CFy5O6dwnB07Vz2diUPRwMVuACGo
0LS/WUvKtPtCNVba3ROyUxcZzsmHvBEysVMjpttFHQCwJCyQm1UPY2gKobo8ejWyOUF1KnN4n8WR
aPIhodo21UF1uNWvgejPUewBcoDJWV8LZ1nTkIOOfDhRa6s692n8ErqOBflwDORUigd0Q37bQlJZ
ZzHgT0f/ZE/69CX+s0bUPhG2zA+1k0dHuP+jY1Nai8oh9Amp1y+TGByLbgRPUin5FhLagzzaQzcT
PlUHgpq8J8rwqRNRHzitlbR1FazFYdwY73agZusPNnGq8GcOL/hBHEuETPteSyC6051dMjW9qcBI
ee+LI3SC0SUxq81nu9Q6u7+z9Ybv7iREn9B0n3xuqwqr6Is5omkHSk/mYqQoBnlDVrk1TOWi637+
UhNv9mWA7Gbs689EPWqzyV88L5VRUO/A9cvZi4KE/NnozEcxI8zt+FjmvDTmOtFas+FGo1NyvfdT
392Lo6TLvw6eba5ErxsKd+9VQJJ5uP92Cf8c3W0dMFPUcFzUJ6bR+8BtslhHrPjpdDXVOou0TiZO
/H+Zd3f+NTeQUaGwgpXsB9m6GHXvKsklLPSFE38hevdm9LryE3Ftx9BJ/dpe+BhbUf3mtBEpnbD1
H/zQ5p5phNLerM14/2mdBtKvvd+V8N3wT3xQ5MradlJO/AnagVmNeM4hQF5iODawAq7aEOglWASz
fA0jyVnGsHXNLALlJEyTaAnvWHNopoZk3cfmbhMuiqwso9KWtne7mHDvCjdhS3PN3IyRg1bbvyxp
5OPHM9znayHpiDpJLq5hUAgVI+5gwUq+Ft1YzpOTk8QnALZRPm9S1Cw8H7UtX6vh+epR4FK0oJ9B
qtWROP+XJkOvF71XA27vmRgKOwUea3GYewkqsAVhtQ9Gt8jMpdaFoNycqlkFSqRMJQf+o2gaHQIJ
tO6voucVEODcPbrJrcMjsMbfHrw1gX9UkPdWirRakHb0jqUgSSrqmNd2N+uXwgh1pn8cBCFSPDkJ
4z/73OfcfaqJdkkMhKHmbWSwejAI5dozXCGRq+TPbYUS3e/O75FCKqRVSnUUxTDTfU/zsmUIlcNc
3Abvd8VsgBnXnwbuttt9dBrQB5dA+nRbFc19qfvAfdp9qbtzhmAT8dok5b5ej4/U+vczm4z7bozQ
i1ETyyPXSklRbLlNMa/gKvEb9aGfBiHGsOeNAjJb+PaSaeyDCqKDLNPagrRKsLdLNTiL0SDnG0kT
aMxF1yIzf9K9fo9wkPxYDsuW+pgKJB2QhUnu3M60hduY/jZF6OKQWLBwsSfKo4U4hFh8qGZ2BrKT
MtRyVQ9pX80KTf7lehu/TxVHXTBxMAzsVUSXKDvVTD0gvEjKHmyqjU9urSlPA0nPuRZZ+hbUlPLk
l5YN273nojidQxUm693cnLKvBpKvW0Mr/ipG2Wa7OtnANHqAwJpyO055WNHonqJvg7r+S/SaKWcr
fANKd/7Wd1rzPl0ciXWVTCq3sHTF+z7qCurXeZ9S+BzOeglgRthahWrN2nGd9Vhk0imnTnc51C1q
c72Xz/sqUXajaOIKgFM2yQnOhOHD0DSewfWx85L215Fw+eCtRcGXNJPLDeidcqfKEEv+URsUkoOi
mwXZnrSIvxemWqgSVgmps/9D2nk0ubEDa/YXVUR5s6X3bN8tbSokXam89/Xr5wCURF29+2YWowWi
kDCk2GQVkMg8n63mAsH/S59Qdq5tMueUUSf0GMnCP0aMWnm0bCc43iaQLfdZ5hzc9er325j6hoPy
OUiXVlR+5yi1fOYEqnpWlPQzZ/39yRQ1TbXGHSGTSFmJHmWlV89F1K1An88Psr9WzQgRj6RIyUbF
sptHvcV1L4bLQb6fagQcofV9ewE3zc5ZbpHbb5TlcsBVsrATrzjKzkQRzHt9IlNIvj4KEep+cjmW
BFzt9MZ719TG2VEIj5VVJwCqPLdk5chq5TnNQjUT55wHivr+c0zfa8ZZyeCM+5VnvN/HsIiNH3Qd
tb8QpmXkpF8zYnCuhSg4wtSuoZ5Z61Gol95tsiEzC3QSElR+ZFUWsktoRs8j0YmHu0lekTM62jhn
7vNwduge/Bzk7++Xu/XUyTX3R49YV/EWZDE6JgT1PNwOvtIeLfaeJbQBvT3qY72zh2DauVrbgqfF
lOq2QdaKrMtLab2NkcPthkNEQnGrZh3OxD93bfEfAwqVnM8kUnZaxxZCFmkf+ERdiXqjKvrNSLrL
z+Z7x79ssxjR2Z33c7BsNo1U32rE5f89tZV6boa257+mLUl92RkT/Ea4IOkqQXHmQ+u8gSetiUin
HRQfmvsKFNl5A3RWn5sYyUBnTPOP3J/KtRuQXs4WG9BzrS6cQtVWnojMRwo6P1oiclNeSdtMIDph
xaJFFsXvK1kFk0azZ6VgeQbx4C2Gvcqa+QSXunvQwqx/0DXLXw0Dijd3m61Wwbkp/a00DSRdQpkV
SFdjcse9NMoiBgyxtQnoEJzr7uFe2M9x6xcPRGc6bBUtkjiLpvYIuOcFq9hWz5lFNBsppqsYvOau
5LT6rWv4hJrYQnJYKDGT/0t2td+1R1NUh5YIVjKE/ZNstd3wyzB500UOJQL2mtV69SDbXLPcdqad
Psm2SGkXROCkL5qnea8D8sMQXjxbeYkg5T0QsNkcC5+IVFHLQBvcrjovRYRA65u9bBitoH7warfb
QdJiPSI63xu6UNmrmtkheEE32Zc4tmDTBQSm3PvK2RGRq5IwvI2+tYU14RiKoa2VIPA33hDCIUiD
4ioL1UIaam4R0JVVBI1/NjRlA5pGVYPNvXMuWpGcGFZhUoKe+z1LMmrFNQh1bz10JQJBvxvkCGvA
axcrDjAmU9nYkLb3vI69zzVUYwScUhVSe8hyoRUssZb3+r0Z4UKAl7I+tW21a0ySl8Nk3hac/0N5
CvoH39D5vokrIznHaABeOVP+aYn9YhBeH/5AsoNo6Mu2JoOBYFK8xWtfScnTjz04gQBo94PXOg+T
KMjKRQW4xjuWapHzEGaW82BpvrNtx8RZ3G2mpmgnMpyO0iSHyr5gbBZtrofEKDKbbNSCILq9zN12
fxmvJ+O4h01z9EKn35OYTXJ6Ws7vNkvuVWZ2+CNF1YVGRdq++Tj2SvOcmM42UPWZWJM+OKZEmC4j
WTWdZJ12QbOTrVE1fol9cVRPdM5rxbdX9oKtAvieDSGiFUxdNVq+AcsRbWV1jiuiKLXQO8uqVhPx
qeTvuRF2F55U6W0Q+iyQhyE1rGWv0rCURV0Tzy+ruQOwU0dw26z42tplgdICOKB9Uzr5lpuu8cxh
A3dyQAL/RDb4bYD4X2EEjksHqe/rX31NOAFosdA3T1F5Z/m4InnXW7XqbBx7UcgrWURIUR2dKvQr
GOi0KIRbLXojaQFuUk3q5snw2vh9SFovfinzrn0v1e671kUb16mqx3JQ9RfS0gmPrBtWilFovIxE
e6wCa/C3sjUy2e+jWmIQgEHnCeXvY+ITJpWIzjU+xAdSwA+yUY6Pq2+py25IWsIy/hTUCoRr0Vsp
AfvPgOVVy1JXKT+1J1mQfKVa4dNg9eUTyZwzviQV2OXsJ+nSTdmu5qYJGPV3/7YvtkZoWRfd0b/7
GYJk46Cl16HgTslyEjo+0YjXThSyYcxzex+M2WtrV79MYkCeu+W5tuPlrX9nB4c4nM+dRJQK+Ly8
uhftf9imzPp/9bsPi2O+/4XSjiszDRJipX2IO5NJxrDIOdWbUIcYRCGv+pJzkoWs/9VMLGi0CyP/
JO23GeSQv/rdbX/0KWF1bPg9fNfUSmeRwQv/8Ur3IfLq73eTm/iGRpZ1i/+1o5zxPrfsZ4SKta64
q0DqRiNgObhQpfnWJuXGEmxpWQdtEhE8TEDj3TaMBhpGf9TFwE4a5Zh7UbtOfCjLQXkkcNB67pv8
m1JYw0nWcLnqG/Zm1qrne/OMcMguSorxlHeuhkoOmRqTHevom+b6Vdpk0ecWkEtXL9ayWiozsbtV
P+/x2fL97+rwjWjoiAw1rUMrsMg3pjehYZs0HnkqUXBQBPmVSXFcEyAUznVADHoQXuWVpfO0KbQO
OvK/G1AZw3vsW+/Sbs9ZDIZCdNHSH83AQZKcIyvcEDjEqHObU2wUZMkNvU0s+9YTBwb+txRhkmPW
psXRGePHyLSybfzbJO2VXYfl4u/LkYx2rHzQt9Gy/Y9Ov2eTtv99ytL3fs3elsGWICd3rQ1efm7S
qAe0QKZBSY7JIrL78HtOmCdJRD/4y3wYsLHeZ61oV77mpteigCQI3E/fTXalXW3WaCu778olqfse
hw/tfApNwrM3dUgqkdM44+oPo7yUhREQoN63hk+4FjHbxHbr8+nePIG47xadz8eEbvKXe0MEHhaN
NTQv1ax44mnL7RgcqayRKWEem2L+JGuyGEpTfGmGeq03U/EkbWoECKaeXX7cmHxEszmqjdayzRQm
8Cf6dlaMbnm3ZVnrLqaeYPX7RGPy1dfQLr/NSjrYgTS5eCHnkLbcgy3rp2O8kTYWR9Gy0qN2B2fk
WpQTEh/ILD31nj2e4WaeY1EjTb56mqDwb4CmzStZlQU+/O8Eysd4J+mWNpZ39TnxloOkqSXbegvZ
oF/WgKHJEx4nIsl8pBnHUr+mRMeb5RxdWlGTdj20zSNrh4OsuepsEqWoT9XWQXJrIY23olH1q68j
FWZ0kOakLRxU42JO8aLJ6nhte0p1iUqL01nQvLvU0YwL/2+XgGdHe+1tDlDU3gz/mUptmQFDIZm7
Nw+5GRVfworEVRcqFbAjRVknc+WcTAglB69Rza2DU+ShJx9yBYJFfbeK6CsnXPUPJ96iqBFsuM/U
W4fsuYfO0+1lUQXY7K7zFgVr81PXegfZaisJxPt04iuO1qi9U4mF3KdI3KwMvbZPpM1/B6kQkkCh
IektTPfibrMhue8KtSPfnB7SroxT2cOy/jWM3M3/n+n+61WlTbxD9l36OiBSvhbHl60oOnHyKguS
jVYxAb+nu0n2CPRJ23S6yh9U9JU2OV5WSQR9It7d2svafV6yZHJYINuCdKlDR1i5kFnOXqo+JVnU
+QzK3rs2nLBNTV7tCl2NLvnQkv1rGfYj3iCUpzwfuBI6pAtkMazPo9U9DwnfYGVsltbAGSe7/OON
r/oHalVeTl6mr+vKJFVGkFV1w6KQV6KQXWZBZ+2E1zqasx+zXk5X7mhgrsew/0qyyqEirfI9AG60
Jb+831WRHyNjo361+I7tctcBv1M4xdtIAtLWc+dpLavN2PZrhJryraz68xCvVMuI97Lq6QJ+hdDF
ceJW+RZAsiLdCPRWparKGf1n4ppz8GuV6uqvo5b/rNbC3yqrXuL5oMj6n62ymj2U5noK1O/9PHuQ
X20V1aHUJNa3zROiowd2MLaGYgn/mVWm9OpZ1mSRhZkAWejf48HIs/Xo7HUbRz9uA4N0GNW4XYnF
Ookx1cAhEIlmssFEyuHWyk/NJEVJ9E5rS1+X+gB79nezV1lGuZIz3qYls3Yx5b6ybpGKWfZpXxys
JEMnELnY1Uz8+VfVAsKge5+VebDWsxZGh65282cjMb4i4pltyyAgTqcLirMsXH9sT4N7lZWpqapu
dW80lEBbWjUSS2NXDTuAhm9+XpFM6NX6wtMd5dIKwRBOA4JrnkJbsjTjD3tZ5YG5GFzgk1Hb4Teg
mxwFgbbfzz1KlxxfxJ86HUalbblf2iHgQZeUcOJ78jK6oe1hRhTeFzBBX7Syr59NY0oOLJW0NYjn
4UvC8jg1vC8mnjpOakuVWFhdezJn97scxz6AxzdpJ48jGY+cR3Qmz93IuiHJ1PHZ1GztMxmlaHcS
IrKXW0dZZGyFQqfkMSV2k7KIKtI+1bZCIDx3XEjD5eycS89eyU2oGwu5tjxYan6rXpskVq9F43+q
o0Dby5osZGOc+IuB3Ljz3W7ounnqSmOukKpUG+/Nno35bPvRtOhVRAVnIHNrTx/draxmivWKqvMS
NVY0MQS2xtTikE9ND0/yKpnDrFnIyyBwk2Zxb1Ldlk1LrREZzpA/Ov68RPZvYba2B81xHk+xKAK8
MPmqNoYPp7C7rWxAfctH+iQq3m0zJ+OwrMOGv/VA9JC8DAV2JxaiFuKBc7oVguRzq986dRy5aWh9
AcQSMdMyKrqB56ax/QwdNEbhUiu4itFznfVdK7R7GsLlearHxq7NdP1V7f2fraDv4sM0oAzHOsFd
kEsXfJ2dZFvHpvkDwv6+iTucfEAa2D76e7txigfpyE/1al6oQR4eZTXQwnBdqaDJ3MR5bcYZfaRk
/mz7brlJ2xHno+fUH8JeVPr0mZRZsKx8hTneWVZESB0KdYw+TDcBZuw1L90EBTKL+u/S7GZDuC2N
cWFlO5s92gFyN6RmcWX+uzop4yDkC2m+Xd66h4RbIR0OPPf3mL/mufXWkBfIF/c5A895dMiD2Na5
M5yUoBgQvEfKyhq0a4eWuYmYLzbZmqjjcJJFUecvyhg426SJbf8sbaBBiKHRy3ohRxBkEuGeFrNW
+ZzsNM5/SsRf0fomJ6lMh03yO5mLP6AzL2SrFcWfikbtdnOr6WQ1iBFR2HISVNoRWXq/O8osMJA+
9slqv7CNTRLQlj0LmpJFSN1yiLFV6sTelPDMoF3rmroKgvZHWeLKV9IKnUDyXsis+CX2zv8V2fdu
+NkgBeBvNkHI+KvBzR2SX+/TyN5SJf4mHP/v+f9rmrvtJh//e0RuQVbht8u7icS7iYQ8tOx9f69W
qD8FZm4sNKWpVvgYigcUxvIHR1wRX0ACk32VFlnMISpy9WA7f3T10nZiP7S7Dfk9w1hNGbcxv1vL
kXJq01X7y4QvS5rMrA9RvLBM3MhRGG/m2Aq8hcZz9Vy6w1qTVTkuK9OC40zV3KgBaeOk+fXdKSIi
9P7O5KuT7+tww5/77b3Ba7v+2OB0vL0NUxUiYMoKIWfnMcPt1Hk4SnWrch/TxjPPxL0cZJsqTMXg
AOowJlZHoiob2rIb1rXmeSs9Zh2+ZAfnLxrahRq0c+vDH/VqA+85yVm4K3SPqNnc24n9a/dQXc6O
m+zcqLMurVWkPF8zjkC1RiVEB7LBJZ5N6yKv3KA29kHbPt/6ySHBkP6T+/m8y/hn4PhmhMNPYtc2
RrSwxayy330qERc6OWVxuL2kBisjIitrNYjTxqHvAlLwynInq2idIwRskYokq24G6qPunhEMcI/o
Szi34q+qbJC23oujTTmFMeRBYv+MeEgX6NvUj2jM1Y9RzJmXWepkfA1TzcdMQZ7JnzbZmadgu0oH
aB2yKvvJsW3M2sPEwXwb+9d8TRO227IhF1tD9fxoFv3Pwuuc48CigRR4SEskU/1qEJLlFUII4Dit
uCnqDexymBNgBiutClZyhj8u5bSyt2zxIYjwQ0MaaVYRj0J8E0nMMkMTvo29EynTONkGC7X0csjU
1a1OFqp7uvWavACChR1+/aPFkoMKMR7qOdtv8gRZhqesV8zaV44zWYWsryispFSQYebUD6CPrh2S
sYxOEXmu0OeNQ5ylmwAf5y52SKuay8o6cGZr7wJzeFKMgSxrqMgLY+7bDRuo6XOCF4H80+lDD2Ai
8A1pN3Xa3+y5Xc83+5Dpf9hl/5lwklt/M+2UM6qKIFlG8ElDVV1qoa6bJmyP23KKDrPQ3h0cpAU0
BPQ2jRDbNdi47PhFhSvZGoBmPfl2wgNKjK3yyX5QlWjXib5IH7gHN/DfQJjOj43dG4umhtoDC24B
sdv4Ymgd8hhBH4EzN0lx1Rt9kcZecumjMn1GcelaQRP/RJhVvrGDRgGw5pWfPDKZ8R+VJPuh0c6B
P6qJ2ZkUzfoMuhoBoQoRoMGtb6bADgEUcZJfn7VawZeWEZ4tO8s+skFWZVE65LH7AYo8QSiYL/eO
8koRSOdi+HafXprlJHfbEEafO+dTOhbzpjaaQNtUs03SosJ2bYUQabXkPtqwjBJNVpxUp7EzuItn
XpxucCBli/8xiliq+GB4xuo2iZzv1slM+ndNMepdbMTR5V7YBVHUw7S8W8AjRRc4lmglzJH1gksy
2EvbvYu8akp3XvqapqzuDdrkMgyvabC1+oy8Q/FiN6O8LGoiO6A3rYzU/PNdGA6uuK7svrh1MhwC
f+oPnur8LKRNVmXDvfpHl7hS0sUf9d/TKLNvLn1ktZay9T74f53LES+stGW4Q7N5D9pj3kajEy5q
gdBqIfuDAnDLVal4xjEPPdBbErWVAI06J5zvLCcrwtnr15OKyiVj1II/yjTrR9kF/EAEWQkBpiAo
rd2YOg6rx1r5NAzansw5aNxqOHL4Jdjlwl7N1XcjgdQRxaF+KVvz0ITdZlD6Q9xYxdcwcxuekoby
GsVmtRobZXiwVSvaOrA1ji7SE8sunUqk7XTg9237JWuc+NUoFeehIJE4B/f26nMe81IEB9kkC9AP
hDSrDbqB9GZd8dg05gLN3W8VWsEviaHz/DSUpaxZiBm9OCM/MjfpVhNr7ZVjLGwlSp6DsOufkzGL
V27mt9s0s/tntSjiM3fAN9koizHwP7usFk+yBo7D2TYmuZuxiltoyWSumMxzwp+TzU3abXEEn6eu
5cBvLljDCIhPDyGbmBNRhXyydlp9W6XQgKJIGXgI/1LikcI4WtoAdraIL703VE35BZkXB8QyXgAl
CzllGpMHGWlFlOG1arPkQQZhibZG1GRbEMfXRk3VxdSy6nCstuS4MFEXxOqXT05hFk+spUmWyOd8
K6uywSjIE45j5yJNjdXXJ711Xm79xaBAEXKpAZuedOrjdDmY7dfYC7qj7MJJhnttZ3t5H6Cp7VLl
JnlqNHOROCyCkzLqLVDBqb/3MuUa14HCZonAzwuSZf0lGxrO/9WUpBUflOfWcMhZQKOo3vq+ZvAh
+s2yskKOyMTDNNUT2MYxsj+iJgvZWIge927/d9vUo8I3NiT3Jsq6sF3ohOypXXAj6ynO3OM4htUV
jZJqiUpr9u3/3SNjjvHfc3RahSaJUQS7Kknb52ZSPnze46kQtTrvwt08jNpSUczm2SjG9jlJP3Qz
TZ6kxUJjBCVDa9jItmjynIs5wkkKmvYxjXXCmivzwt4UZe6s778OPLJDS4k/WsczNo1nRPsiUe1L
x83AHlz/WPOYq0nX5XKcPWXtlgRAovrugsOcEVuaW/11Ar10q+q9rb92ve/8Ub23ys7/NTbH97eD
eZvNenuShadCPuChW4By/GWTV2oH8QJXsM8pSC4CPKcMWV0VsuTqZuxENGncObvMNubDXELHllD2
DgUknknOS6/Nym7qO0L1cz36pFbGEuhn+JXAScLBIvdVd2IkEkticJIesKsRXaxB0S8JBBmSm/iZ
nLKgXN8a7bh19nagvoekNHDU478VDbcIz567bY+AzarwZuOlCs3myPFHv5BVHTj4Q9QkiPTUSrc0
jHdNL7tn2VYDWEiUKrzImlZO5dK9zBG38gcYOO5xSpRkSQAA8iKTPZ37ajaWyC2FXx3D2bBSst77
toQqokPIsiclfCuFIJjoIEcmQpikHiE6yZEsraOvc2Vt8smx3odhKLd9sg4D0N8zEcP1P1GFzuHU
asqb3Q9fa6tOrrKm6m9N16qvhNR1jxyundO0QPm78znJ1NNgKat6PmRbQoHtNXF6Hxn58fuqtvOZ
KHtl3pVEXespriFVFFY4wpz6fTVmkDLYDAwb2SALrUztWz8H4McRaNjyPj5tOERB/qhrIED44cbJ
UdEa3Y6dcT0lF69Tde6YqfYEqXlYJmXj8qHPwaJxahMclzEuSzcojnZXVe7tMvPL4qi5Fi5op4TI
qHzrDOjcONwKpIZGwsAnnlKFMSCL07XDs+4LzfDMjL+lvr/E9dj9yOL+wQRG9Wme+MGYRlU+tF5S
7vrBxkeoZfrFiCt1FWoc2MPs/iIHTe6+hEL03bGGbBGqef2a9wit147fL+oABXDOB3uIovzmmsms
d21idy/4JITWGLHtsrUuwoBDHvObbHSKwHvmg5FNskDu/A39bu8sa4bduEvDHYg4E1ODLv7PuWRj
pczuv+eKEDwxDc07m2KwnCvWX4I0M1fS7dZbXYq6UdT+9Nf9Ue9HxV1mHcShRqytWx32xwwPZgcr
wnpJtdjZVH2erFux1u7jGvStwh24F1V1NOYLXmvOfakpWqk/j8mjHCgnc6xyj4LHwDOPdgSCKrK1
Mu8o51KN8b9fKXgtg4hHjxH4tyLQW4vQ0TCJNl3fdAvZ4vXVz2ZZvfVRs0bbE+exvw+OS3YWAfyg
hTYZ3EZrYtyOuo22GWGsnAWm3F+FyRfYczXUpghZJi5vvbOI4FpFiw8ziDzV1T5ZakiYcdv5myEo
ps/GDHvql7mrIO1Ks+r8p/lfveUkufDp/au3NIdx/I9XwDYeVbffsXOytgk0+hdzCr71dj19AxLy
pAAgejP12CK5ylLJ3KzZ/nTzvJA9wCxuht4jm9MPSwLau3cj1salwQn8mdUk5FVVaYuzrHfEjQ+C
C+UN31haI9tVmD/yoLygK+N+GvQataMKr7aDP3Vbw9k5OE2nnPre09dzMTQvgM0HuHLN+K2oDXHj
MX/gGNpCHV50uTe/9AS2wCdRifESn5pVE+7xH3Y01M6tWaovgQsLdrCsn/0jhKLu/e920b8X/X2H
/nJ++YH+u//9dQPm+au/fD//7v8f88v3X4v370zFeuQA5cXwrO+h0Q3fOijQc5KiD+MuyKSLAP5b
+Q6Xgf4N/fR/xth0DkBuexaclrWDHhRvfNefPsNrA8VWK++ODvO4EnbEi6fPEHmW5m97TqLdzS76
z67Z7/CetIsMwZVjYyZ1vUgzxT5Wg+Eg4NHrK9kiC9lwr8qrujEY8ldzEXeHLhzH3d0+aYOFpyxU
n5F1hsuUJfqnsm9eXU5Vf8DbzRQH3lg3D7sRjZrlCIZlk5ZeDdqPAj2t+iSr8koWysBxeWC2DSQU
HkkKKVrl3J5lkZRee45EIau+NVpLEC/t6m6rzQ4/tqwHyhxvDDOYF3KcHCIbphKqLDmdNXh/R/3U
zwZSb3XwWrhWdOoHR7vZpxjEyZjayGmqKJKwNzAv/QD+JUmzQ+V0qKinRHNtvRzhbtjtyglHL3lz
DqnIsyH4d/n8PEZsb7yC7ZYzPaMOMj+7aBeQUtojvihspN1MCLuy4Ihs0vxs/YHktum5HT0QuIRl
QD726moZjC4ZBal+ka12JPKsiBJba0Y4P3eAuMRumMVkuzRUw/uIw+ldg0v4I00eHEiGwcK2iY+Y
RZ4gWP11l7Ju0QvCDnq1+6yT4TZsUZ4LLyCgxBbTGJDyhcQ17lQnJDJAA+ymVuVB1kZcI1d5VV2b
vhpv1wrP2JWlp3xmI4FA5PCTNZQFpJ5XZCae67wci23dTyyZAeotOZwczxZpWzksKEg/Rv/Vb4rl
WE4mvNtSWQdqFh0SbZifGisGOQtYbjeqlrd227DZuCOKsZoSjG9tIoCPbR7u9bgb3yY31hZsAHN0
GGidq4QnCgJ4ZhaNqJRUPDF+F4hA/qyyP4oPilfBo4cFdCENqn9tnG7JWoRTk1jjtpEEaOKIKnn2
QO/6fBWPBv8lwxF0zYJYYlzwa7ts9I9SERriTeJdOXCrjybRJWhDKT35kmG4YfJ2UbVkR+Suqz/K
gsX91VA1UIYB7LKbHeyAqZQPDZHbj0VKYkqkz2C3fw0xo2rAbxh+3E0zkM6dauDQvk/DOSnCNjwZ
b0MbwJTLdO7yleYjhFwTjHNOZt14B8VfBWr7Xlh6cHGBeS6kWU10FDRM+0ODasl5v7tBgp24qQSH
4krRRbiymu/rpPaUVRfX7JGK3NzMvZZd3STIb0WG1AmyySCwbUJRLgWRlVvVQIfNarrpmgW9TfaN
5nwG0bwpzaD4XgztR1Fr45vpqMNa0ePmhMLbcCraoloNete+9FXmrzgij3aNFs1v+BcIowlqki8G
bXoL3e6zQqwJaYLU1MBifZMNz2bemi8qsVP8eee3HGWeh3D2nmSnSnxlyHnQFk4EaVnPu62ijsmm
MuH3kfsyvhq9d1J47n6xXTiYxkhwThShOklKJly6cWi/VBMpdIWTuo8jZLHjoBEHMBGp/aXC+WZ4
TvkOeT/dBU4QbZvWaj+JIyPZAZVeGLhT3h/qXtef9ah66/C7bgN8AbtagF9bT9NeRMTRJqmd6IDo
L0mQwKyWiH3pX0flR6Ur0z8ElHL3I1/8KfScaGeUkbFzG199bAPY3oDH5n+IHwKgpXyrAzcl7qbR
HwIH2eqmd5CcJdQhL5r46AmCtCz8aVZPxP5km0mEVtxttysXyLTb8oW6tViiY6jxETuGidH5PQ+f
jY0QKvJqVZmPh2B2cC3+fSnrstBNczyopJH8z05qq6gcOwfDeLDiilkIYAyJEQKVoBJkZkRafwnq
yHos67F/iL0vsWkgq55mYX4KJv9Jtjleaz2GZa/u6pyY1IGUgniZWKG57gtb4wxL1AMos0tuzQXY
N7p7JozH0t1mFZS/qdS13VxzJE0yu8M6WOPEp5mJ/0bAsu8emiYi7F8dLrIG8LZ7KG0XD3Oe6Gtp
k4XgKaBVoF0QMmEqaWt9/SPTlPZw62F96FlwwEMxwxLtyd0qiLVAO0bEP1a688jpfXxNVQ+RmdB9
zIzKecwzqz2gqR0tZDVwRv2KmiIuvN6dvzTacBh1Il0UL5l3rWKaGxYd6icCEMGfKvtmVB7xPPWP
o1MlB9fSvUXgBz/MMhFLPqFhbT3bFWuTlnOzxQhB+VVP4nTV+FXD66cIARAleHYaFiyOQ8q6mtXu
sQvVhhPbor/6Qq4AROz03HVECU6mkn0EAbLNjgOozrahC5Dn/Vj6TfIVFb9g0Wcmwh4DSLXEbXTE
IGJCM5w+ewEXixZWFzuPHY6/9TQSfkjauLZpq4ZsDAIPdnauG8eeRe8+6PkYXVXcI1S73ZnzkJxJ
/+ZWZI/JFalFHovsAh4nIWZSBeX8jLyZinsEQbbRcS3YK6P2gX5CQsYhP2oHkG0bOtU/pjrty1xA
+H2LjOFuRuIgC6eF3WvO62wjjxt1NZvqoCZDWk9WXhPUH0QgoQxhFMCHDaf+KNMFe6HgY1Lt4gRK
JF3KXqlDzreRusiOiEEgX1ZumoNF1Zv+YjV+zW/arpFCrZQ3N/RIivTwThR6/2wFylKdTqF16dMy
QrNmzA86EkrfjDL/x1Kt+JOqEb4YxS66sprNuWuazgTK2qAusqC+SLkeHWi/Y7tVaSzUoemvrkgj
k5m0MuOWWMweHH7/5Ip0XGkakgA6S9rrB89Ny+eZ3MUDItP9oqqTfjcSE7dBHkm9Jm0Uwa/QLrJG
pCyBKaKAXNhuE/jEPCEDM15XxqAvlDKzn8Cx6ItptP3PfVddUYFwgwWPWlsAbXnVc5QnZI5UebTJ
jYIn5WAkCsFRKZqueuyQmNE6Z9xUxrwKSLhindidbtWq9/VNawFkcjmW5s8Qxxs30VT1oCYNOltg
Rhep7ldnWWTi8Kbmkx9vxiTfQa8xT7JRzUzoI/jI1pWFmEfqEhXSmkF8SY1sYyug7yfiwPgZF+ZD
3HvGQ1j01YUEQ6iuv0yNuGohTPrj5Bzv9jFRzKXd9OVGi5IATjSCnbvbdNwRid2ZrNtUcmIkR7tT
Uw8/tGaGrT+Gxffs0gxu+11JrG5hutX07Nazx//UHA7sbL3V0BZfWQHYqGhwhNyrechJGCl2snpv
uFU5vEq8Jj//ZR/NTl3FcLVXstu9KApcGGb+IC2mm5Xuapy0bqmbXr4e/YOqB/2TLEKXj9bXe3Uv
q5DKNYi/kHjGpn9S+BY+gbnMt4Hroi4vRkkbNE2y17XYO8h+Q0viSzL7m9sA0a3Qw3zTzP60kqOG
2uyf6lp9Q5K0OEnT6KI12zfxRQ4idq9AbSTclZxQXLQBR9ykoVxp1APOWLD83D31T0qQBRvTNoID
bmXtSZvBu8oeo9N8xbulPjeqW+9rqxk2fotWsFrE+6YoLQORF92/VC35/p1nnaCSgHBFS2BlmQJS
hTThCgxsvcdv6X7YPFyi0jHfwkiLTwMxaMvSt90PI2y4Fap1zC67sN4sH/mTzA2XbUHEvKa5yb7J
DO1EfFq0jeN4uBZtW66hjapPeOvtpdk08VtVRRp8mQwuvT19VhCE+Nb08b5MDINnmzttI3/2ySuh
6EJuzl4+6exu8Mbb/4ew81hyHMna7Kv81uuBDZRDjE3PgppBBsnQYgPLrIyC1hpPPwfO6ozM6Lbq
WqDgCswgCIf7vZ/wENZPxjdPJM6ymdzpUMad/RQm1jooJurRX9lqE7qpIjOGt0wnKt0h6+oRicCF
3CAFMg8fc2BhQTEU57aYqjsv6L/J4YWjW6tUIMuuk72Ow/SWYLOxd12g5m0xdCfDtrN1gNvuoyg1
AYU1C7/VFu7RcstT9fuw660/ETl4Elacv4V5Xi7VWtPvs2H0N/KKPVuP6xVtdFtPStpjPjVY+WM5
DAJovxZ+E0F3q8c6myiumIGq+KGR8Rr/mL1nDD1w3qzQ4H70lnE00sB8CHpgGH1iv/UGUBYF9YG9
iYr0g+on7CIRKJgKNcPQK7ui6PzMbA/MHO1SouhAtbbLMfvuOWWIAZXnLCut0ne+S7HvEsSS+h7X
ZOI1YKgbcxsqWITL1iFmhxYAyV7KVqOE1G5DLcTbTxwUV3dWaBb735Ngzctf+162WoNpV6oeRVgn
51Exs5mqNjzOCLMi1/dVbY1P7PWLG1+PgrUElv1eH871Eoj2e33BeuE/1cv+ylBUZCRTsVOTyN+k
rhZgQW9ET0FnKNs2Rv/A9qL4qdeV4sbSMb+UrbmWKOw7Rt5Ic6vr6ripD8ntpM1JnKb+LuEeptIl
N32PTMEn+kPWke8kHf8T/aEMZnIj6yRARDbUgrxADTjUNhA6dnFou3UmgzSyEulvpcPMXusWlifF
W4Pj9XM1C+gTBEThbO6afIh40+agGmWkwBxb8yTP9PkMQf/zoEzJjaz6rM8zq9n2P0fJBhLifw31
GvHLKD2YflRTbe50TYvObRrbqxy6z0oUqKzLOnnwoTbs9MLF1QoSz7muupYFLtw/eF7mspvijr/w
5xDcwbZu2TqHaz95Lc+DNNnMxJVfKhXVs1b2BN6hFXWorDozr3YVQreLxK0DDDfnT4j5BHlteZ3r
6PkTzKKzV6mnEXcyWvfOmjSYdtpQ/XCNjyKPhu+iyIwlX0N6JrUsbgIMwjY6drvnQIsFHmm1vVZS
l52l1mXPltrBzin1djfMxUxUSC/HTnUjWxFz6IAyBf1xVMPsWbTpuxv11glOd/ZsRmzleapumoCf
jZrwqfWkFm9g+JA3CszoFClu+gBz6CzrhZPnIDQgDU84Kr3ZfbEaXSt7xvbdPBR9+NdwL0ViLERF
/WRYyX8c7gNqebOm/DocEXbz4NuuvrRTAzSGEXrL2CXaExsjewGnjV7q9tVF1OipqWrl4ick0lMn
emmNwLkhxNPgaVPELwO71o1q16CluCcLV7HqrT56OMwZVXAaGtzZB/Shd/WIRZLij92qCQrxPIXW
n0WCO0WZ3EFNZok9kzDgaywiKz85hjkcpdOu9OOdq/i9Y8ch/mXR+7OqKvEs7NPIA8JatfsqKe8j
1KnVLZyA5pci3jHtHquo+7JV81MQVzAMPTddGaaJAuJ8SNP2PUEuZT92JcaBYxOlZw3F8WVk2+1G
FmU/dW5IR50kYmVk1wtUQ7VyjQQUXmeMj4NHFCEy6lccCEsy5KNYgUaaAwoIbqPJndwOvNSeRZMs
YhE3r6ZhqTfe4ChLOcr39XaZCmyiZav6OiLv90qgJTymCU5qcLwbVu9Ruhprr7ipQ9VaEdYMNl3C
GxyNgc6Cx8gOzDavpzlC3TWA3CP4IaIkHdn/OKjTvTHL5KxYezuLpq94v6NRtiT6GD05TQwyC6/U
j7QGqedZPyJgCISN7enByLChHQbTP5gCPhtSEeFaseHciyrHr2gi3Ew2HX1E8b1nFiY16CNtiW3C
dvAKew932zrVoVuu3DHRXytdnOUHmWGwi+FCYg3Hi7RQJ6AGuRed5ZlVlz8UJbBJBP5WX1aNi4E9
7uIpoc/doLDh7FTRHTur7o/yrM2iv87sXigHNQQqTofP6i9dcUfvr61tN+uqWAWByZi0WdwG6c7F
yuqaNuu5QbelHr3KxmKGi+ThYkyc5FEmv2zF/MZSKbuVTfgHZCsdf4utbGQJklyvVYaucpMOpJOD
WPcvmNiJFUZNQJtC2OyyzpvPiLuvFVUnXYxL4bW+9PR615G9XcgenwOSEGkp1x5KUJr/ukiY8k9x
QkR+5o+R9XJU3Dnmyo2xI5cNv1ydDzTPYaQWd2wl2qc6c27DsQMJMpccLX1S1NA9yZJd5z+8dNbk
GNPuycbRHa/JYjqKuViAZ16UptMDnWCkimjNUvfd7qatp+4p7oJxmeKTt5djiXhjLRmZ006OHVQm
7LEPzO3136ChMOJ1uCbIsQ5Jrk1rqMlGtvaxJ4A+zv56JRacVWphodj1xbNnRbtJ1e13y1SsVQL4
AfJQUDzCH7xc61HlWMXs54/qkDX3jql/k/XyOuFYo87pNtPFyuBed83kvA+tqTHbNtU5CGP3ZOnC
IgyhoSHYpMOqHrCVLJ2gv8DC7C/KTM+veE1Oqgvk7Ge90EWwInEpWKHRQzb4QsOsIkOBZa7yC1Vx
EXYdzxlmJQdZl5pxtGDGFKty30SAvzVW8evS1cd9TGLzsc+nu6bq8QlqiAWOdt09WjZkRBwCjv1c
ulYFqJlUaM7KUgRfDS/zpD/I4uhF2dpPgnHjxWAQnba1Nplk7qiB1y6K+RTz+I1ZdcG8hKGundk9
GrjeYtVEASCcGYerTfE2daebrLCVt4YpVaSsyNla7xAZ5dcFIvKtSd0dJmr5Ey+J+oBC7OywSz0a
QX+MuN6o2oPoszxYjZegLLVDyDL7YMCTcVoi5DqT9kL0Q3WfKZm7C8Zo2A5RMj6m+vAHoX/rj8hi
HkEv4SUvzGTjgLy4IZgeXpDARU7Giq0/nOzeUof2e6Nj8Wt7VnJyNUABdQ3qVbFT84A2Qr3wWPcw
zVGUBy/uzcMcmAHuP1f+curKWqMt0w35YTQf5/ZGaPHSnbeaLO+XGBJ4R+LXprPqbTVchYpir9q0
sU84eLfseSKelqAod51h2OBraPBFDWC0EwMkRSbrnawko+Vcm0UQQDZxrW4xoNS1ajX0TlTDmu7x
zhXb2VgKC6+xSZmNhw/MXSpsGqLp3nfZcCKycpIlOYDsoboa5q2qqhRtysK2XZZJXV1kF4932H7K
NWthoAZ8L+aDryO+4Wexu5dFo/OTU6DuYDxfoNwT1q+eBeoL/gLi/L3KP/kt8OMYu6Qwf1DhrqzV
FIuBAlWWve1NwZ7dkn9K3BA/JGIvD4FfKgse/Oa9K5O/rqiTA/nXFWt0s7bulKlrrEL1nanFaFpU
lfeKEPNHZRnVJYBJgN2j+yyrR0MlvJJO7taZexW2sRV6qD2y254wfdcF95r6Dn3c1QCW+wZnqvo1
S1fy/2Fy7AfLYMsLnc7OC7jYyfBrEXdLZUESylqm44TRUm9Wx0iBcLoZ59NutgKSh1orbbxD6FMg
gNIsZOVnHwPl3q0oUnUZZoQdpTOwpo+7rCFRFfFMLgQYzafRTnTyQBM8YD/3133VOM+NNf+C8heM
xdyT34d/XkuANnc1q71VYLb5y1imDVOrl+19TwlXjud1G6UEd627OHWlHW8qr++2/GTz1wzRk3YO
3JpQYFZxEWP/iRDtnfDteIG12fStBUnKGyxN7vQ4Tkif+rAVf0o1yjMpuHhVZby2sNFmlettPvt1
UZ8uQys1lhnefH2b9ZdxPiSlQxzdLz7aFA0QWZL1hh/CIi1H1qLoL1+7uUlVngvxKnt9VjcjCxyh
5+nus6EsCGBFNgBGeTX5ebXaaeBdjSz+VvT+2mRqOCX1gM9VO4b3GViepW6BQh0rAAx9kJfvmtY8
Y3oZfmQG2VC9ZdZ1tW3WagVbQNO/0Z0aUylFfBhjYLy65RgQwUmHR72Ph1VWlOalQwJmo9dRfdvq
MEr03pwJnX23+sTLd8HQLp3ChaJHwowMSx/Ut7K5hg+KM0z/UbNB3JaEg5HiyWNs4vK7qbXw0dGA
cWVKQew91jF/w2iSux02Ny14vFeYebJ7RJxlH3d1sKzqPt8xSyG7WEfmKpgnXHlomqgIruVYVFm1
MGqY5P/4n//9//7vH8P/8T/yC6EUP8/+J2vTSx5mTf3Pf1jOP/6nuFbvf/zzH6atsdokP+waqqvb
QjNV2v/4dh8COvznP7T/5bAy7j0cbb8nGqubIWN+kgfhIK2oK/Xez6vhVhGG2a+0XBtutTw61W7W
7D/7ynq10J/4oRK7dzzuiyhViGeD/YgnSrIjgZysZLHVhH6oMN/hK6cVZIJ3NrzoKEt97dmP0N7B
G11bDVaWSF6eZUOuD1CryhxdMwehLrNL1m1jFK++Ezp7Z0qalSyiNZgtKyeNjoNZFK/tCkR1+hob
JIOSSUuWspMad93KJRS6N7PwKXOy09QM1UUzvWLn+nm30Iwc+riszEoHulrgHWWJkGp1qTRlXGe1
G6+cMq0uud19+/v7Ir/3r/fFQebTcUxNd2xb//2+jAVqKIRmm+8Nyjlg6vK7Yqy6u17Jn6QpvJGB
KcomYW2kxXzUqc+yF7uJhM00OwJfyz6KmTMjD6LTWjx94g+gedUdt5z6KG5vfvYSc6TkZ5XqWyaq
vGq7LPxoeE7QrZg80gWyBDYYMkr4HDRJe59NDmRe+viKV58iYRIVufyXL8P4+iM1DF3VTFdTDVOD
h2f+/mUMlZc2fm+Lb4PnrY1ZDVubD+yfWhZvnAkkijwQBv+qLJ0hWFUkOX6pk71bcvyHOFdMOOPz
aFmWZ8GAOLA6pYQQJwOBqKbdEMNIWAhY8akKkuR66IYsQvVcVkCOVVXkFOgly37lgg33u4McI+uv
XUgEP6FK4qOLUGvqIhcZrAQDu9K//54s++v3xF7N0XXXcDRdcwx1fth/eZh1wKFTx5b6+1TVzUYz
23RjsobeE+5NnqI+PztmpH7LnJREVCtC4v5BdA7cRFnIhsIxn9Ag9h6gZUc3XeqO63gosSOsmgdM
WrH2nJLgvmuiZH8tBnOKReZZVALX21aJMOgJkhau6s8WmYsZ0b2PeyzdPjMz8kxXDPv2c6wc9XnR
XzozXn6u7PFZ7w3AfpFYZF4A8nIostE/2DDy82s5MLD75NvaylZr7vLZDyHB4DrClSM+m5Mozaxl
b+j+f5ltdX2eTn9/rF3D1gyh23OQwTGs3+9QrWo1uu+Q4DslLDd9qrq4LKGT5LgQTwnHsH/HQu4U
eVV3LBoXMYMub17tWg8PRtJld6GIsjstwSU16V1zL+uuhw6GjB8UGLfO/WQdIsApMZ6u3cpiO1rZ
XV/oDsHmpNmM8sM9ryD5nZfdGuqMh1wIdO7YNLJmMVQK+tVGzGkJ84BQslMvY1srjm5SwBf65bRB
mHkXTd7FU2tYAVHGN94nYsccZh2noYy3Q2+E5zxK9DXw2v4uYuZYYVgZP/odoTyiGd6zUvRQ8YZJ
eUuC4LuiAtJXdOeILvf0CGftvjK1ZjcBICMc3MYXnZjwRZ7BKfrBBVCw/FmVN4hBRk36bLrT4FwH
FKUPgzUFP/s5vumgX3qEK0OFWSufhfEmKy/jb4SfIHDbiFH5amkvTdHjh6wL6NHzWWxPSNrL03oK
3WulLALIN2+aP0VMjtxfgmmP57BpsnabAKi3PPjxznRGZU8SOEbpW6mNpeYEWCUgNnDEKsA7JkrT
HYjLIxRASdZbfsVe45dTwN9rVOunm88+ucvidiXLlm59j0y/3np5sw/VIngK1LZYCXIUx3wynZNL
Hn1pzEmBNp2NNxPxyqs435BlNfcYl5NH9lryupU1XukMksEweD5Whg6U15nwMHYu8egaWJZsBKQc
nfsKXQThTcXSrNJxMaoRNmFzZ6NxSUdn4btt2M1xcnv1BKr0r0OWYdRDTMDesp+f9EXdpeop0oAv
Im+/kf0s7UMdm+BsN7FzO2ZY2A+eFby7PeyYeBRsy7paXOwBvTs3N8L3qsshaHlOAo7IVB5Ix53M
zvOeiF11Cze6IZc2nhSvUv11h8cm6V/gdm5ZnA0FfgXSvViMp1N5kHUZmFc0QbXiTETnqS/Q2KjY
qftrtsIEwMDA7kbEnP11IVjcKhn4ETlODpFnbhBBOEr4az6vNTkI5yc8LOskSPhiIzB4a3PygpXN
tmKtNTorHNT1T7BB8oPwKutc27p1HiNQh3//5pDLid/mJcOyDdcRluNquunIZeIvbw5RRrgbK1bx
TTGjbGkTFdrmZYG3KECmt06gYIeu3XPuOO2BeDL6BXO9E6GUqBZiOieT4l18Yf7oC2vEp5b9C8uJ
+kbog/oSlcVC1geeEe6IhhYbWdQyLEJBcDwStTOOZjBU18uWWsGCvFHT0ySCdJPoWo/xQhJudMd3
mFNi+6VH3iieQbFf6lN/aRZt/u6PsbPuMQbaJ+guvoRqfgUYR2iVXutxM29fEuLJEuj7pX9GvQQM
u6ESoeNwCCsnf5jzkqsiC82NLCpjk59hpe5i4l0Fwss6DO+gy/dRmxcPGGSTYWnqj3FUtPXf3y3n
397zvENsEmGC+yV00hi/v0WqsjYcspjBty5ocYLW8pfJqr27KC3tU59X/aIRbf82tAH4Ad+1YCs7
2hMaORsssfs30Q3J1mn1cCvMtFnXAUgXA3zJQZsPDpm1gyzKM1kXCJ1cjW3fRHqcXXiPI+misuAq
8UK+IBaIXezAQ9OXanH0tLE/FphlPDWjOAdVNJ0RJcqfXF18kO9obmUpmIOUTRHUB1lM27BfVq7d
76t5ZOmzVfMnw97K1hDc+NpIq3rju3p6E8yQMzCQ7bGb+UTWrB3fLpu6r4+g9oBayhrZ9tmr7HVk
xB12C1mN0lQb9T+YzKw5v5fqFvkxYpv3zM/FLo5qgimJSggjVulqxN3ctW78ne1Bzqzd0b61kXKb
FsLM7du8Mk9VLsZ9OTfIVlmvNZb9X268vLG/PqY6MUqhqbahmmzWtK8LvB4p6q53feN91P1qlVsF
iFqh9NdDzA8eNRL3Oa8ia8OWIrq1Sse6SyeEd20EFmWJPHhyFp0JHJQt8Gwq1a1zzwwXWQ2uZuyR
MpMHtKKyk2Mzp/mNqbDIwnPcQXWKUMtw6ljq7f/+R21+XeTrwlD5ORsqTFjDMLQvS6PYFKVjaJH2
bmveSw2p+bZhlvnlMPSo88F31FigTPYiRVz6FtRIvzIzz72UqZ5vYrb3GCmhQSqy3LspndC6UYHQ
7Lpkmm69bqg2BdbMF+hn/aI3xuZQhBqxeLOod4CuQQkl09rxUm9vgt+7kWeFGnXXs+zn2X9q/az7
7EdiLf4vU/W/Pfy6cC3d0UzHEO68ef+yGWJhMrFnH6v3KE0/suxMeN67HaLIOoUzlkfic4SexisU
j8Tqs06exa2jHzUMtq4DSjRqFvI0mmYQsVGOG3kB2Vk2oGQzRz+8w0jSevwL6t2hMFAGY4DWitPf
XuHf8lQd6lmqaUzWPTFQcAcQRnUAPXDD9PpsSx2Tuc4OW+322gXU17VozF18NFcWaM2OyMDW2aWq
00fdEeaNNBvCiTi7+KpodgIRXQhYFOVB9s3T+No3Be/vLEQZtDtfGTZ9pNfQfZ1WW7RDeQtS3nkP
1AR7egcwHhESm02seDUb3323ertZwlxAXUTrnUuVIMaqzw2IDREOzoPsDLLGPxeTh+jm3JCNrF0a
b8QMXAT5bTuoc3iIhmgqXkwAkX//mNjyOfhtDrDYDbsAW23bAYRofI0MIFmZaGjZvlsDyPGyDgl+
4S6wjpTefi5Nr1+JurZ2wVxUejDcqtFkt7KVVzfuvUSFx0KIx4ylk6weLbBTvNy+owZqP7ca+A8n
N9WlbHR1bFg8HhUOc6uT3wV9/4g7UXkSpbBvhR/qyxZl5e/A3GFUGePrVBeg/nBN2WehXzxWSvUi
O3RKVi+sdmzukHuMD4E/JevEG5RvTbiQHXI9c1eFG4wHr8hcfOI9Xv3zpfHTe2R9az2yijF2g6Hg
RiaJl05qEfbze+4vMkdbVYvqu3E+QP/5q67KzOpOHpBK+bVOdv4cq0Rdfe33WadHKCWxpvjtWl+v
X9qggtgm6WTPH2xbPQVwQt4SA3uhuByyfV4r9msfoRtf229dA4cu6dQKtSbPerNL7MChLLIw7cCV
YDCCyBn10CuhJtSZdemyAc3rBGqo65b7riDxh1BIwmNi+NhFQ/ePoM9VY39g4dEHz27ePDg62Bc9
r59dCAK3k9k4D8DZjHXvIu4W4kb8MPpVh80dvkcR0hVLFi4gzIf2LPsOEw5eSaV4sFbp62skw6p8
Shay9XrIm6XpRtNdwoboKAbN2Oo/hVKk3skX+ZNPkRWMtKctVsyXzyo54Mv4L8Uvl2th9K1KoVsL
OVbKrHxeL8Vy7EYtsDTK7Wbd9blxEYXWkODgY435bJjrZKtauPr17O/75WiGb1yVHJs3Y9wtCXeX
p37uPRmtZV4biE1rR1ci5GWrM/eWZ8XgA06hX0yOaDIgQUysxUBRq9GdPOReg5iBF6bLGU1zrWuE
Oe3tbIYLz/3a+aA2LfyWWD9/Do3sVjnpU7vso1Ffo270ZDrueGerU73U+q7eyqI8DJnWLvrOSfdd
U0x3sk5LgQcrkJ5kSdYXo7vPnWK8/axqRYR+fhtdMkM0F5F9eBqp4jrB0YhQ6/iKrdcH+Ub/4iqa
eT9owakZ7eFVlJYBmgb1JhxSfu3Vx8w0UCtPY1qAy4cxuIxGIy2XiX/ykDa7d1VleKj9iF00KcOt
303Dg16OxnHmHzpul5XEJ/GAAucCUpC+Xa44kFF4OWnxg847Al3+8Y5tYPGgDmm7trReX8vi6Mbh
XTaWS1m69hhLbWn6urKFsUzozGePjLCXXW0MzzQOod6x+uuzHTaR9k6YVl/vZYM8JD2wz40rjFnL
qq8WsrdsaWz1NkiK8l5zEc8uG9HfxrajnbwWQBIg0vJ7ggBZiqzjS56m2TZDT3En1Lx4wvrrTnZ4
D3XfvgnsWglRo4PX4Tbm7eA4AzGVcThDgU1PkAEW1x4aK5mDEpvHzx6ym19kuKhZDchkU3VYLFcO
u+MAa/JBDPN3llQHzUdEPkgpJlbj7bOsN9aoNZQoaxKosAcv/W4goFPG1vADoyKAxVhq3neTjzxO
2lg7L1JH5l7HvnZJeOZcy/7DIqks2RWXLEvHPe/jFMWKlxamFyZ9AwKAdf7XwZ2Ln3VFanIbZ6Ll
BoSbuwjI5b5i1beUygFpZaO7pwLEjMrcPgcqr2WpGDCNyb2dlvqx6PmWp6JH8RnVxvfJmSlLmjKc
UpVQlYmZiG6ySQX5vSwarXyHNwT6KHBzuDRt+wY110qy8n0C5L/16qnYymKi3xSDBzxsGMvdNJr1
Rg5GEnKZw3N76RUFeScvHteyPqjDXRNp4qmY1O4m6U2xkpfRKvukJoTBvKxHOqBFdzIRlglb0Bve
TGyMF6UtDYqm8Q4j93dZr/lgt8F3S2OD4TUeDsHcXW8Udedi2LeWvQpVnM3aIuULAvrWsAoFxc5+
eBtFgwRAuYjxW1v2sSOeLLW1F0NTT6+NX8e4PYXjNxH58NYr/YcRZTvSJD4gTOXPHG5kRKDiXLJj
DxakuTd9nlYfsZ/eKUNn3E1+mMGYFsMlAza/hDDhbeJYn7V9ldbbjXqTs9YbgnrtRcmiQj/x7Aol
8xaGBkOw4ivdxJmPSn70pgeqyw6rrJRbr9eU28FGByzWy4Os+qyXZ2rv9fxRLDi/NJiBoawnPmxb
DRYOXVN8dpIQ2R5T8Z7GzEhANLvKxc0L/44djrMwoHCQiaXO8vvsJPTgjhTlMVKN/mAMmnlWG1+c
8QuJZ1m2tayShxSgDTYtQ3tDKpLIbMuSwVW14KmPAdwCfYlBkbThE0od9jnuSuYrGi0vHh584yMv
w/CpUPVq5Ywpnkfu0NwO86HQI+Qdsmqnellzqzo2h/lMNspupWkUSwGJby3rvvQrkwHbS+sR0o52
rHR1OvRuWmKgU0eP00Aa3Ad88RHim9GY3kcngnDhIT1FvtWf1j6IsesgCHzlJkq0hQAqfbB1hGM1
GGkdgpVGt1PM5nItoipvHscadZiFvTbh2z01GQYGVcFjEom0eiohCq4xBgu2jm+VT5mBnCWzuo1b
DEW9NDESdXJEL+diaNv2LkBLeimLTtuVNywwo2sRRUX3AC8R/NHcOZ0s9VYv/B+J/ujFk/oNKPgf
ERDNt6EuvYVfCfsxqfR6lTtWcAf7L99E/aDeDko5ELwe1Ztk5CYlVoHECn4+S0vV2wsM23in8t/e
0sbmBClPrPxq1Nhkdz80Lej/5NFQqiT5M2Jlt4ixRnguwzFYVwUQ4T+dTE9XsZXwBKiR5R77Ut9h
s8gDUJjWc1Zmxk3hjeNlLpVNwTflB9kTKOBkoWjGhIipmj7Zvgkk2leqG9nqahmai+jaA4mnVe+G
HpU7d9rIIlnjaNsT0FtPY5Y+oUdlLtJWiY9uXgdnXdf+ZDLsXsIgzXcFPJu1hTDli5+7GmG/QkWV
hVa3C4560OT3TcYMInyEbeZquzSrA2xmOaF2Lw16t+tiqNWtbOXHgsp9UiXgs7hk368qYErPJjJ6
Z7s3f/lcSIHpWo4x2mGjY89oqV19j+NYDjS5xLIrtsKTj9TiyqnS+gW59BeYSfw+o35Jxtv97kwe
QK15kIB7sh0CgVX4PChwQGoZ2Bq/TEFyHWQ5/dKpCue736cIVNhRfe/Pn5Tqwa+fBAiufskq/8VS
fOUjLbtfPglW725SrAVzqQAlOifjZYpeHqq02fyXTd4c68hlsv6alSc9pJuqReAMANK/x3nazCsC
RYVPYUeBgfBnGx/0KtOfUz16m/yoPiP8pz8HRgyCta4eh5KlTz96K9kJLja2xkCtr0OCZryJTFBF
sjgDJreo0BncOC7hDEq/QpvE2MkrIhEJyqKIST7NrWMYnWMsaC4au/Iboj/hKc+9bBck+CywWkP4
Q0zh0XeTfBFEbCnzcIBdmg44YyXWo+zhDy9ovnUPsj3AdoTPbk6yFGq8itJRTW5GN3h2atdCMMVg
N65aW68ylBlI6BzhlkIPmou1kkW7OI4i8EYU3aQckNd07Z0smo0FM7Ro9EPgjA9MxM+6Y2X3dtxl
9zFbDpCYROi7gmdh6Uc8vGGWHmQriJH29u/voGb8WziLDJ/rqoJYjQVLSHwJZ0U2s0lZOz07vGHc
EiCcDLKSExOjlyKO1WCmHd22QjUPVpXxo+JvhWjnkUC1RnHxsu+66kT3RZXH9yUm1nsnFg3psQhi
uYuWqIow8bZWQ2U95kX3qna8mNvUaM5+7aC2Ukz7RNG716nrp90kgHEGiMO9lgbKGxMhsJNl4pAD
Pvw6HHpIs3dqHp1+vlrRwpB1Hau87bEneR6BZ8vhdTHlNwXZYQy46FbOcIrMTKtjCvr0xfnrM123
jg+Om5lL2csXCPppzI4HeQ00kUjWjSvFiYblQCTwoqMwdykwX/CZ3k6fVa4AE2MMiLbJOnnwsOLZ
mKjrXoci56wdzdJ6UTHRPfr4K+5yI0XvbT77rPtPZ3/fz47cv67n/jz7cpU4dMUW6DQ5RPWu7hRv
GwVhuGSDNs27tOlOS4NkI9ouX33W+Vo7rbpWM9ZymGzoTL1cmqndbT/rbOEgmDbq5Ub00w9w4Mhj
1prgyfPVvTAIY02iR6m6Dp179N/zpZUF7ZveiUfwYwEgHGVNBQQm1SlPRtnV73//+/63RLZhsEcA
kGHBQidsK9t/SRhlFpucUG+CN4RqwvjGsne1kT1C8Go+LKfdirHW3lXfEctAt41ziab+vgomawvZ
Pz/mqN8vcoCDCxBW/Mjng4Ks/8qKQYLKol43p7//JxtfsyaG7QrbILhpGY7pmOJL4MzSVD8MyEq9
T+OwitypBvrAwUwKPJ9tu9mxTY4Xver9VacONhbf+Nkt9NTs3uysPkDtA26uQbEijQB5Kk37Nx+8
/iIVqXrboxn2oIzp2UrV/q2ouEE6ljK7NFhBmy78TL8dm4rQ5mDir50nvOQt19GwTaRFnsmD7EgG
vse3Ksz/CwTBcL5MTPzhjm0homzZJngaECq/J49g0YMwyGb7AYsJUyRlfiQ/489G3pza8yHV/fzo
FXDOCWDvv9TLouzx2VfWJSJHqzUx8fqbL/Kl32fxc2zuQtyB1RShCWv29wbi5odAuG8QB4iB1OaI
QYPti41j1rTOXWCCLgeY8xdZBVpr2DOTTmjT0igv0qvYONVOaO6Qoxvu1aLsEdO4iCjnkkrHb9Ov
WlRb5gHyIopXBgtgAf5BXgSG2XiKsY6TjaJu47VX9KZMlBwSYoQsOf8/Z2faHCfSpuu/cqK/8x4S
SJaIeSfiQC2qKpV2W7a/ELYss+87v/5cIHfLlnvcMxOhIDJJSEpVQGY+z72Qnk+WzVpqG6NwkVnu
tm8a8gytdnc90ORR8TSBkGzdlRZyesnshXrUP1ipOV3xhdx1WY+617Kpxo8wppL7l3aT0CiT5OZy
bQOcoeV5e1mkeN6YVYuWaxAKPBt09TIV1ffSum/dJEvrm4PXfWtr0xrWQQao0wxzUJ5UpyP4MKW3
UpQlcfE/N2vjbCN4vyuMqTyt9ddmNUbSmKTBSJLWwW9XmZWdvoy8Ytmo4DJi0WVX9jIOAw9JznOb
Xw8vwzAg+R1mrR3596V1cfNBgjMnkwhaYO2krzL1Vna7tW09Ksrm+oDq6sREZRnL/+6qop8OkW98
v2qcjapnjxIoQjbPKOhi0JgiufexAckCK610riFu2tdrddAm5aM2EMXXEWC47Ectv87y9jP+wvoV
qvLG1VoyfYMVIC4ZZlUaLBNnwCVrQ8w6HxuJptqu1dfNekaNruvrLpXkg9uJBJmUdlDOAFwQY9Ny
exeqpnJe971uQjMIvaCM0iPR4+SEhhcOgEtp3TSKPxXuWiRrle7QRr2OuzC9jIMcBSy7zLc2P8Om
jst6myGzgaoEetAEuUaIb923oCrQzxj6/L5piVsPk6ZuX6pN19062AZpuuEXnsxrQi9V2eNHx8Gh
M3RXeTxfEvxJzwE5PGRPpe36raE/jqNmbjvZzPu1WmAO6BrzlFxXYRO8r5mxCCc1HtN56iEs/3SW
2d9kkGSYbrYxcQGt+cLTfJwArT36ZlHvi4HlT1GEJYqW0d16AEpvk2uFvnkzRk5/kmWBhPDolF9A
gy4d2KVib3IAQSeEhbSbbjJmd20AAnVLpKR91/tBiboMgrJJDno9srXjeoCs0KRWCLr0Nn6qpZdk
vtE/DA6LVh+NNlbO9W4h4XweNwgnAh5KILAxZdYv/Egz3hsNkKOlObYT0Nwm65VsqM2tHcrxuICL
4X0hPaeEyqlaFedGdZNbiGetxIygTA5hU2bwcp32NBbBd8KGNvZfySeUt3igTVd1VZGeAoL5sTHm
rYha5Rq9helucogrlWBIL5JcG+80VBZvO+NybVv31MIqQd2EprdWiV3cGoZhHvFUDA9NpOu7RBXF
hylvdut3YY5d74Xt3FxlaUUKb5Ly5etFiHmT50X+Ueg81LjyqIcxHKt7ieHTemYuEiTQSgknoQGA
oxiBs3XGKfwEV+Plh9B8RPYGG41OHa+OazWtcs+sEUZQeiQvcwNt06aCJwe5tXJeCtNawEnopfBX
06T+b4759RL0kzddvUwLXi+hBJr8h2FZ+3VUxplKVwFvGpZuOm9HZSmD1snMbnxnGLN9naTdNfYd
1UfR4Y/Zo9GyX6s5sh1mrREwq8kMekNHCHIaNn4RKH3C12OVXo4gHiRBJQYS/2dJMSyHWcYU79fS
S2tl/kNqEpmSn5ety8yKtKRpYZALhEh/u+Zh7dBUJRjqB6MeEN5EdVetdXFhGYhxrqXXfc7f7FuP
c4prXEPdScnISqEZkx4igtPHfq6IPKaOf+y18jDlc6zvxehbu6lj5Hmp406zQ88YTZQx/dh3bbrR
m9o6Vg6CorK5jy0lZVZm5ocojDJez1Tjqf+K+6K4gcqkQ/qLvq5HEQHItrqNk9larf0HC0jLYwlc
cNc3dm1epWNeoTUXlY9ax/yjCVv8H5dqVBabQPfrhyCbjVueP+Z8C0BnsnBeKhwcN0NWenbip/sQ
JafrgSzvpeWPu7U2JZ1zvZbqzlZRGcNPL7GQn3bXnYqZfURByz+8HryeT5Rqpy6nvhy7npt2jMbr
zn7EdTwKdFiyuvD3QaRWzFWG8pEQsAUSoEyP638SO84dmUuD4G3Uv+vbnAgv/5GJX4EHp3xEcSu3
5Mcyiz6H8Zw9RXP80agLg2n/6HOD2iAbMYd8WA6IGCfeRbLiVTc4gK2X6dJLcZ1DaVPCLyumrvEM
nQ/xOrGqRVf63utUCoVSPBdgx+3nzsh2djRXB+bj9gNp4ltdj/TPpfQTFBMD/UrXw/IqqBoGoaWh
C+erkgfrnaPmwcGK6n5XDbxwmvhpbSf1HG7nFEt6o1UXbwZ/2OpM/6/SlHnFIJzys+bEj7C8emT9
NHkkkats1v18616MPfCHRUt1P3RWs7dKR/kQIl6zHpDiH7XVBr0+oq8eP+QRAZqlQzUwas+eZvsM
e1i/bsqelMzS0PkkfFGyUm41v/FPc5ZVGzOTzk08wHBBl/R9UxcN8mVl8E6yNigDMT32llVeTrWB
ftKUT4/QPKJdG+k5iHxaoxJhVQXrp6u1tYbzZBn5IypL41WNbQJLEo5KonneT4GCGFIXzY9t3CWe
iv3NaT3JcoJth3Tbg9IMyo2V4yS7Xhjey8Fywn6znoTpYrppfds8IGnWnOsYbZZ5mgF2NMuqKYr1
d69VfKK+V6vSr0+Eln6srq1RTchhPbdd3JWiKiCkm5F7dAwS/zL0j1HQy+9Fhr5+8aeu/KOAxq1s
f2lbz1B8udUTUwUTckhy35cfqrGpkexAcA4AJiH7hARNr5mHtFik6fxSxVfKik/l5Mv7ZLbvXvan
jknUDYSs3Y7+LbPp53V/w5TEyxoEASAtpTdZW7ZuuEBNlAm7liy0jWtzroYr8J/4QcTI6vYdwBrE
ebdW3lrHlyJ+NdZxrfskY/bYbqKRwyCLGI5xzidkLJsKq56XfVVlniN1Vo4/gGuWfYG4nYBq+7ws
mL6Ccuvj6Es9BHdW7EfP/VDtcSouQrfMvmQYhMdu2V2zMpahWyQxihbB/NxM/rVZ28MX3He+znUh
PmqzMaIKhsDdSNjbRSUemV3fspAUTFlBQGBzGIdUHz3N3ibItRTXg9ZSo7d4Rdl25q37lBrKjKuE
9JGtfZBBiPbod35bm1/Pswesx8JwLra9n42ug8w5XNMk2CpmZVyxxlVhswpxyJ24O4PbQiZOhs29
EjJXtue6/4RS3LUfgFZ0lU2Q9/0LuylaSE0rs2llMQVBJk7hDPJn4T+1E9YUpp4Vbl+PFgA0NgT7
oD+UeNY5QcxEBDKrRvc3KKj1xyBsPojFn23dOAuTuAuyMwbxymndtR5qhohC+uicbl6PtUKcB4UM
L9K4lhtNm4JrLWtn3KvMCWe61Di3sdpvNafIH/DF0uDe6sEXfQQC0zCHdvuk3CTI+jwVY7Io8Anj
nRMhfrj2VAfie0/FYtCqm4q2N5VangltFTIKz/ZSSZmGnrNhThF2G6po11jK4otAi5UaMTxE/Dk9
kJBETeL2gkJ2OS6lWFTZZVDW7UWBA+FLKfxr35vWImiGrQqVH3SAenSIjcIqWYqhqapHRbJZq+tG
6nZubl8OQtlQahhtcKidmMIrRBnd9EhvpraePgL50Y620TUbzYTqjF4GymAh0QHoatmNner4sC4N
6KGVm8Hp7GMVhM77Ou281DRGPFKA/udDP+3WKrivA05y8gFvn5h0MQSwFPXtDj9Xvmpm30XU+J8w
bY+8rFgEyhS93uVplF8iywuWGdndfTUH/a1w5skLQ9jrakryQV8iTMESa2qHyDjYef34umst2dVg
bKLFzVDF8EckmX2JI7nNoh/eHEpz0tOW6rpv3cwlMxcXziEWkTbifCgG3dYEwDxBPgwh3RIphbU+
L/WxCUAxrXVG8T/rQVY/GmqO5leuflDBD2e1mn9jgYhoZy5ZLwE0CBPDvAMrbO5Cu4xOppUF585e
Ek5KW7/rihz1C5R9n7svaZoU33INDGlda/Y7hdcewIG0PQdDrR0LK0v2adVVd6w6kfjIqvRLj+Hm
epboy+tg4m0FcM/3eLXufx/50+TPtBuyhIZjaSphYUdKXeV2+jnmRYwy7G219J9kscgfzHpwyoj1
we34pjVB8yVL5u0H2SFzHWOw7iXRedKwxhMNtGJFiui608YDTkhY/lW+zoysuIriujl0zka3ymif
lUV4F+Z3adJeF3pgHFVF6keiBRi6FGXqRX0HAsaAbMCqydgU6oTq15iqvDroDgYtGp+77lEYirFp
J/TbiNu1e2gVhJP1GqpIG2JrIY7mAr6xVFhBCEp/0ATiWrn+IX4GOavfzMU7zOgckD4oGGvkN3GO
svNLVfhin9XdO8WZMSoKSGDCtZcXZFMzD2KlcrLie4IeqHprQ3MtJ5y4/B6aTYSK9ElRLVLuKKS6
OT6tuwxk6mbw8aeyw9TzpSh2ULjU3eCn+m6WT52h5YeeUMvWIj7uSYRMd0TAR8+qS+besjv4c5Re
wMUFKzODG0pk4SLRC6ETDzUl4iM3BTmeRKLhnFXuqEbz/YBodKzg3jiFjPnQe9EU0RJrC45J2QK8
K3eTbmtuEg6k7pO22qgIsuH8gJaMMmifkwLJvt7Mq20e+LmrKFW2yQKtvItBAwIp0M6IWGvnFo5T
IqIOR4bQQ+FmPAI4dk44GCJ83kCQImcY3ieQJr101Ag54usGCLGqD+jwbdDDJJkft4cZHXvEGkrX
HIkYxHP3lKmVfgl85ksQ6nsrZM5kVkWcu34/VUei4UEbZJeZbrwfY1M/Bq1qbRKJfC+zlsCLhdPi
HWk25FgeWNVll5D5s8uKl/QUIvrawcioY7+8D43yQco2O8qIVLVvnAhfXyOLZX7g3XsIbczd8R23
w/xc6Gb8WCvpXljDgKlV1HgF6chbAzBdXxtuGlqgH8oQAzgc9GDKxm7f9+25M48zMIjtoua5w9T3
3KX2fA4LACqKRVYcatZl6eMyq8LI2lmjIY9lFb8vMn84+xNB2QTNDFvU/kU3abc261GXV7J9QLYU
UWhtvBdx3V2tG81COXGsciz4whrQVaXqJ31qgMrp1mVJNvZ6AImymcwQ+X4LG1rAtt7gz26rnoPK
lu+hH7p2GJ4qothHJVPGw+T0HzP442dDG8FG6/yMOgBXT9MxFmZFD7gR/OSmrxFI8Gdb24/MZDeZ
ZnmRoj+pQ7XVIo3hZRrHs5pnNy2cPNzpwddCkkceY9LbTZJ3GKFn4ZaAhbNPA6vYIKK8Mcfgs6np
/T+81sTPy23ealJIS0L3JGqABcxbJDBKZLnl1E7+FdiR9lhM4KnwjrF6BUJOayksuiAtoyG1Lf0Y
an0vy2/4Zlj7kBENn5QE+/QkOSZk2buon2AN82z/w5v350Q2H9EyiAYAVxYamQjLeMNUEaqW1llV
xs8jzlBIeuM5OKjFbZWKAs/aabjQLFxUSuJAXsnacZeKxtUHkFarjHA5o8oRT4iK6+lOF2azI+HC
siVqs9tCzZ2tOofabl7etXkyRJ5jpvrWyCQeQEX42E7qP33jP0dp1m8c4LWQwO8hhfxC3ySW6RQJ
zLavGYJmRzQXzROInQ0+8jGmTCl6WJi1+G4O39UlXOvjfJ5iaa7ZMA+l7f3+y3XET+GW9dPgy45E
ruMIks1vufsjIH+t54Xy1WEVgu5JV2PgXTz3driQlqZ2MxtO4poxSi32aH/TleSpa9vxshuc+VAY
9r5SLdYshA0vmBuOR18JAZy1kbUTYYWu/IyaZNeHH8CAqVfNHF4ljSUAd/TROeu0dN/hxCG3a/gD
q8pHpYh8Vyvjh6ir7hnFnG1QDhmOZqnc16r+GKUYPcYGqm2GmaAatyQY4s7p+LoQIeoqU92KoD9k
WaN5oVR7bwpEjVeXBY1oqdammW6bwToFUL/wfcjcbMQNEqHOb04bhXsZtR+1fEZasSzuCttwjlog
jkOk3KMNFr9PeGpdYTtfsgKxQH3q1BO4HOMiDxhACiWN99LX6hNPSr3gmrvum5yMa94HsODqdDsN
6MfWftJdamrbgql1MG1Qy1Nbde05zbBjNoOi89ArTtxEtSPiROIG8wSF/E2EU2kzzd9+//uLX2Y1
3Imk8CRPvqFZlv1mVlOglGpVMsi/5pY63vS1U2Kv5RuDR17nvgk1lkUlUXVtuTvLqghvJe+C338G
7Zd7cMn9glHhRtRJqb7NAwvFakborPNXUaRPuLq1l6A3UtTlsgCUKkoxa3JaS+ozQI89K7DgEE5i
3BLSBv48FPYuktoXjAm684hZLtIwk3JK0RSIp1zdDEOvXc4DtqC//9jiTahyfTFhM2A4tiacJRf6
Bp4hEpaT4Jqsr1HNzacm8rPTDdoG40FEQvygOuSWCURmbt/LcEvw/oB4uv6psMcDQzdkVXwImYSU
w5XSly7RV+fYWFPqxjbeBJgZeILfjKmwLR6iSqjbKSwu0IdSN20TnISN9oSPhaHZZBv8U8zDGMzN
hsipvR9sYn1Dm6KzkuEXijnTIvOdPvrKmO+sATXmkFz1qQI+uq18HyWWIOovLXMin0MaGSoulqRd
ETduFU9fcoPcZggj0kuUqdtOwWjtCmmHrEOLftPEfQUbcnJ2QafvwkLWt/rQZnDnU2s74tu18w0j
ZkbiMFuVwUB0b27hu+nVpjaC1vNLJq5O/BliYNhUXxTDkGfe7HKjKNj3Chvj0AqaumvF0UQszH+A
KuccBiP61jHvg7W0zp3H6YAEb3lRNi1oYqIue2YM4oiGboRo8JOqY+uLQIhe9/hqFW14MJdcm8Fy
G/fLCIfJ0Dg0QzBuByTMGAJkfu+gyn7h9N2zREoxY1KjiQsBIe6mbJipXgNAYn2ngps9+tOlo5XJ
RVgNwp16I5qJluSerFJvwvr8RrcUbGUrtCwH1Qlzl8yFchvlH3IDAANOFCI74bfJ3DAXm2D4hth4
dt8Uhnlh9M3stYSgVSluELhfbI5gExZz2/zDMPCGEPRyKxvIPliE3x1k994QwjrVd3guLf+rWUch
s6k+dxNLcXYJCKSdUKOOpHPfX5mm7K+MQODvGQenIoXazuRhNxr9fb8YDsJcfMj4UX7/pP36gmAG
4EgHwIEwNesXgRldG+Y5GYfkeYi6a2DD4l44wN1rEMaez3t7M3V1etOihgZOoveENsFIE7bwWskU
RtFx9W4aUXwa7Q4EbWLpgCDj/t4aHpzC/jIFU/kQkPP/J7CI83ZsZa6ia2RidN12DJ68n1eMpoia
rMGy4FkJEL6ZkVQcCutdm8YMXMiX7sxRG91Q8YsDnB3SQ8Bi71EbvrFS55gLUx7WxVSv6melGcHr
5QdtwC2r6FjvCPwp3AB0pdUOzVkX5SEmcLgXdrAIcUCsQTHNOdbDrLq63+yxBnqaQIp91BMb4Epb
n+PMr/fEhpOHrK8Jm/H2abvx8fe/3BsE23pf2QaLN1uVGlhX5w1eZs46FAHGJH62M63ZOokZMJ74
0L4b+1aPyuRkjsLcwpV6nhSMorrxqEyNPGVjvYW9hADxEJ71Ua0vZRaW6FuLDxbG9Te6rRxwLOyV
1ngP2Rc3SMgaG9CLkVs1ae8RVEHTIw6qqzn3P3Vqx0vNZ1EFz/WdD6/nVHdokf/+f+X++eX3Bv/D
EKrZ3KSmMN88RPWQycYO8vw5lVLdgKQdrmADOxht94F1iJj0XGdRsgEnk5+dObg32vCbX82al6ia
3KWGE5zXTeEQ2kW5BxEDCbISulXcdcktryr/UNrNRyyYx0uFcK/dZttIqa8wVB4RYCA8CrvxyuCz
3RgIDkXcWxeOEeBpnyrGzUi67yrJP0bWAUuNFDdLfBzQw8kd3ZWlDd1V1d9VZrf1ydHriSFOmJKD
5W97FaVdXMI6cDM59PjSYiwh7nXhB3HodZiGuE2QL8kPlljzncxydzJMBVOTDAkQCDrXyBnkl+2i
ehRkToWFPYLgYGn4YLJT3itTWm1IUVyDXyyutPGhbefogiVnQJzehNSd5SUuw33qAQTXvFl/xwQF
iGczPHdmd3KqGi8f3taIgbskFZPrlEmdOwNo3cY4nrjZosNvyhqr4iq/YgbpnGyziE4ksQq3TQx5
IUJ/PE729G2MOo2sQy6O/uLo6mv5c9hVSDgQx3QxDRgvS1w6/ApfyhZtv5FX4U4yTYEiR8BDRbRm
CYUaconA9b3lYj1zGvsaUbE4fW8aNZ6WiwOvZhNzAzMEN0acmnBqzkb/jQR9e50ye3CRxzig9Tbs
Db9O3gP0P/o1MeJi+mKnSnDJoqfajQGq3jXQOjeeUB0iNq6e5LKBIe3i0FpeBn75Be2d5xoe+IUo
5BXCzsad0XXjhYWa6oAu7bUWAakcZfaUd/XZMFGlb+3gZsBn6waxVK8R2R3OEcU3K2AsNK+I7VuP
uZhNdyL1cMpV7WqUQrufRLif7DK5GVjxoHk2tRe8lohvD+GAhVAIkxa83oUZEfpHnpTBuMycbcxQ
fgLxPp2DjlDVbDvNTYD/2T/ML61f5riWKaQuWT9ajgBv+OY93ONMyV1ndM8m9jFeEk5MezJ4WbbT
8Q5lynBt2xU3ZLPT8HIv3ThAyMMUwSbEmHFvRvNTNkZynyYIzscS4fFPRD0sF5ks55DES4SKeTzj
3yUOkZBBkMLjFRec4Wa4iZkPuL/4pqvp0KSDYbI3IpiQ78+G6VJtPiVpfqED+rxDIqDAQDDvzqhX
yV1ciG+rGgyskT3eJfpBjuSAkC9LPmZNn26gjjGKdCELc641ZJHcwYnR9pAH4IYGUXEaENVKFr/P
vKm7+y7WhDf3DxmZL3TXxnir5kgDhXP+PNogjcyxb/eBT0IpWW5hv46u+rifzpEpb9q5rF9W9f/3
J9W4ZlWReyqQFQMM1r6p/udDkfH3H8s5fx3z8xn/eY6eyEgW39rfHrV/Lq4+Z8/N24N+6pmrf/90
m8/t558q27yN2um2e66nu+emS9s/1e+WI/+7jf/nee3lYSqf//3H569ZlG+ipq2jp/aP700LLl84
hvxhXFku8L11+Q/+/cf/q6O5yFF6e+nt9ZTnz0377z8Uws//UpdVBwhMg0WTwSCDTuDaJIx/EVQw
0cpA7s1RTQbbvKjb8N9/6Na/VMZgE79I5PpMyyEM1OBaujSJf+GIbauOheIXagD2H3/+89+l/15+
tb+XAhSmzn/zA+1AqgjAkCNycBRThTBQqPp50pMRfG3GxByQJ1/gjFU7H9fNOCbzUeBGdtTmsfDy
MujRlVLro181bBBb/l5aqtGcPuYtr6OhJcePogTUYt+Z+uNaIsmY4ZVzbJUqP3YTNN21tG6Gpbru
szJ8rhGk5xgFgeG9o2GZjhzBLiimByxUgtlzRAbFNxdB/UHV5oWt4u9iW8+PrxuBOgtj4LIT+VGK
vZE9GtpsbTFKyo/10n3IyEuMJFDYysrM4UMpeF04UXlcNxqMptmbx5r6a1FLnSdStc02wN2JyOHS
3Pfz8P1I9MOm2UuTeNrEPTJKphZX6ss3ZjNeXsCn28a22eMtv3yLL81DlZ2a/DgSTGfMPMrJL46t
2Zeorf9ZTclTp+iEhzGJLDRK2/aYz4lUvbUYDDNRzLW4bhRHtEd7rGDy+3mnejMWhF6x/OevG4E1
PHkQCAxELZavX84wjVHJQh9XjMUxZIZ2hMZXqlvoAVHqysAUEECW3esBr0eR5nlPehK6HTfvbqqq
uwnnQSwus+a4lsRfpajTa6yLf25Wo9EXW12Ps50yigff7ppj0iKu564HrnWtX77IH5pee/+hz1xf
vlroF5VLolFs3ly9fGlerr5+pLWPlyutxdfPuZ6Ylfty4l5LlEQ79qktXkpkrDVQcikjxlpcm9dN
NaefbEP1t6+71lK2dLCWZKUgLFvEL0e87n89QTJ6H4tynykCq+Tc5pvHDortS3nd/bqxlnvlpX3d
+bf1H7pai1GFjXciIeQs11hPWUsv/bzt4ofr/lKMna86zlmHt1f4oSdgziZTaaLpP5z9Q/tvPvwP
J/xQfP3QP5z6t+3rkW8/2tsjI2avrkEOyyKnSrKVx//19l5L/+W+l+fibXOEttTFm51KwVOzPjqo
CHez9+YKJWlndavMJMhcA7rqXuOV9nrO69Fvul0bzPk2jEqJDiq3QhpoxXEtiZx3x2v1zb4CHgIc
hOWUX4rroWvTWlo3a0drl69VCfIwhdhEH9na3VqUAyqR7u+vvh64btbLABR9ULoB0fClLy2Boflh
LUJ87tVt3Mxir5Lh01MVlxhpl0dCzBkhNwBix3XnurFTzZgJ3ixN61Hr3jYa5OxZc9W4TRUjGdQu
SP61aYaYOd+vRVUGWXH9QzeaGagulttwzJOgSN2XvhTASfGprtFSXuACmykVaDfW2FGZ45eoNnBB
AvyTCVYMYaZ5Y919SViDeHU7jts+/ToNKgCCMNxmC44EqVfNG+zoVKbwJ8AVgvZauFxH3Qqe9Lnv
d6g+wcoj1uT5NRrWP3zKl39jMsA9TFEdbrtlSOuX93i/vOfX6n+5r1mH4L826xnruS9nLB28qWL7
AkHtTdf/jW5AUnZMbu2LtWdnHWzXrl+K6961G2bWjPu//ySZGh3DeIIp+sOnacZiV2rTXbmOZKqU
2dHJRowIl1K7/Cuv+94e89r8eszrvrIyQcq91v+uW61HhsBdz37t4n92mbXb16u8drPuc2JWDomd
Q5RkvjAuQ5e2jKZrad23VhnBbwQCDLvX/X3YED1fD3kprk3xOq6u57zpca1m6wi5Nr8cuZ40L5dd
Sy/tr/WXPkMDTyAFZdBZwKO2CgVaRClPQv1EFiQDX5VBvVCRVs6mwB27Ydw36qADdRDEKvGLLexE
3cy+Tn7dMEsvDlkC9+YMI96JPMbndmuGFhg0mTj7OsuQa0SkoW/F3inJDiWJ/Uk3QMeXmAg3n0zF
PgggBIfBrrBe8DGVMqw7GP8TqA+FbFlTPeEhYmx6ZhjbSL+yzWC+CSp/35QjCp81XPc0qh5UfEX2
qNV9SCPlaQ3TTaJztsUsUXpXAYFqsxfIRxSxnT3yFM5WDpYnk3CP5rvXoSLn9pCtXLOdtrhmPyU+
TPBpMC/0Rmk9CeA0NJJdBol6iyrfsMst46JMqhsk4r8l+eC7rDhQaTLNS5YIeDoipkEeHYpBCj9Q
2kl+wqO82NimdUw19THTgXZmUXmpTs22YO5Oity6R9cmPkhC9eTSsW+rnG2GacLWaKfE64fozhSz
QvYqTdzPfV5km7Bb/B8UVeyMIoovo2H+UKTRZwvNnq0YPqoNAsHlTWVIL6hAf6nZtrSW9xwudnOt
Y1iBbYmbRFghSrgobufH0rVmMCC3hpleEKXi7tVqzcMnLfcQlPpUDOPg2i0GllnhL8AG/VbTv6b4
JR4zP+zfpRbZfNb+d1lrXubA4iW+d5vO9qEc3eLHhy4hqcRy/FZmYlkx1D5BsarjtyiJgLcI/mGu
Mbs+lj4HhOl9pro1aMrkOLS8VIl85Tt88TzAkM2WYGeHq6TzFAsgkhhf25dI0mwcswo20imiQ2hp
H/vwFtOCzMPVHbcGo7Y3Zdnuha/Cb5TWVvdIzzD3l1G56yL+LXMeDiOSNXmoxdd9h+pO98G+R9Km
31vRNLiyUZ6V8MKvCJalofq+cGasszH7TJEDwK8K0aK0RVlkF8gSrQ6ndDycngxP9HjIleHsGnmd
e62NyklukMrJ0+ZQxWmIyHUUbiq7ttCRX8TzImvj49Q2yKy60J32Y5B031BNHjd6RfYlS657lbjk
RBz3WgKJLHDZcvyrUm/Nk43g4+Sk4DLKr4oZ4BfgpLs0QwK0KtAJbztxdJryW47Avux8sStLboct
AKAGUdOo3DvkGOK+Rx1OS7G1JDopQ0I6elY6m8yPok0DR5ovjpUNoD2BqEPPwzOLu3IeGpfAKP34
ZAPi4WM7j7dma9bbBgi622kdGWXOmMoQvXx1OuNofEMSr/xoY/sTifnUWhbQJfWxSbJ6A3PLbeL4
tmO275ZNap9MdBw2vp2RuO2yG0czjlUxiZMWY3PF/wN2IhBPoyQLDDUh9SRJh5sxNw/T6EwXdeqo
m9LW8bpPu9uSp8rroox0dVuEHtix7GYi8+0uCXzI7va7eegZwxGe9coO4yp0gsW+ksaDhjjdZRW3
9zWOXxfzzJoVYrQ7oZ3hEQFkQcYUusIp9azaxywM5X7U05txYPnXJ8a0LQr5LlQ6KIbzdNEPSXEY
YTj1HYJ8bVAjOGG3uznuP4PYh2UGwcZtePC9AizuDqBk1mr1VsJi7rB03qHziVlhV75TUEh3Zasb
l37Vx54zfYKR7Zo67FfDAtmGZhRvt5oOor6WqJH1bmNUO2GfEu7Gg6xntwPLNEleCbIuIy/s0kfw
b54+dIVb8sk2utGcK9Ssyby1lauGYHXnXOSuKsYPbQtITcbDRcmP62p9+Dz3/jMU5zPO1hdmPN77
eUVQlxC33TrwMytrVwo8gltFV7Ambx8KiFWbEB8VV1UgEbS6ft+Tzt6g24w6nZ1veRVON0PcIB4Q
KYTceOmGYZrs2ozceVks0htWucOiudtBH9wHSBpV1Xjl6+aHzIHrZyT4UGXoBBZI4m6mXLurrPI9
T1+MhHaH9C3sg01KrXX8XTEYrEeTCDGkOTjFWrUfayx/1CnvvTEL3kU8puAqPgusFgigjJWHawmx
RVBwwMmwAe5D5LtJgvYxCCcUki+TQDyIjmkZDrKXqvzkpD7wf3yQkYjC1sxPbVeQlNT9bEYD5f+z
dx5LcuPaun6VG3fOHSToB3eS3lRlOalkJoyS1KL3nk9/PiC7ldXa+56OMz8TBAmCTCYNCKz1mzRc
a0VaryM92zt+Z79k1XoYPHHuUQettTNJuhVvmrlHEHheeT56VXNFBo78i5ghbaNY4W1D5wnJFmMT
V7yTY4DLNNhAcZzsR3xVLvWUNpva5dkb094jRpse0+4T4A0oFe5aD+juui79ygShXM9Du/I739+V
SHqvbKeS5DazAXCRxFtG0sdGBxki5vYxRR9gTqwEwD3e7gX522WerXNcArLhxdv0oauvxxq0rRXD
H1v2ZFr9dQ9rZd271n4egtfFmcu1NfmvcBuXrZXBIMtIi3Rz8Nb09nmAWYusSk58K3X+yJtM26Du
FK95U4pDwExgFVbipZiwToUe3MAfOgsnQv+/Roqkm3w8qKM6JWsRQ7pwpH9kj8NeQ4LB9ahqKt07
zK5WMYUvvxBRywF4MyLqnXin2c7HCRSyg8tXsUwWSYSCODB32EUufgVN/Q6zkY7Zevuh6MlE9CaZ
J98EkeOV43aY7XRVGzgKtl7hrRZ8VMwieWieSUNNFxAJOzeZulPJu+GmwbijI+k23fA29GguBNa0
iZ2ATDca1EzwbB5o/VSnXbHFv+Q0pvF8iHuQzW0SvwY57hJLol3c3vpmDZCWSI2edC+STwZm5gJZ
w2Um1yDhhTKZjpjFXSCvdIVHewl7CHAEPR9utkbVjdtCqnGZXvyjMmLkLywGCm0M36fTrXLTlFUD
Et3X1mKo9n1SfPAIEPX0xydUjXdRa4z3RSIFNWzRby3UmvpId7ahWQlcl0sQMMNH6BDNpuu6R9+s
m1U4ALbtRPVgO+IVU+pzGewnh6yRY+K/h/xNu+n1VV6nL31q3NGI22Y+kSXJ1kse3iHp9q0a+Sk9
8XaFns5r13ZP4BLqO0NEz9aUAQRIOgRHox/p9OqMMFbF9DMbtRn3cg27ydA4tohwrU0rdYFCIUiX
O22znn6aMx2IXqOjQpr/o+dH2A7r0SUYMCmMPA1zbHeYEeFN/FVfaDH8qCI41gyh9aZEbXkpto5u
wYgd1pnrobGlmUfIv/iEpXfQaMY11jXJGheIdmPVpn6s3Wm3lJZ5oI/b5gZZf6dIoMMP33tX8k6N
dBV7XLgI1e2k1xpGPv25jhyHOK9zrqtDkc0xmW99E7ZHyGfGufOXgvE80n3JtKpEqq39sjJRlarW
wvqKwYD50Bqy6yQltXemaQNo8nsB9SZ0ojVXPNgsofeBGVvFtG5fthWUJItUlZ8/T1ZBcrSo7kNT
fxZjjj+rXrzYff8jbAe4SpW+qtzoc5bAM8P3QyAeV2/1WPQHdOy2Sz3RNUdJdAZIRrb1NGMxQJrd
+Axawl/RGTrbJK3u+A4y3HI8LneVrPsSjgEA6FVlRWjZA+3f1zXoelxSCCCMUPz0r0M3f9XsYRea
yGjhF/Oc+14MlzYPNoUdHnp4zRtdNBV9HnLFfZwsW30QD4nTPGYhH2OkyY494gf3VYK1e/yj8cSl
GYXzySwgxMWnSmO8PaXEupfkD9Ao5bobGgZHMFy2nr3wjJJ10lxps5ZZK4Zo2mr0ggiAkNEDKzJ4
+RCnx2CWkcmTIcZynQTiolUco+waIt1B6SAA60AcToJth2/ErhhJofVwyuOuD/dus2zHcCafFOm7
Isw+Rf0S7otmSVc98x9BvOJjh2SkQOSY14vRgdFjvTkS7pg6FODT6A0Tpw96iJ5XEYw/RWfcuf5g
wPsbfjrhR8Lx6W5s559jPpngrGrgc1olB5aTuR0Nl4ws9gL3ziYxhH8IIUlrLRnUbli2fq+He0+7
z/3xmz+36T2RI5BkpnUypva+TeMaf9LwGBIVJhldvNlli15At9jYVR6dKFj2rt//UZHtxJZ0G+nx
dxDlzaq2HII2foz6zdgfo6z70eSBv8MZ+uxBwooRotoYDh+FyvW/O1q+KZMehp1/b0MAtMAteH7W
IdQZPnkkf0sRHEbD+2i1g78amCSvTHf+0GCPBAnjowHzHhFu4GOunuK+3t7RS8fruiN01yTbTJSv
wLLfonK8g9i7mkty6DNOjxWEvQt4xXaVdkZ0GIQl9g1aALFmPDVdqj3qiR08VkudPSKsZWk+MBpV
NU7DsZkQrrvWGW5YoYg35sfbXqHAfSBvJkRY5JHUhmEx37rFnTZ1N2zMaHlp6xdS6uPjaIz7zm0A
3hcjwGhshhGXTBJOJPyoVaBKVwGj2KTu3S3wcdws4rMNUxGrjewyGFP41MlizoKnBoGuIi/Pbjji
4SALwpELWqALI9HS/bOucOYaEmjEK/+rrpfYRmHFYl97gBY8O3iADxM89DyMlVs/8lIIuvwOtd1c
iMdFFoRmq4M3IyChVtE7MB+Txo0fRsDcqupW3zrWp5jh70lVeVotHjNQgZt8bMvtra0pAnFsQ9yv
VJN3G+BSAVy//rCqlp5oq3gui6P6YVWH/zlKMJ0J96OpNqpKbYzBrJ5tZ3657plX8cV1YaCGUfJE
rLB00/mxM4z4aawn4A91cBwN816fk+wOL3NQI7LwFt6rsnPIMf+qy+ahQM0S3l6qa2CVkbM270yt
P6V2aj/GslCN+9ghnROk4BfBrWHnEnFTsxAlRbvykJ2W6wgD17umzKx1pdajyhaMjKbHpPUeFp8+
BO72yLvTW4++n2oPNugNuWIyvbkWTK2+9Em0nGYr44iZRENOBVSDW7sJnMwhW/T6eiBXL51zmMeP
eZX3lwo1lOsTtVQxziBRt/KzHFUfRl9PluaFTyKBuBqE01k1UwUkDLEKvKI6qFXV1vCKbmPXow6/
ib1UnZhFttHK9B7h+wlJx9B/xETafwxTTtg0+69h0PiPql64+fCAmdAqSDyd/yGbBf18rFwRoffI
nswCH/XYQEx24fkr57g7aKHvgBAs3UeIXjinRd6ykapXj2qD0SXtEY8N9ABlO7UBEp51qVHhM5O0
0xj4R92uzU1zPcQzI7fBhs/wV9uort2VD3B7n4kaH8Y5CTeYdURPQBK9zWTNaFi6Aa50LvTnHeLa
/bqt6/ipl4XVtd2RmFKxiqZJv2Ku/hdF8A8oAteRefVfJn3/hiJYo8fTvP0o38MIrvv8ghEIYATA
EhETdsARSyzbXzACiTCAMgkewBa2CY7gF4zAMv6lG6bDMBCrP50MP9yGv2AEzr9gEAgE3VzbNl1g
Cv8THAGn8RuMAFl6z/V93/Ugz1hAP/8OI9CB++kBMkDnrInytRv29WlsSdLYv5auddVESiWZYzLO
o1pWrf5tG/bey6aZ5xqUJUe5HU+tqqI0BPqPXjjuwtF/RDcXERTi3k/R4HYwNAmcpypZ0IJvWOeh
h5CBrIxlpkQVFfg8YpaqUVMkyDOpatUq+3vTd4e7tbkdSS0R72bSjtfK0MN5uG387VdHKwGVcNus
ln5rcz0zFOSZmPiMGG5tCqP9hCOFv9Wyji6mGfZtUDQgAsbmpEOxYD6cBnieq1pVuE77t/UUyPdJ
bUHwnWiCDcJT7q2qMpRaT8YHtXxrqFZVcWt5bS53fPcD/2nzb3VhAfy/TZ17GfLBOrM63o6klkwf
5rVeQz5FVeM0mWmNbJZcVAXarn8uqVWBHvOytlAnvG7uJZhu8VsIXPI23+7ibzdVrRbq/nuhWGTE
HDikUznLurFkllE+dNBWYMdPbrxNIpkIVA9hmcMUbIxKvzZUdWqX637qkRa2ZhKCNi7qOZ1Vndqc
G8a5NqN0r9aykZlHH3fO6t2+ahF30kend8edWrs9/Gr1elB5gsgxo2p9Ga2GYGgsoGCoRVXEozEc
++ytiJP+hPA/KJEcvSPeCQqId91JrVqu161njXkGH6j25JZZ1BA9ZbGbO9gFsOKNCFttghMTQDNQ
Naro26lHGHVsGMz28cH1cA2UG+NfLfQ02Iui0feNAFISSOwITpRSAPrXutmU5jZzii9iAkqjCpW8
VUsq62pkpH3VKvMq5FQqj0kQt8cLE/hjhXWYbPkyBZpOid/6sEdt/aDyaCqfGCqgz7tFM2ZmP/N6
YEEFXywDBxMlQY5Ii1z0JLyIYdVwtHOkoH0bz3P9Xv2xQmGJ1CJ5zTBbZbDS1iWMjnUhXJHDhuRz
miTOIbFIp21vpw/q0N2IWiczLZ/dSv59NB/Lk1pVBYIrf66meX3vtZG3syUYqSPYihDhYpFs1+U1
ynMCQsvcPqmroJLgakn9mt4DMJnQVUmMBnCsH0+nZCHiGyF4j/WBG+crq5/GUxjXLEIbJW2WFvYq
k/ITDBhdMhtSMDxpO0Ly8pQsQ8ISooQntISNuFYnpe6JpTWwlFtxUFXqDt3uVbBbqoGXj4w40KQs
f63aItxdVwm+1ac5KXETC0pr1epilccBkzb5yAWu/epPNSgy7A/Qdh/2C6Fo7ErZppawTd0KK8sO
3PHmpCkMmlzyJwkZ0iQSrY60dmuY/Q8PB+9s1UUu70mK6fKqkYtqHSGhF0OSY+3Bqk7aYMJoV4tB
EvHFkpVem2N43YR3N/hD2oWgwm7oiJBg/4qBH/v64Wfyi0CeZKGWbqve4lckQ6Kfqqrvwy/eMDnb
qOx5JFyoVCcvyxmFhcs9qnDdSVVFYSf2sVMeptT7hKk6/f2vP+sVVs+f/bUOXVriTLVqc/uH179p
Ri1PXQvjuOoMcUTFgfEr2ORf/1Ktqv9bWVV9ssAdYNAY7OPMmNe6NcTrG/DDVZiPd8gPBOGIko/i
kEjkST8hPNqLJN2+e17V01GmLYx5Z05XJhl7YCPqDZaF32v7PDKN/a3KQr+vBp67EyD1TonJJ/5W
YB0TE36LgdnJnyxRUNjV+vCYgN9htMEk2pKfbbUKaDkCUiPXbcMi+rEMyfaKHlDQA1XoHnINWl0P
OwjR8doZTJxoBJxwVz7zkLnHU+6CDUryAVR7VUwnVRcU81fEc5OdwBzjrAonSyEilzqkhii3Niby
u6ve4Os4oThyUksuyS2AfGkzHRv3xQBZvHLxykRYb2lPVZ6jOcp3rz35shgmvNx97Cu2oW7w/U5F
wgMvH/DrOrhE0lQ+qq9RaGycquFVU7e/kTdSFQsA72xVz6O3ErVP3nZxSf0IF3ShKRFCWAcAlykT
gvFlzBePy6cebrV0W+0ax9iWOiFQz4hX7rwY4MYowtD4ZA/xICGGIC0UMlMWbkx/eqtTq+VSAPFQ
i6qh2nxbVXVmEkZ7MTtntYa2EB2yanddVLXvjnNd9Ixx7XT0e848aLumre8UgEFhE0Q72Ue9fSqF
IxWLXGuDbb25GbQwXJe2j1hcgWGWqHjOMjmU7ORAqjUKeg1LVl4X1XY6lQdyKfDHMslTkdCSUYJM
GoVqUYuqUhWV3KyWNKT7GWBKtM1tH7U6PJnIGl4PojapWnUg4vT881RgaFK1TsXQRK7H8iC3I0UB
/j8itotRDlDQkJKbSzWeUYtkvvkYy0riKQBeZZEqnM1t/T9uzuULc22pdsrU6Ph2TLX7bfW6+bdf
S2772H5S7ru+up6B2u/dWV4bXo/hygR+GHhi3aR89MtJfvTakY+eWg+ENWzCAK1MVaeKXm69rS4e
n0zVWC3d9lWr/VJHp8xeqRUrdPmwqkXEvJdlrRpjEE2tWrzW3o5z+ym+iPo6BJS7VlvV76ld/lPj
d0e8bf7tFNXO744v/4Wqm2J6Ci8+kKKqToZ8bVWx/Fr6bdWENLHmA2+jjkBjIT9jtRxt3AqUi5pt
YM8/VJXeS3CvL4dmtya/raoN/986xDjTTdzjf6ramWq88Nuxrr/yH7f32Logm1pLPQd5xr/+qDp3
VdeqTkot3tqozaSf6b6ulfKv3trYRmgfh/rgV6N5GIkKqwOrQl28Ueu45a4xAjpOnZeqwqBsyPAZ
LNUgDz3e+yjM3V0rR2nAOQDKqiGfWr8V18oGT/YV/gWCD5McF962Q5fjG6UOqQ6i1tXma6Va1+ds
2hoFeVOPkC1ZH0TeRl1jItvA78uQd0VVhgxKEyMkD4dza9mNuWzrynXJUGiEttVnj6z/+EIUfOPO
dXsYSFYB5W50+iveJYVp79VYUoHW8Qnj/3tgGVezoZdoe/jWyV90zN/lUlTn9nXJigd3z1T/AIKF
rlGOn3w1qkoKsFpIVDTrGeaKvkbyStD152rEByWrPoFGYcgVy+93KAtV6Witth5Ea8E0M55F5De7
TA/R6Y0j76RP3bwfes8+TbLoYUQd4w7Ry7DqTomctailfGiPScKYAd0i/dTJYsQH+tQiOrkNS/ub
BXvwNMgp0a1QdVg3dRvTAAyGSWKMAGs9bsvW1E4CmYN1pjk2effk89KQ7c7V59iTX2JVtIs9HMsS
xyA5klRXwpbjKnVh1JIq1IZMMiW6ISjWce6Mp2shsujQLt4uUH2jIjlgP0L4QfEfrouqVi/iCzlR
f6eYE76DWi6YNP5v2MyH3xsbsre+0SjUEmSLyuRmQDQh/furyH8t/VYHVZ2Mkj/ZKLnWf7I2nMQq
ZKp5JPxL3W2DWprkpfInkmUwDP+8v2rpVgzyGVD3XNWp1c6QQZ/b+nVp6Z+iZYYbfp0tyAOqDWpn
tV8cupfOsQykhvjk3lgct1VNfSIjNdlr5de3VojQW9MoRuU10Gd//a5RZsb7OO620cBUFexV0B6m
ucfyAp/Xky9cj8GRAUMRhxEi01Jca3QRdxmwiLqa0PY1jK6u9w4oMbR8FLD6Yq5CgYIX+Euwr5tB
76trB45gLx+XWx+WG/q0rcjGk9v15lMGv340y/FkyikalkLj6bbaL1aUY13612a1pNqo1mq1CvTs
oEKQ/xus/YdgrY22yn8brH3L4p9lU8R/Y31d9/orXAu1y4Cf5eLbapm2bcHf+itcK6x/WciRod7j
oKABeOYWriXGa3g4GCGR48JEfx+uFf9C8gMyGIwwz8QixvifhGvF35nuts5pGQIjWcc1dZNcrYzm
vnNyANRZgpXE1BerN39rlDq5P0ycBr2a9mEFhqK08LDsrdjb1DE5A6QBm5XRgeiLg/5lCCAK5nr2
HeQ8Yul+hE1ocYkdUIcRAEgpnq772imw5q+x5kEDb7LhOPnWAQu4j6N0sCsSHOz8znN2727En/y2
/1OAxyvjomv/3/+1JWX7ZqKj/hgWFQijQLZDH8GRlO93f8wq5ir1o364hMLM96OfrEVnfV+sBhuN
Lizu0NGINkaO1TlatcEaKSfvrhkn41JF1h8dQqtnfxoelMmyMCTVs9e6nScG575B21Ufm/7RjTFR
860xPZDKRAnTC7L7wAt+gCKLD/pUPJdub3xw87JZG6IdcD2rcA0gybR3kNoDIDieGwRWoFx3W62o
x2M4FMnZ7DELTbu2X08uiZt5Ru8Srn1wphcGGYyMeSs1U/sJvzLftaIztmeFRuwWfdAXZ6nMQ2HN
2BdBGPqHa+rwrP7bNUUsBVsivDRkFuG3axq7kef4GGGFC+ISRLfjnT9Y/RasUvgBI5S1XS3zSQma
g6aL90WVfO3K8YdnoWYa+7XAEx2Ia5DqDwOaeIeu7Ppt4YAsqxMs2hr7JWH6/AyrD7CfIz76Pjjn
Bq1WYHeIQGcOkFACSmdGCtvQQg0AN7oFgR19/JCWABvQVn6ZsgjjmCwNAWNElbEiJFderAmac20H
yDUJeNda6WUPDDk3ej90yaYmGb6axWh8MF2upb88epGTv85gzQa4iJvOrqL71Cgf5qE/uRWQCmLK
HWMh+zmNveWQRF3+KsC+2X19Z5rZy7vPvfzwDzICN89J/E/aH//+8rrkc1yecod3GE2Zv98Pd0ae
Qquy9oJgI0gRBN5QzefSJdqhifpgBeIjPg+W7dxPiJvsUzgiTgCFWkTnDsQG42z70neWfheD9zIj
be93G0aw+ut//y6SdvrbY+OirsJ31vQFfQyFfKzevYq2PoVYbIfFRRdae0pS+x4lc3trR2MsYa3+
P/zcbz7pti5/z9cRPUHr0CAP9durX/H8L3UTlZcN6rDRg2b8UXfpjPSfsLdGY1gXnN4KUP+L/1Lz
Qq3ATm0cvy/Pvo4jXm/pz+4zkKzwtTP1/AhLge7M/QaUYZV1sfZKOAnUWRNU+zLQi63yfC+XHHNx
AWil1QPnH1RUVF/1vi/j6iGzZAvLtBxyfr//Idc1MS1ElvtiW+ZXN0PZzoX9vZqQ06O7Cut16KT6
1kUbYNsOlXZn0hOdmwXtjMSpn2PsQxl/IGRksBOTw/3YVsajKlLL/8NAgPhoxryCs7EgjqeDTZ2W
olu3UUNgC4gZuSA8Dsjf7MYe8lNQj5irA4AH6GwQjzWNkx7X1g659eyCFE0N9AO1AR+WEzqopxmP
QYT9ehd5hMzrN3mH9gxyqMOAIA8iYfhF2Ol0r43Z2uiImBcGamQYE0CtxJqia0HCaY2O4JAhpFZd
bNx5QAHhGaTLIXSy9hyURD8qqyv+QQbGlqnK3647AgSCxCmobykj+vcHV3eQyoNsoN3P3rpDIkAm
yUZC7s3nEWXhczQkcLfQSd6IaP6RGl7yhwnhFLTB+FanrkEAw3IeIg0zhHTUMHgSbvCczNqE0jdt
h3Y9mdr8A4WQC7jXI34ZCR6fHubn3hw9wHiYH+ssT5HayOiJCsd6s4yAfH71jEYIUKum9bfzsLhr
Uc+PSZWPd0u6INZk+doxLIyXUaTWDhcp64C4H+G5Wi8OqO3Wu8KarEOMzK6mFeNhQsZyazlFdgmJ
VQ5B82VIp+oBnEzzarlPDeGzT15rYz1pbP/7joHUgHwX/3aJTQuhHdchYYweFwT0v19iVKZjvYk6
8x7gHPAnIzPOPtDZs95OoD3C2Nhni+Md1AZVTF4QaADPadMgM1vvbvsYgfa9QvDgXdW7JraLLDG+
Zux4O9rQ5sl6QIVwcz2u2owxKT/xruXiaNoauDjhXCSDANtyltrY5EdN4LWiTujW+vqT6gQjRJ92
vmW9XutMdQa3H8eEmJsRuL1+xEFg8x//0631n8c1fpDBBuihzuHXn7n9vNpwPSe1eP3RvsofEmNj
NAPuXFJrpJT7qwYBBBbteuXVFlXM6vKrRYtXNq0vEd/4vTEYyzYAhqeZwTmWuDx7E0uU3iDxemjZ
mBjRg+Hrhh4vasaxr1gE/lyyLt3N3cdZG38OpWWAe8Sx11p+MtN3NgMgwQ6wYCZRg1E6faukN2/S
wzcYXU/CF8+9r1cfg969JK0Att06IVSj4pOIGa5CG7mH3w5e3Aj3yAJiT0oov5d4xqTQtmCzzBUE
AAe2gUQ91gwTUoCQQiIi5+lplAjJEEB5nGF9PDo9+rZxvF66QENHy1qFHghLETQEXXRE/Au60V7i
MGPPLdc6yEyJ0KwlVjOPTxbQzVZiOHHhuzjxDxgvl0FiPGPAntw2MNzAPyFCP/ShT6I0QYtE74pq
ncMQ2+Dhvc8VflQiSQWQ0khiS0Nn2PH6frXglefo5dgzpJt48Na2wqVKhGoCVBXNUdB1HujVnGRy
JfGsqQS2SoRrK7Gu6Fx9XhT61TylpnsJwzY6a52er7CTIpvqI8slSTVFI+7wvIE9X6af00BfRRJn
a2TTj8SuXgTxlE3piOckbO79GuEiuLbPi0TrVsB2cduI9syacfX9EPhVsAHmuCZnsC0A/OJ2s2kk
Ahi0KR7sEhVsWl/h9q0DiRbuZpTzInNC4xdQtOYU0iTWOJdYyQhjQ6cSH5vqoAFBbiQWmS/2OZXo
ZKDO4JQBLNsSuTwAYV6S6XtcZ8+5W2j3CG5gcwjauQL2jL6Dfpzdut3gWEzG1gN8GHR3eV8iRDnY
xykCFgmDOG7C7mAkKBm3Ebwce96TVwiOfZ1A5E0LrnS3zNKQUUASQ9l86RNGNzldcep+NCSSexFh
scK+K8+mZq2Jtt+6C0BOz9Qn7DQEmR8g4bkEhy+gxF3Q4tn0atnJD6eEajI1w9a2kueCpNEduh2n
UgLOSygOu5oETAIW3XSjuww05VqLnzu+88jBG3cF6PVBX3kSzB5bSBWSXRIkv8iTgtLObFSGo/ph
rIDrRUhTVO3w2CiQPDO9BdR8JOHzfekApG+qiyah9aUE2ccSbu+Cux8kAN8HiT+AyDdB5iN2GULe
AqzfS9h+JwH880Q2ubPoWpMl+7Fg9oIyKID/qVsvkgBQSSpADSegz+GKWqOOZSP6+pI2oMMfsCWR
ACkURAQjRNFTLzyNxrwrEvcbOZsHOqyMtGz6OmMAxsyuQk1BmKcZ84mtneon1J2hMUhCQ+yETxbu
2LxayTYK3nJHI/DHYGMXTt6O2Xp30udqB/lzvgwf3CR7MDGR1ukQYWkWwXpZSLi0Xj9u7Sm59K0l
YAlCwEhgYtRImO2MxUDOqxxXk5QVmkATLowvQXOWHxls7ZLE/zg6YQIIqURut82Pnai/8AzVK7Pw
vIOZInJt51W4qscFjZ/a/qJ5XD/0JdNtVaVCUjCxF4RJuprSO6Svmi1CSMaq7C1Eu33JlStQt9bR
pBdajeOV7/0xthhCcoYFhD/3zHToGzIV61Je6ZgUx9by0O2KwXnMTvgJS5A9U7FpXUnCjLUgo5rc
T5JIg/AZIh1waxJJstEl3Qb3rwR4pr1ZJBUng5MzSHJOS4w5ga0DySDmBkDgcSSVp5KknkDSexZ4
PpMk/PQwf9IBYh8XspWUoKz7FMEQAhDtrRpJGmokfciHRzSDAla0IkkwSipJNZKko8h56hbhbU1J
R+rgJTWSoAQYDc5HhrVihuaSZfQrV9KZhgfMKMQ5r9auJDvFsJ5C+sN1JIlQlqRECbhRhSRJYVEG
lRPeVCAJVIb9tYdPJSSxKi3MDzY0UDfgDi9wrzxFwpJ0LPiHL0IStCZJ1RKStDWYb7xgwz7D6zul
41zPkuCFcfk+YlS9SOpXNUICA9i/zyVHTNLDZkkUayRlrJHcsVR/hnm2fCkghZDPRkFWEs00GGcN
zDNg6dsKJlovKWkYwOxqSVLrJV0NDWIQ9ZLCZsFlwywWmwVJbysl0U2H8TZK6lsPB86QZLhY0uIq
SZCbYcr1kjJXS/IcAlvuDl4W3iwQ6whMPAJNf0lg3JHluddh4PVF+ofRtxGaHtPBXpZ8jXDqZ+R4
ipUh0VyxBRUV/xl7lUz9fS1pfpYk/IXIXnR28cmRVEAC6fTWsAMdWIItFs5HjCRaMgF0MHFlWt/H
2D+QyDQ+g6Iatr5ujech9LVL0ZYkCmQLVajVFHzLg+5E0zmwF3g4cje5P6Z39ncv5LeHZdGeuwkJ
NRAi7j5MQ6SKO/2nOkY7zvdaOfSf6tqKdlauixMGb9rDrGXFepHHKLynIc+6b06SYn6MlNgF28z2
LuvNYGP6jfZlIKGmjuUuOU50he89CW0qETvM8j1qruU5iQp9hajkGzQw7JkxHSGe3H3WLAN3PqGV
aJH6472mR9MGjcz8KzTbnWrKpc/g8oSER6JhZvY2Ygq3LM1TA6oB5Ig82nCfAFX7LlzyRpmu6w9o
hKH/E2nDDpowunuV/9mWLXHSux+QyPuMBHKLzmsY3Y19Z9+HKZ+MyoLiuYQZ/Aun/jG5dbma+xoJ
sqE5T8yat3MAEHsYDONJ7wOc2GQz3fpkWpX1bSZFtzaxfnpAadY42W1X70a9iV9d4b2qljb+iUke
iU996E3bGJH4MyIY4UXaG1jFxvAH7StMgE1Z280PL4xhbTpm8uI3jQYgYBYHF0T/k1ULnOjlf7GA
V5L9ab9NJfTaZvGih94t/ZNDPmU36E3HDN77oC6QkdWPfK7qT5ndmlveg/Fcp3Vzsd0xwZFBNG+l
9CmQR60caJAWhNrnCp+ugyP174o+rp8zU3oMyiY+o1208YI3zcbnwDM06+KbTnrWtEzb1l5pvwZ+
9KKahj3ioYkMG9S6t20quzznPHeXxswhvDu99dZl/p8XkqTfqliK4dkIlvbghVF1MMZOfw7KYbj+
8AghFn9meGAhx7Db3CG9N1d3cK+sSzcjpB7pefl9tD5pSybehiDSN/XQ6NIGtLsIooPXBoV2xmQp
+5ZA9UGwt8G4R9Oiy8w5roPZLL77JfPL0fiWO1G1sayxvJ+t0bwfSkOSrPmJfD0NPHC6YySbzOuW
+8Bx2/uxx6MO7WH3mwdzUZ1K0xNd7bCg85BcuzcqJPFzlJQ3LgSEu2A4qFYM+ex1x29dykkzcTug
ge4n3tusPavzcQISK8Uc6xfEVLo7v7XNDdqy7dswEPdTJxQtw7oEiHeZKyO502vX3xSd7X11uVmq
BXEI3Le8vH6g87TP0SySbVfO3Vc0Wq//2vbHfM2k03jImE5Da3Mr6EFD8CXiqVTHaBvcILlA0SP2
xvk5l12TnNx/ceKSplyYpeP2CD+AtRqa3mnJdLGVzIYvCJ3v1H8JwG+vROkc4kSLmRvUy2mI0bPn
YZo/JxOKE/I4HdYjq9p10id7bkiu8c3dOY6WfB7CAqMt7hHCGqjQJs301AotRAUTKoad8HoxPEDb
mBZpCK8/5pV4WurKwjlNn9AndNY9lt+vKIiv7WmZ3mIv9Te2Psfn2i7Fs13r30ctnd54eXTiAU7w
4EWM9vWIkIYrd0DX/464pP0xE2ZwQLyu2wWRGL8a7VntKOxk2nbENU58z7MtXMZ253jFR7WxKr2I
AGrlXEbb6y5TZYMSl0cFd/08jnr/AW8VB8WKzNqW8E/fkEsU9IVv3dTku16PEN3N9PqjIMCnTl93
MEQjrGVichhMD0YWIzghDzgM01d0hNOXvjXNU1yif67qi6hiEtlh0jyXjE6KBPPnyRavC/Ib6hRL
cw7h2czGXYKf2iNK4d31iA5EZMZ6mfcUJ444DzN9tTqkg9uHyProszchSVJozbLXfSf9rMfWRh1y
mKIZH+iYwIHeBE/djNCP7zBJ07zWh/thdOjf1gYa1bF5t+AHizcJ/32qoiNhnuW1LGzmZwYK3ria
Ll8qnaE9YnmPpDn6lWNB0pmqRmA3Z+Uvvad9uZ6V4EEL4nJ80GPbwvGJvIDa0OKNl4Zu8XFYnOrY
+Slz3KlP3zqwUPLO98tob2sc4WHBlUDmRECMWJTP16vT9piqhlVLXx64Fxy3outRG6P/OBIYfQFR
kQHYzkiryz+RaWe8yYevHoSenWkWPDJT6Xz0mpjpKds1QzPW6hH7L/bObLlRZU3bV8QOICGBU82j
ZVueTwjXsJhJIJmvvh+p1o71/zuiI7rP+4SQ5LLKGkjye8cuIqD7/rWb6J7+stOtacc/x55Ld2Rl
4yFwiCkQXNtpm/MWdOt0i7bLqz0VKV+GlVa7Qrj1mQp0tial6LfSUd65ynA/+UjVWAl7rqrdc2C6
im5H0VJHwbBqOdaWEGkC2wMc4ez8/Evazs+3tu6zIhTE9KsAuxPVp838A/mi8WgnWAzEAPvda7qb
glFOK+iXL8+voGcsTOIFTaavyg/2STpQABfW4jD2/q4pmQETr0XZLpiqI4cyaoJj1tZs91cjd76A
MagD8923zqb/xbb7ftfJ1t7EHueodiuy83sUDXOb1ceQqIE/h6iwUxR5QXb70FDe+Qlys/vN8U6V
9/axGet4698kef88/p//7v6P7wdxE/D9uds5Mcn98/H+a/cnuD8+31OP7jf/eZBlPFhiz3MW3d3c
oIlHOGQ9ahin8pa9oYELfD2deS61HKWRr/usfCP2BvwlYQKKEeRsld++JfFHAcPFhrjIV41EE6Q7
pD317ZB1JnvdqmfPT+/HwQo1FHmb8OaaNMb4uDx93iJKvcisMaf9PQhRNTgzZ5Qk676j/wvmMaU9
6eI5nfzzD/oJxe09OLG4BSv+yVE8moBTOzHa1ywflq5G09uav5Vh8ILuroP7YQpqHHEBqULRYG+C
ASFBV0wEaPYfiY7wNSYMACFiEY8aNDqSL4UnTh6hHNv728NZptd2hm9MZSjfkMbYi7TuX+8vDnS0
Quy9KMzqBjmq+dA6P9Afq6PBpEJgUPJKfxbPrdsXM43Hpb5p5pDm8F5ZpomLEtdtYiljc3/s/tNS
s0WXolrF3ZStyhGQ3muIjim9FRsFRDZief/DYpEGK1Uxxam84BXj/MddJxFDNy8642FSjB7jIuzX
yu4fnDTB1c1oSVcNOibiqXwfyXY1IdlWERdeVZLTFMouPIQZYjHQK+z+t+/Hn2d3EVEf7veLxAqW
6eh2lLC1eytMdxrKcDdbXbmOWKqgWEws+bDWK+kCOaRJbizc2SNop0/1sm+bp84pu60ZQ6QijR+3
tvZO0pgarJcZBS2w0BAiFHZu5mZ4S5xk46na36kooKQVv3eLIDM2ETqRVd8cmn4EhOwTuXT9kczm
G6NXVYr1N7UnDHtCHowx/DloTXtsWCx9CoOh18SDQzfatlHyks+kB9nj8Hb3H9xNCfe8s/ut5q5Q
aYyhJEHC6ddtJudd2Yg3IkrkOcxP0u9wA6o6PhLwyf4wrfx9x6+e9UCeTq4DZ9PUBnN66jrr1EvS
VUKP1Tb0mp3uJEncpFcs7T6btq6FXUj0VvdgkJyzj+b+rXU78nFSkR9L7VTP81Qj45sieXbJZt+k
wsB13FFABwnpbUivEoe+s8QhHPFYTjg/SO1kNObSQDaMQcmZUOXF79xNWQMQE8dFR0qdEHDyEjlD
+JiRj44hIldr18znZ0q96lsrEGLNDsw2i9PkYE0wHKlbU5Q+WNauKnL7EDsBNbqVt7mrkjOP5KBF
V6t8q0V2/KPxvum+sZE/Bhrh9aTs093BcXd0/HOgQ61cDipoeDnGzyhLXsnEbZdswGiJUt2bjJHb
ZSNkA4DIXYF9V+p7/RdZW9ZmGu3H+CZh87TLCO6nu1gw6Kxrdv6c1z3lRnHGG2RbzRYlzqloJ/vw
z0FJNAIzppcF9rAfYVwQP6CmchlL/49Q/a5bH/tcLDo0RiSZ4de5H4CcukPivQWqH/EZo4Jr2/SS
lDnR8zb+nftDdyfP/VYfpOgwcFDcnRL5OGJzuTsn7m4eGhaMtemNH1EGJw5a81hYicmZGFWrnLAu
4GBNMtOf7zk5FDe1mHEL8MXKRJTQbJKplk1HtxhPWaqChWmHbI5uSqk6D7o/h/vdW6AxotLbT4ip
4HMmI/QfV1KBZHEVoiID7KLQ9d7RilwuXxe0aC0sMxbLclYPqjdfgoZVPg75E+4H3/T+vkX9+t+3
eDJBDA1cfpa2w6GV1nC433Juyv1/7t5vmcTbFqmsdlGN4PV+EDeTTVYXr5Fjp8SaIN26H4qadexu
MfnnMT8zYNZjeuHuKvxQoOWPyYZDs4l1jOXgtYskcWMz+kL/5km5K/ZjMasluVsjebHeSPgLk6RF
BRJ5zDmhMEVUrGDdgEZ91nbbHIChoUCptxrUm9PPADWO+RS2pWAvUZEQbhEq1U6sF9GNgzVaClTx
W0KU8l7dD5LdOlWzSfHnLemKjACLnMD/8eakub+cDN/2NmRcN41dKXyaIZPs27w5Gdw+WtWTNfyJ
bLwvW1gZAT7ADCFCwkfgNaIPZpGvo3gYD67jUGZPfBtswFBisQjMQ5oW0T4jWO2PU6TwONXomiTQ
6e4fCboUlXeX04yRlisTVG3pkKZb1AHhq025zkWIMy22+bJ3tkD66EXlJg67l7vj4x9Xwv3WfzwW
Sb6IQVvDuPK96FoVrOm3Hc7pXBCtEDcxkclZeYIrDDQgM6rH2Cc5BwXq1ivMFnaXYcym2jojIGRD
9LR/ofdz0zHmfsPBUCBIVjjANKWwRRgO+6E2iOgJ6cRDrAgEHPG4iHbSm7OTQMVzy8feJGNcfwWF
TXYV/eDUlI1Hv6eZNbvGbjDSiTAHDyUaAyWMHocchKCI4ZYcKHESqi29nZJougw1gWAYHUoSy6QN
QEg03VrbAzRN3sdgsbZ7sly1LTIZP1KXVtAMZBftKqbxbV2lt3GFIBQUL8OTDcK7Hv3aXPX5MDzh
DmaMssxwF8tpY89G+VgQKzdJKR5Dvy6XdgB1Q2zKwgN8+SAunZTT+rZap6NN6GFPoxw6sYVFU+JG
2jnZM1VEg2zs26u+iIKXvE9/NWZYne/3wOLZAioWFaJbsqUOXOd9LB0siJ711TmGXAvHQn1hF8n7
SKTL/XGv6mER7NiioTdr3pqi2SqVus/BoD6bKbJXQSbAlOpW7uwJAYw9uy+V6TbvDjz/viICh6io
Ur8ra3ZXY1RCCt1+6uOWrd2c4k28hJjpo4keRCs29iYhCwuvn5p3T4bYjILgR+1YfB4or8mKyram
2cZAOZukGMbn9iGTqb7cD0JXCeKJMcC+lqGUqJT13RoN4oHCfYm6sGMwYOOh3Xx67KDbmT3e6tbw
38iLSHblkJ0hUrq1oWL7MbrdmpK5WMfJqHaNU3Lq4No7aJLfnuK8ISOJnAhibye1QvvV8lbTgj7m
6US4i4nMjYSHgzezAuXd1OzN2LV3usyJuepMVKdV9Rb0GdxGogHbHOIgbYHozPedfsO+oV2YXCt/
9NE1yPpdVAnzbfSTA1nxVLnSs/ni2WO+LynLWKLgAk+mLk4bLn+Ex2XEksQmOHpG9je2ZxLMx7XM
cjIZ04xLYdDqp6YuuuNoqfC3yIgf1Bop0Zry1f3Q1NVbA8GBqze/OHOK6GsUDzIon2Gm7JckFu0L
KTe5R59mMrUpASedvpS8CulNxa4VbUn1Jmd6In1CF6jQmog1mvgdPjUudSUVGXl3Rr5+vt+zPER7
hlnD3HjEeAlqpEU4x5edMebOuzfm22ZWxQ8SaqZl2KfRQ5+Pn/VYTSdoUbBv7PV7z3ftJ/d2mPv5
5Kbg6IXpZEwsHutfzZcsSPP2Ee3TskNaQTxbM6ySUE5PgvT1fU+f1CIUVM0qxCLlBKFth+w9w1vV
qw1YuYiRyXuVFf/wNVuJsFnAa3ef6K7katQawX4QqRe64B9dWftf0Q1KAKqsThBERFsWgdxUmWtC
fUzTTz+Xa3+O588g6FFE5XGxinzRrSqTSg3DmdprW9SsoPWc/ByjZOVXnvxtpIS8bYx+iLZsz3yC
yts1C1n8iQAy2tDCXByGzgyeuomYNnd8t4JIvNaumUAgsnu3Y9N+dcP677v3n8JwQpK6bBUVFS1X
ObI4j5PzQfTSvK0pZNuUt7t1M370Db3W1Cv9pV1zfujxvUV9kF8mxABHPyWCVTggwK4kzRLUsljK
JoIrTSZwE+BdU/4MCuh7JB7xixNCBMCSTLsIf9bzbJk3GkbVC0fMw0u5pfXM+cts+x9kqdJqUE4k
GRpjcckjdklJUBqLgvaMbTFlKWRDs0GbmL46yfhJBWq64Pzwv23akmrfrn8PUkHNhGGMlW0H+EPf
kSYFjHYelmWVA5G62S2ZNMI76kn5Et5y3FJ2BFvDm+1V5Bmk44/9cMGR+Zkn0bx3Zt2endkjkiit
3ipW9iJ1Xnsph2vBOV8Kp70QxlMujcm39nyJHD4NX60bMytWne5a8lake6z69qrq/MWqRbtOxfxF
9FBMbo3NXKPb5Fkb2lpRIWbsornq3/mdj6yhDL6tOTEaqOJl7c1kg1IGs5qCihENufv7rEZ/4VBD
r4X8EDD8Rbkfa9O6iFpviTU1N7UTdgCm8U4AJe2AmZKlKwcKGXua/7i+qrXRZu46tsFlRJhTTWyb
DIy9PS4dgg3WCrf1tZmIFNKqlIc8E3B6rvIO5D9Ee9Cjmaxw95xmZvwZR+SNzrnxI7YMOLp0ZHaN
JvKKWZF/6vGXMw5wsIOozsJwSABseutBp93baNjhwleFe0o7/dU0VnPNo6o6hDd8U/qN++1/jqqK
trp1rZfBokMmaAvrueTiiZtZ5+x8S/E6z953WlkrI1btQkppr+fQxk5vS9Jd0zTd6hlgzld1u+9d
4S9SKij3UevnW2gRLmJmROHM2IIrJMrbwn6ps9MF88J1jHOKSHsNX1w9Vw195MT9kXj05xNsSa4R
kf0iCz2ufFJgvnWSblAjG1t3iPO9r27viimudZaIvZnl1bEK4XEt0phF747P8TwaD1bbb+/3XNmH
EKypPmticpSkU2kBubWiHlr8ymb1q8Feuyn49OnFwIica+97QBI7LzK2YkuPeJuHtoXIqOv5VY8I
Lyw/cT6D/rUk0PskB39CUKmNszCd4kgI7U1KZB51Mf/70KitZ3S/YTJI7AwRFhqCrQURyEdDTac8
ttLXxJi8o4F8DrN7GlymrAsunJUT4m+L4FM0W79HF99eGjvzDpoqveYkYDXaPzQkPxwi07hqGrx3
pdYgpNIma6vMzqXLKKbHEqtf2MYbbCnzxo5re3EfpnXRtccwt/fDoINrbhkIYJLksSuQPYwy0A8s
UZ7yH/KBsaq6vUL0T8a5Dtlg4TxKh9eCRvAz4IX/oFuvYK7o3bcmjrdFQG4xvRjVHtKYaKia2Kmk
5Hdbtw4OPN1rZg7vCePhmz1SixgO5ZocjOrzxjx+J3Fdrpx0kOtJT+zQCggEXk1+dqqhX1DUFRyM
YWq3blX+BOG9tHliPw1Z5G9omktXlU7NLQYsmjwJ9iITQx8olNRv0gRLjwpy+26nSa9LUguTenzK
JveHWRXyNsIPT0jsi6PD1n4ZxlayipTekl93e+XhayRG1EXoWH+Gtx2lMe4kAlgSq52lolxOkFnU
9H1PBz2h310Qr8GLcuRBVvI49zf+PjSI1pu7VyNM14VWCZe6EERpVtGSDJyBBOQsPblaXB0PlkUm
VCLbRpKvBkTYuygYQ5qGb/2DnBLFAAnUNcVfYDSwapZXnAZ6Bw62TJ5rSu9XRPernetj+y4FC/Ys
3fzoFGoihTPy9oaZq532af4KB4zFi9kY5kVi07DmxM6qIkXj3S1NIBbw+rLNuObLNvhhcrEwcRZe
K4+gTk+bK6eXwSWxRbslzLA/Tiqho96K5NZS8Kl2B5clabBWdQR5W+TH0bO2Omi5hiXRhxt5A39w
iOrbWOFU0uckJU+DtiF/UYu+fLRTl4hmM4N/shiFeNn8UeI1aucWfUP0VKWZteZPz9cAWNZzUafm
Mydwg+WphRl16KyfnOZ0l4oXZdysjURnKzn3FutKHG5J/Om3XD+QRXWU6Iq6bY5VwlVeNdM+QoC/
ZccRLqzAzumuypslve/NsfHH5sis/GBINFlhO7yOTX6m8Efs2ZuUK1o2gfnSWBzZZnF1059xW6eP
Y+fWRzMzznlsZw9+RjS2MTnxGeSLCOfcjE9ZTvxo0eojoah7yyyMxzCarcXYcyrnoGHvTQZHWXZv
bbRJ8qR4aGk8ejDq2dq3bkxCHA8VmYWcllxzu8qnByItX7A3ei8EZFvIS4P3PmnkU1K/9+N2BDp5
TsmiJfi1trf9qIhbdrK1r8BJPGvXxooTppoxjDUlfY1sdQp3a0NXfAkJ45sq98uVXf2cVqz2uijk
D7O2lkJF0TWbqM0TLTaaKPlCExkQRCLLXRu143uLLiktx2BJGEi+NwxHXzOXLyz0x84PIk1WhxsB
/RWiRu1SXnk3AKWaNj6ihFlE04+2u4274osuvAilRkhe4RyMhyTJTlPPPkc1PpG9OCtIAOxQkGcl
EjvPPnbxOGP84J1IJ4onMZ6Q1YieAoLJG9/ZsyCkDJvnzhGY6qPsiRmCbN2yCdZSyWbnAmDcsIPo
fD8ko+B5S4tWXFplG6f1Xu6HDGh3spvFkBTj+0DZ9aZOo3SbiBhvi6T9ezDMQ0ig9FmHXI4dEs0Q
5LVUqLWxeSDp1l5RJl19gVQ9tiL8MFxjxyzes7ViKUg7xle/8/OH8sueWO7SLkqQU/lqo6FzEKTk
BrKtPt9ipk75ZKfspaXUGhem897XxoKrlPUQVhTMSsNhVk+KFyPI1NEErU0jpNstAw2Bd9Mh6TQJ
hwQzHG2DMLUkMtGQD47Yt4j2ytayzpNmzFS5V7M3MdItIluX7yRz20iKVSed9pz2wSmSJDPanUJk
VkA4G4haPA9tdlvVVF0AfAeaEy3rxcHJEnbXPhwVvtXg2dftMsijLy284K1THp0wbEfQiCpikUe3
3Lwx5Je4W/LygsBk3Xv2cIq3OIKjS0Sq8asbJyTsmcO5tm9sYKGtSxM53r72yw+ria0LOpYjHWv1
XnSyfPVK61COdQohU0frZBorwIo0+TFOhzbdDr4dvtTDNLzYRInaTfYLHqs9Ez+ln5iAC/i9gFTn
0ABeKJTC7JPWZ2+AeDX1INBmdVAQZustS+0lu0xNzYLFI9+1bdCwweAgyR5dtGI84gwqTm7WpDv2
QBa1mSPwmXKhhwfTfYnb9hKVTvEd0NCO+AtBShNdKzHny77L1CdFZxA4nvtbQLPLMiCCXLjs4t1g
W5d+eihcZZ2BqcwzFk7zjByvPQyNcWrLel0CS316PcLauo2To4rC9xZMeAeDB9zH+A7m/JhQ+BPV
ongJW7t7EgZdi0UJS88+tCAi/rsziLfMDTjjzjIRt8Ga7imXAzKqC/Fm+iLZJJMB/J+5BBpL5AIj
1ULXobCA6n39iy62V69CpoO5dGZ81dUGUtvZgOs1lh2etNX718KrznFWrAGtMFwrQLIJf3HistIt
AD3YvZmR2NigOpexNyNmAv0uKTm+3B+KY+2vS9VXO7dSYIZcNfOE8isuq9myrSiA75FZnibb/ekA
aS1VZ7wX9UzbPJ7Zx8SJxkfLraJNgAUQ5qZDRASbnLo+uv/RzN+Y+B6wKlE5TbjADj6GYk6ElzvY
dwHyEclTatcXDwlE69uUKWLXem7BM3A0Gq8eTWSzdp0N1rR0IwzhnWWXHBE4V8/S5WQqDbWyDZos
7CCHFJkAJ0tA1Z1vxcEWb6O9MnL1as85J99cPNY4U9YOJnoEL9arTJJ6F0UZGwZLoWWYqh2sGGJE
moHW6lbt+E8vbELX8iEr56Jgnaq+i8KQx/vBIOlzmeALBHIJCJrExr6wVH1F7G89eZ3KdmaCW7iK
cklzM3MoAoiEXfvoO09TCnfQtE/p7VAXi9pwUCB5tVy1sKorEsbiwcw+LVKCaFuz+rW8pbW07FaA
ukWKitNI0dx00UIUaUnCbmetKRZxl81Y2ZekIR8Ut1+76w1gw2kwhi1hWd66AUnFwFP6B4Jf/Q2B
59dOev4RSNs/BoSTrnQ612tDknQ6Z1qdEqOcrzp9oQciX0VW4m/7YmhekIYwyOvWXhqt/lVIZCbO
FM+rahjpv8sRa0iyl8jvjQ/ETqCCKb91WETnqb+LQafuMiScmKH5KvquPYcZ0qusto29YUXP02x4
DyPx6i9Ty/meYBT7M1f3RJQsYaTBqNHAtc1XUPfz5yiZQd1QpJv7XQQiJ6lmNOJABAtTlTHZY5Zz
qQQZtGRhOcvSrT6EbsXjMPwaBqt7nHWElUGhBuqAYM/MkrTaeAo71ZQznQb1ilbIHS1X4XvqjP0m
G0xzbyfdIycaTL5t9quwQy8qm9DbWrevaqwqwpwoYRz6Wq/D/kZgJ6FzHO+H8QHUh6gaqFW1iJHz
7NDbHmRmmw/FkLSrZijfCnsgJbT0xaes510xC/lUS4wDSpFgIOQvJ4rQFXfp+Dx49YndQbAbEhO5
LWWxr9CBwUNyk5P7ojm4DXtrn7TH55K8+6oB08tEfCiAo5o0XHhhihZSVN2WNhE4frv8ldQRI0+i
H/J0IFA5ivu9BaBy8Lp+IRw7eEY3nS6tLHZ297uIvfqVhzX3cfat01iVaNZ6Gmsyn3NFGOYZNbNa
g5TKJQZ686zM3jzng82KnnJJtESkr2P3WRh28mx7Wl9Jltgakf1ZStN8TSRvRWSUf9+6P2b0fkPi
r9h6rYF8EtMVPWDBGRil/5wnIC6abBA2Wc2yHJtALiLFkkGbwgYzageFGE1fAKNXMTTjNan1AIye
YQCQCJa7oWgurraTRZrPYjnr3n11fMSak5LtBy8JYixJ1XfX+q9NFD0lnOp0ZM/gi2b72M3YT6BZ
GNvbkCBCNx79HzeXrJ16KLTjKN/nJponk/CNPWhc+OJotNN2LA9enI8PwsRsFif65hxQ+R6TLZU7
phUesk0unOGU5n258tsu/G7dFG18JT/61PU2qpW/Bg/k1+pylC82Aqw6N41nIGRizOcy+0S4+B5B
Th7LmacYmMb3skWeoAIjemL9RG6fYePLkRuBUUIV5PUYX+8Hg9DjRTQH3oEQ93o1e8G8GiovOd0P
SQfBUcfi+47gxugsLdKZVlXX/bZZIvd19Niyeu0yY+x2KfgrfHrvr0MJzSwMY61g2pBXW7ggk5pI
wNkqtiix6kUdFpC6PeHVNcIdBjz6XPzWa7dmaoA/OYa7lXBfOxfYd5k10HiEjjECwUzu/B940IKn
FoBrqXO/2EIH6DVLmlgqF0CZIF/3Bg/XzmD/Xzzu/6hkl7qvWwTBf5+P+/J7/Nb/bzju37/xd9xC
IP7lkovgm9JyqdgVHk/277gFU/5LCtv2TP+WduvfbMP/LtmV/3KIZwh8Cx2DZVouDmat7iW7tvsv
nx2KQ2UnGPCtm/d/E7fgOu5/GB5vFdAOliPPhieSt5Xt/zc8mq1h9LXC1OSkDb3aur/WvWZiilBA
KE+eMRgC+YXVc0Gy9CKYp1PZBatkdin64J/YeXWCk4BLDsiG9Jtn4RbfDeZqcgC9HbaBDXrVF7xe
QJwBOc+ufx2QADUUFTbx7MIjxDidZuc14wK9pL5en1zRfJcmMmCH02WqV2NiX6TlUYhjHawbHN5V
4a7x843X6XdWAXfhxPAqFZvTsHafaqEfIDO5rNBYhnpuJFGnFo95x2UaUpP9frZxx5Z0vDZaReQN
NVSpBUG04WLlgch5C1jehU0z8mrA7JDnVrGevT1Eo0lQnFWt/Qy3g9W9Uf23mK1s4IWVW8NIXnRA
e8QA6jJ0Kbh6PaDnS0Z7C166rLpi44f6q/atTdc4p47ElgXM4Z6gwpbhekA6YDUH1XsMaDnlu2qg
+XewiYQjvN4+F8VkHr0UJ93tnjPW9vl+y2qkYPU1z1zOrYd54n0uVRJsFWJfXoWjaeGxxqPGrrGi
awI3sAyMS+mq6DEUc3QztWxLNcyneRLpGlUaYn8Et4/svue1jw/tz91OhfUjLGSGbWMj7CleJ27i
vHi9tg/K6x0mhT5GjR2+R2FpXMwgomssIoPPM/zwcj80/mRcKltRePSD7GBvRw9Fay+gfOaHIlJ0
wBf2tgInoYCoYb8W8imjU0+dpSgqsnNZ5/BKKRFtUtuKj3i2BFFZlr1sjcw/DaXnnRpaEWJjrNAL
jN4JErZZ5TzPKrlR0SOh+g8JV4Ni6rjytTGW0Ma0RzrRy8dAmsZZZlN31VNCA31Esk7nue21bFzn
yTIf+mAfO1bzahqKg/mFQSy83u/YLhaRQfWPHgFH1pDK1x6SG69n8mECKh6F2bPDo2LsA68ZqXmm
S8WHFh/AMtNLKNo3Nvb9j5SL0GKcHeepl6FFO06JsjI0h+VIatRx4jvtGZHxu5YGX+CxeuhrfF30
/6q1aUblISg798WW4iGQafsgTZIMGCuuI0D0L78u9tFQsa9WJaCXIeNPNXCK5xQXZg6NQP4on+Mh
S7+s0KK1w1L+dcJbScCjF2/0IIOFX/bzPk/baFfzOT/NIQVRSea7Xz61FhUxRT96G0O8QXTKCG6m
PTXvYuTgG18L/QEYv85DaV/oySOcd2jEdjRIuwimIXqjKdHZVIVy1v5IxEGRCX/du5G5uf80GOwt
LH6GpdTzd1nVTe+ett65dKpH7YhoQWFVhqfFRTqudf+rQLxbhc/ZrGlA8+tjXvTBgx6LBMWRDJjh
Ev8UW9jTnFJXL7HEfZzyX+fawidBAyOlPo0+sLd5xYEPMJ1H34Vx60uKnPlRMfUymzI22gW1SD4n
G+0zwjuMPoKYPA/GqzKG8Vra9q5zg3w56BLX7+3xIaYmpE0mAitv/8JDl7preo1JkkxyeOnpKWu8
8cl1WlqEkuTwz0N8ltk2MpNjIiWyKDx972ZFgszsKzYSt7sYUSi5iUP+qiI6NkMPxmtll5B40yd3
7rLXCXRYZsMX/Ot8Huq4fIFsf0hKHSHf4N4YDegBmV53zIvLkR3zCysQ5WhUY56mJDPfgftW0Evu
yzQO3WPjBm8uujbPlPkzYef5E9WJ23LQztKRk7s207w4O5R7nI0MC4ToSPqPbHpLq1EkzBYvji2G
Ay4wtnhe6F4rh54Tmjfq34y5WFr7U1979koaFAvOeVaeS+JFL3x+BtxqH29pgy53ZqDeIsfQV6O0
imPH5fLW21dtvKpKdpUUl8jsk1++b1189ow/x01nyT2inekdaw8pbgGsy/3uiiJyB0axxgOrHe8j
51sFd5O9O2QEHD1sYcupKPyPgYyIpcnXa5EMlVh7MlIftC8Jj8r3eQiP9HPSj1a1f/UG5xMBQBfg
hv5NGsLYmAnSEaqZXIAFnS6cyAifSmQxi0BjfAwpBFz5PVWFzUSTXW9yCoPoqEUXEHDdd024k9iq
3zzFh1J4bcLMVT7gUQ4uA2awZRx50eFON3kuaE6cTx92iHGNvWUC96q6J7+HIHbM+FoPDmt1iNjM
VSo/2Wl7ymq/f3SyyuA0T7v3xjU2gMflQRp4BkcNL+Z4pd6jm0xe7YZOscTkFd1/imfAA1E8lcW8
Z3ZD4CK9Zob96J6saO6Ofx673S37VKFRNN9CjJ1n/3a43xpK/p6hp0OopVMDGsHuj/dbWY74LJth
KYs4HNdIHxgNS5YnEzPGyk/Yyye2Xa3S7KZGDor6MQdG8jL9F9gXJay0BS5zR+Czi+CDaPo8JHQw
0gRINOPMm8D3B79rRDAlX3xBTuIn7QbDPksiuF+z2xcq2UxGyoV9cNnlNF54qpi9ySZJH+xDlTWP
hdEWTwarLN4n1JiG/G3NbIgcLgrbwpwnRNa6PvYZtYQyMa/Y+Bkv09DazSKUK89v6JnLqj300mcU
FFsr6u31SFTTzh2aHyzC82KqjeACQKYRK2IF9LL03Dvjt0P1k9NViCdcrg9dJr1lNV2TPicdpQdd
E23LfwtZ4jlOS2/zT29KX+aUxtWJ0jsjthYafMpyZzoXm/qvMLGWXdfgy5JAbLq1Ho02VAth97/E
OO1hXfSi8KxkgwGoXignZRBJPWfpOvoDrz1tPh0QjZnbG0+OOOyS6lZZCF8XVD+p26PuNyzfjNbF
UC3WlEiUiykq1pgM3kRt/7QK2EPPfDDMkG4859Onp3Ow/KcODQDD6vDb67wYirbolkkiX6NOvyG4
3WoZyu1/EXYey61DW5L9IkTAmykB0EkU5d0EoSsDbw8O3NfXAm906fXtquiJgqI3wDF7Z65sJTqp
Zv7OG3oLVqH4ki4E1fzPobYH38PgylLDMUYtUGc1wK6DIDa5g0skN9ZWHVUIWEP0zl6RyMAvwmU4
mHtJSF4jdiiiBl/tNBR7IEvGmexMjHpEmsSfJDOB2y2tu4agvbb4TLPudTExIRcD1YZOrg2C60gr
ju3YUHGytJe6Vx8iJ7+vJebj0uZ8Un9GezOO8zOuqJBmTtDEFql+yjEe+nO0KHR/HZJ3mnBh/bcM
t5NwwWKWtI0T5X4wlI98FHdqDKcjlwGhWUT51fuckRidxPSIVgKQsNKQySTZ5CarM5Ztex3TPxuK
+8qh1I16C+sD5jkja0k5hCZIIMenPaYJUDFOyS47tLolNkam+tNYcmYb9nULpTg226fa6cl5Ya6n
89q05zY2oY0l4pr1U75jVHMQxm4mbbrRq9GjYzmKoBtok1q459UI77HnnCGubQzqKZVTRVd6y6V1
2Z2qDDAlLUQZVTeFN7w5ZXsFUfmz6tVmJ5T5UeV8DPpuzPgaSYzTFzbsLQm7LSeip2o+GzFK8d58
qxFsztvP1yTaCB4PP0+XyIc5xyWnZtmmclUooUZTwU7SthzqyUa6kOKWWH1Wa+MmVx2QRp6Rhq2V
vS2t4WwENS/qlTEWmSxcPH1iITc8E3bzJtbn0TTrLe6KG0NGI+FYORTT5Ls1OUcMpf0cmnTcCCky
335C9oQ3R/uTuV/MALek9/JWG3xiRBNVwv1xy/mPaevXOpE3lFXKjqAJeZsLa2SetANUBR+D4T7P
mvk92OP3nLbXZvMthLlGuZfXZpUcLLFWauhpJ1Z6148kCtZWQ5KnXV87ycz0NTc0MLLNkDbvCHZA
ZrbuzrWmPVHwaP2GV20cXmJp3QvbvsFwdFfoOLdro9zMJYoiV55qGKQmtnaWRvqm7pKvRDPaywFY
mjOCOiRbg8woaTX2ucvtK7nMYWzRnqLLQNOAjsAt/XZOyq7iIFnwVxgG/ynjLdYp+EHmOxqt25j5
11bQdtTTUm8HIa9jYe7bwUjAiKQgT/D6l7fDEBHKCHpoiUHmd2V5RnPLkJVsu47miyJhYrQjInb3
3cwBl7bL8i1dknw7fEuCli9CXIT5kc+iAeXtYud7Y0zPotD7na0Nt+6MELbo3iNPHmrFybbmoJEu
KARCsPQk2wF/IZ2znQ18QjNbdT+3ViiU+gMtkDygsNY2FbxcaFQefvKmY72BMMakqMuUxHfgLVNy
MqlczgBLbp0uekzr7iefBWK3ARaFUWwjlCyf8X324ErjAc1hCmPOeIkipvZYNEqgoCwfcOBuWWWJ
g+VxSFUe9nKKn2eg7C9aYhbXY6cj50vnnIJvOJGMylZu7ynjSaw9dqV4TA2ap7rVmEFhQBOUIAej
1gzIGBYsvqhztR5cmTnxtkAcYSRTqNspEw5KadrPSY/p1HKrs5PP2XbwsNaqkXOV86tdKXzStXI2
G0McNmpxVhQ6oq3lnkeotyjeyq2deRmLlg7UvQp7x2Xo9+l1vdudIw/sEw9WkkThgmN231kU/7Ja
P3Ylu3gcRF9aj3mxKcARjh6V/sYwISyWM8qKvn0V8ML6zg1nNv4PeYmkcYnsD90w6BzUjH3vlqKb
yBIR4dB7XxM4xxSpgkpkaOrcJXO0ZVvr+m3n3tuUs4mupd+l20yXHZgeBfR63LtnYVV3c8QA71AP
FpLae5VF9CAIsmV6dUsPA3wHGqdqZuVJRLOvQOILOi99tYqi2HbWeALo85PMdDpkn1Zkr5cUP1uT
jTWoE7GazbrVe0aW9soD/+//L1canv0CnN0JL9ePJWxuEhb+3/tdbs7U9MhurN1dHtrhW6xTihH/
POXlRjViRWhO6vXlKS9XjaR3T1QhAZUz0UZGXF2pzkyhvqSEbtKXMSzEsvVNNlNIqsbvpGQx28/q
KwWPU3rAly82utIfatGfzb47uJR9INgMm0rar1Y6/Mmb5dvJ5u/WgHkv5ygQnnEwxvF7yVEsgn14
ZBK7QvODqn7y0YQSdaGb0AxM/XueffaUSdA12olIM0LDv1AaO9uiYBYYLO26bezATKuK5p+BdLX3
El+49J9/jXa/5ruliNzNMBJBguZF7uWIOH115l3+0LAtMURYT20+KbBH0o8yobmi0vwdRrNlu+ps
ignvzqQjRcGcMoL2i9Xg4kZrEWMzXa+etMv/F2NaI/d5X9zBc1B3Iivp24p6JL8tYVyAXJcT5B4a
FquzRS9fCrI7totDuA1KkWqDau0d4gDENER2OAUNoGXrH/2/L6GcN1lKxZzEU5mj9tfzwzw2m0pf
ZWewFYRxozjWl25Tg1Mfej1+Lsb4SqDP7FPt5FndZyKiJyed9knKFz7dYPcf14ajoYa6Uh0hneyG
bDkZ2ojBxtSvYwWSm6VsdKnC5Rp2KeE2gwwKotwjjg02Kb7HmwWYF/ui0UPUernvpHdDYxCNKsPe
dsLeU97bFcE5OqBcJ++rmd1DKqLNukSwLJazXRQ4HsIEzbpySEro27splqemavGV0cqFWKOpynsf
jQG1P5b4bWgRE97K5F1b1BPqIM6lBTQ2CehUU7qeYoN661b0yJL7Cqvk3pDjjTfp1DRh6SwFTVzz
agDTg8SGiNBroOa7EjP4RiKTmV39rEfZOY9hsEyZJEOpGncDG+oNaC8+psMRXCFwrSWFy7o4Wuyi
3OIRoA0bQz160WiWRErG/gJ/sX42nW7cqpA+IpcoIZpbEM6aAgnVwUD7gzS4+cmxYHiFcnRnV1zp
vURtTEXARQgHArdeAbLFZmLVgtr2oCNc3hTN0ByEVeK2aJC1yuu2jJ7qxlYDlOHnDISMXzfnmaTb
XWe+zVGEFTiBu03rs85upZVAkhIYaBMLpApV7OMi+11JVvQmF9kWlfNLJN1w0gyL5NiECmuSPjYm
1BEE+EPLLoAFB4e+kHTuHhaW+xvXo+/a2WgGhTk/JaCmfBOsWaC0bwllBxfKGzsm9M3iEws1ptO8
DbM0+8zq0g0o3FKZnMEejifCGd6niAaTsbIoqrgLzbHZQ3JAH7jKmeoo+ZpnQ96kELhKA6tTzjRW
uN4LHNBuE0ns/unAVgY0jFmNry3BLllfoJcWL5o574ACfPZeizRPyeutpUO713HclMtDoXf4PVSp
kOo9+5aqPJGx4QUmaqtklvqmI9VbxRVVpHDA1HNMr5jm/t0QN8pB619NApOV/kU6KelZTTjK9qAW
5n1WEROuOiR2aTL1izYVvjtYP51inBSNvn6bnesWcHwZISUT2gaXl0EN5UYUwzcq+bc4uzU0KCM1
es2KLJe1SWdsR5sRDdzUdhiTa2+I4jfZ1J+anR8MoVxPpjxH8bPLiWgMrEJcBFuNG91p3uQFMUsR
WxMPrVBfwINdWVP1gKQuIBqcOTq/IunVB7z5UGbdwezrj5w+10ZNAWTWBu4m1NBvCdKLXbOYf6IM
FQERXQsCtPoxSfKHcml+EgYKfWl/GqUlrLi/K1TGHIcerMDcU1d/lnT6EzEoaFr543raaU3xmB3n
fUbAJpFEMU4Fwqxqv6mp/Q9aXW5HjWElR96Tphv9Dbl4tveW5RHpAc1AxGhmyNn1BBcOipT73kQI
I0WKNHiU0HkdqmbuNO29+Qk+mLuN5/pYrUvVqIGarNC606WGJtx46pgCZKydTaDtGxU9lDZXWxr7
2zllK5ghwWDqIxQwvis0vBLWp84URp/c5wh+MzSIXiyC5uqmXsZDTxotoJ1722RRtlAplpQ9rDYg
x/vWrMeRj6Kcp748Qh4hKcc8pXDbN6nhPLSZDRRuPljGGFDxdalOa2+j6t0ncCZiN9VDh7WhSrrc
ZmwRtDkFH7fGFIy2LqMeMrOCLkI7ZsGDbP5u/Yqxwz56hUesEiMCTq6t3iefCvsyAtRrljl8hOQt
Q9NYeHC+UMbOGwFrTJ+002jzTwWmsVs6Rs9ysQ7wv25dMo6FNZ/MNPE2lqW8FmnxZqTuurXyAFPk
z11MgNX4NFa1xsPS8+VE6gsO/eaHxcdTufbf4xUI1qvs0dzb1sYaMs4e1XZFJ/VC1dh/dOSGqdOL
A06ULhZrdmVhs2jDMRzy5aRr7Ivs/Jr2GM81bAqDI4YZHXoW3a5dIlWMsU2AKuA2HbU/pJkzyHvt
bayh99Kxz8815KhC5wvsMirY63a7ngckGrF2bTe0cLXcu+HXPwxVlfru6jdRJjXZ4OuEoMQHjF1r
PzN3+LZDNnxkPVmt/T5ZqzVGe4oSChzD+MMa91kWD5YcahRWbhDh3gg4tgqcOeMMtyNhXkldJZDw
AllHzkd08wwKef5jjbYatiMa6mm+jxtenzwRuW3w8G5GXf9Tuoj+ABZksxWdLCmfxoJMSvA9N0vr
IWITqHuEeqUXCw5om422N5LXJ2eLkivrUkHxSXU3yaDRdCMaPG3rbVLotA6rGIaCrr0tGprm7Hmm
BbMp84g6wzpCtuIN4OGHbQC0c2Hc2bhGr92CdSh9bX3DodJtptrqGUd7tHfMrcMEAVjXTYPdmTUz
/zgYPcB0OObWluQ/dRamK8JS8D8nrCa0zC2Dpk+0HajiW0dJbIR//Vp6zV2y1tztWOBHzdLkqZMG
mIKu23a997Ko884Y+0/ZuuZmMslMR3B+dgoPpA1V0t546NvppTG8myGml1G0yisVW0ut5GZK6mpf
wg7Z2EnKPMuElqbznzRBvba0uc8272fBpYCWnD0rfT5odggyeoeJABx8SH3dO0TpH8r2DqcQoh6z
R+OtvxHMwZRdpF+TSxJw6fDDJXkeLg1MPM2539iiH7YJAd0J6PO65w0MCbo0eBjUkDwZamUNIBVW
vvQ4xDUcfBt9iNsA0d6uNQdr22veJ8ubJyjqkpWQEsBFG1iTzD9T0n+WnbntU4e1q5cSUazZbCCj
rVoZNV4M+ax57J9wuREIxs9LaDb1pBnCC05BI5CwgdineGi38yfcpxSjAhZL0rxx7Jb4Y1WnShvX
2nWCNHaTxVHyrDb6ih+MMU4tUUmB/MNcbLQyK+o8Gk7VZKYBqHW+uGSivCa2DM9zYI3s0+lBwWFc
M72nRzVvVj7kfeKRq6zALj44XvNh6rSTkvjQlxNFrOHbbVTC7Ng3wU7YjFr5NI35vE0BE/tDkm0t
9CxVri5hrc03cy2+K6W1toowtiZ1fq15JkrTIT3RoZiXpn+aq0mUxHQM6k4hW8DKzri+oO3N7jc0
f+r/9PUqytUKTLVNXJq0oEe8BHO5xdfdbYahtJG/q5usQfpb6d6LPfGN4xf7qEiuhwkYeqhb/d6Q
KpopFWeic8eG9jGJxg89B0Az95AI4aztetV460pn3kW9jP1h6t5FQX0LDkMWJARYoajB6TdrZ4tG
oRWpjZ+4jHyGQnQ9PlHgQCZF9SzM6aaEesSUzpIdPaFDWFrT2SxBC3ffkA43S2sKSkAqWxutjqke
G+mQ3SoNEUSqZgeZrWnBILKvlpaZP1bZo1OwbV41NH5XKYzsFAF5ZZ2OQIAsMg0mRbxbUQLWyGBh
rEZ66IGF8bVueY4VnO6l1ImSdbEr2sSTBFKdPqXDVVap37qYwn13OsYXoac9ci0uWCw/oZMgM0jq
KzTJ+6bDqxQBiYIS2AVwmkgc15XBp+R+Pwu0vmDHkfq0VR/qLvgwNGirqIDFpPUSOcadOcWFH6VU
CV3NDTyneqthcHnyWWayCpLam/fFEGlXgCe1Cg21qQPV6R5xzzvBwABzLBdU3jB0Utr69k1UcCbT
eTL2mUNskhKbKqkVg7GVE5NMY3cz84/2nbL585OJiZYMwq4mcQUV+FgWh3yer5NRjPuyWIqwMO3D
6DHFZVV3YC19h+aw2WdjclIMug1pMR3S3KNHV6iHuMC6uLgsQ2zT9B198SdPRDtF4l3JEPNWgiWC
2U1bd5A1E0zf4a9lQ74I5bXunCMR74jSmgDA55UaN5OPMhfLdudqoTlnOgEJQ7+J8oWxCGwRxOX5
j4544lQgLqR7VgRqeZ/GRFe2inOCzjnRpOXEiNUQE3V+XUXpQyRHFh4u72wGstGaaOpp1e7TJN9m
dCfxmsp79rGoUFW08Bmd2qFyiuNQ1bsFS7Be3VoVjYWGfTZkq+J+hNj4gpGfGk7dWMoX1blw6W0c
UrqvrUAW0xPnSEf6p2RDuuP1PhJslBuYhYzUBKtOZlNv8bD8gW4T1GLNL08cxlgFt+JMRcSMsxur
grMh1PvGsQ+DU5WB1UsCcUH4bciTaIHOmDaMG0mxzflE/1PtLXAIjOqZG5KwTrdH4D7SI5oOVHxG
+pGxo/0hU0NcyUY5t3l3lTjOkzuvEPqoyM/oZq2u2DZ8pH2MAvPAtuRKMdHLLSj/KbE7B5SoPpIj
ADxqeTvL5dpwUL+ulhq1Fxjrc1odoI413RmYHVrSLIc+prnEjqlzlnDJkwfDrZClx5BsirRR7zDX
0kpUjKfWq++HBPOGbNF+DoPxlEbtdsEPCvfTVA+D1tR+543hQs1/qwrc/1G13BbKjan01Y7j7mTk
yg2iApQfUwcVcKAuwR4O8U5K6umifLRJ9uS+UtC/KpTn0ZwPRs12b4wt7CQeU4/6bYwDHlBRPINI
uNSC6DjID+BsRxt78QZ5w90woGDFMi7ZJE2sXN3SDk1c/xu60S+DjuNrqoztvDQt4hakwHNzN+Dh
J8fSq4K87LHj17ZLHcm9STys6AIh7kavklPZFc6NkjtXMULxrWXklNbkW4p6aEcwMODAMqJQcQLe
8kZ1kJ1I38W+rfu5Lt0NO4rKN0nCoPNh3hQoOUfpM13Ye6fE7lPSXIaGbg8i6HUq2Uy3VwNNOh9U
8h+7NiENmdjqDNhOkk21VmlfmnBbP3MyWM8GiMfSk6dy50ZDMHbwZBUy5aac9W8uh51X1C2rw3CW
KVsqivKtUWFhzJsqYE/n+V5uRqGWM2JbUFC6gcK3ZYP5baNovjGqAthCXF5NjYaAWLaqj9Rkbzri
J9Yyylz5j4llJ2j4RdzBNkK7TY8SSQzzwNZJAHSm49mzlCPWozCasZy46fDU19lDRpIuP1l2xHX8
NPNp9KF/n1PkoX0TFuhQMOrqsHedamtWVRHWs8qhPozrz5Td90Zp70r0Pxo66MiDusivxna/fMhN
OEHNkhS7oSYVua/zLz2hy6Pa9WMUgY7V8jdJ+x0rNAOR14oP7F57VtKqszj7Igap49T1D42q5wUI
usrujvweCnSxfHa06SRmNwKpSLluHErwkNi9ZVp82LOhM3LqV56ufkU2blXYdrB2a/dxsHfJYNjb
OhtvyZS/wXdgb1Ag7RHWyDCiiAsgSBc7NxcEOow5m09WwIXqtHeyNa9SYp5CSMrb1lGiNSz0oUcf
T1eFRqGaMWlHLzSmui3FCn6bPqHgpMOkEQ2WLyZPk4qGn07lu+06OJjXaclNJsZ975gxj/uyyHYN
uXahsrp7J/aTjY31EsPNN624mt0HwqsY+sNAna6avWJNRCaJls72SLML1ZLp2wMHHE/NyJAJc9dd
2U5LpcP0HpSEGIl6EF9Iu9hEkWWy0W38n7NhAGkRdsJ5rOwATm9VTXteVOWriyfzKJr60Klefu9e
u4/alFRXInY3Y50R0AoTwja+bUzBt3W23MWyxeKRBtGUTDcTRki57rhE3qG3s/LNbC+ECbenaCmH
U92LbucaxKenbkxspN1XPv7WF8tV1VdbWPedYf2prfw1LrVoZ2YzqH/A6c69RYF1Z5AgfoU0ikCH
hQVnDejzZJcMkLnp+pSZukDFfePHlnuYmpdcLNPhkjyuWu2fWgwtnC+D3Gp52zdGz8DAErOWFHya
TunCjtzfOLZ2SY9EchZNHLYkU1ZKcRPNSn7Qhnk+a05GInTfHaO0Uw/2op4pHICNy9BwgyQjyXej
JrLd96Ym2JeMathToQfPBgwkBtG9/rmu0yz6SkpabFPbhJnt7RQ7AslDfwmDqxLKdhoDiiO7yYpu
FCVmzjI4DNwhu5ln+wFkhnFvFvAwx87cTbH2kNKL2k8qWd9zD6/EsmFRAvIbaOwfNdc7KY4Oy3vS
njQqhBZcIdL2VMXPq1E76oaLS52y4wxWeDsT0BNbOR5CDWun2S+hZsqe873Bs75Wsz01fdYWkWDt
6j8EVpddwkhT2UoJz5oKWZT00KUAq2qFiWYtJzOHaCVxQAeiMpS8F0gq/HKsCOudcUQ2KW0gLs3M
YeqtaAnkjUaQ6ATXD1arnTU5hGP5J1Kt/LmIiru0MOCa22HfgNH1iqGmKo39w9vKZLzHLLMqavsu
UC67XyWIHPur7/oXpZVemNoVfCyC9Ipat3Yt87IK09eOSxamniPYBzbnkdhtxDHHsW6WcGjjA+MU
u6kqeRkzmMo5FEtW7NFuWnecX6lL+IyZpm8NYvtdSbka00uFBT4/lhzUe/LcjirKpIPRsrYe60kG
XUiqD6j8eHk32AxPDm1XfLihWtPFSPvXSO/SEMTQm9C7yI8o4fmskL/HrgELILCie30vAo8kXa5n
gSzHOQ8dZ1sqHK/LKAWiW8HI1fFm9cqDagtOGVM8bQjnqmGwcWo8A0Orvqis7gNnGB7VuINCupaJ
wc43gYQKXqZev+2FPVNzgrhrgQzcoNxnbMmj44yLOCC696nSrRL+uYl2VjdWSqZS4W9m5ENL0oax
MX90ffnTY95AKOXc1p1q7mxvAV9G38FHuPJMjhbz5VI9y5HvzTTkEhROfYM3hhqvvkz4J8dHdYBB
Dp8cwlthcE0bCSv3aVEdEi+e+KCEoXnlhBlyhV5eLlFPQaz5/79Ov9Asf+84r8/w+zQNSyHfbpO+
utKyqvUvd7zcp2lthHaX/6nju7P/+4pRjm2JNRLvIJ0Tbro84D8u/j7/31ssBhvdPfyv7+Lvm/z7
isx3Ygn/85rYjDBztKYsruwOk+zlaS6v/veNXF4Nj0hd7n9fuFHwEu4vd20BD3Z/v7+/T3659vdZ
LpdUZ+o4HzhID97wHtumPLo48A9VOemHXptqhpkUAOV6idCV+u+l3+vcBRMYyK3/c58MkRVVtf++
5+VSvAYR/14nosKfoswEPcT1f5/hcuvfB/++1u/j/nkaa036XrRY8zWbOnqI2wSL5Byff98IxrEV
Tr++7/+4WAuO1fD32aquirf6ZD39DcYecnXeulKFs0LA9uXPJRb7Nwb797rfu1wukbl17RAksv3n
+svjL9ddnuT3X0IUevY+Vf834vv3ht8X+73u8gT/e2L372v+8xBAHe1GE1biUwHZ/d749+Ne/r+8
XCWbjJCU//tT/73T5crfR17+vTwmX7yjJ2SzwwTeH0XFskwzlYHdF/86UUobbf3zz79wT4C//XPz
qG4zInQzb624qMARLw/6/fPPdWoNucSY8Hn+vsI/L/P72H9e6n+6n+ZFvKff50Jf2B6743K5+vIA
E15H8feT/T7Bf9z+z4tc/v33ZsUrm/2cyfB//Ap+n/b3ffyPT3O54z/3uVwHBk+Eo2N8y1SaPjpf
ZIQXFmk1ksoEPxP04y34qHT7d7gYjWfFgsS6nBK9ebqMBjUlvGOS4Sc0YWPAxlyrD2Wo5zitUL4O
W9tQ1kksDznhPnpcBzu6v90VaNvuylovUa3rTLbYNmBeLbd2fOYbPad0prrloxp16t5Lsl0+DY+t
TCk5rgZ6h3TwzSRQ/0kSEppoOAutPlkLE0ckWTMDdLqdm+HLjKIgT9ATGFnP3oM+LDXAdpXrzvAG
WxRpuhrt8G5/ecX0qDVevk1aRBHlVCMu6iwysaM01EtWSXF+gr0BIDpVa9wzTXJto4I6wS/0k9qA
KzNDjNDQAtDEtgLPrhAEsBSmi96EZt5Hd00rD5M6OzjPF/WO3EJ9vxB8Z9hsVyfnhaUJW5s+15Cw
s9DRXQGZol9XYvTAh5KtPt9pgD+Pik12NnXN9un5KCEmeXq51GMwtSD0X55g+h/guZ1Q6TZ+Ksy3
dmyPdT0XWxZQpLMwt7NCuQbnTtmTSJKAHXsdiOowJxI2RM4eI6MMqMD/CuJM26gGXQDCUdLt2PLd
Wb2xj9wkeYzpIS6NPvpK5BIbwcZcuPM5H6Yf4fDFuIP3Rk+d9ujKLYCP5adgOqIqU49AL6cdvbNr
nUhCRE8Z+5YueWmHnyxiAamqrAgmQFU7rOeO0vT7Xqf9rXTuLjVtvmmTcnojRqyJ0/jMWnLailYF
bIeH2Elvy5imPbpAHmtTSt4Zyjzf6yuvWY4KK/OCuPcofxcDVBna9+W+USgQNJKkQ3fRxp3ZF1sX
jUaom3zwGF3jPnfvJvzbe1fwpicYvPSQauWoVvzQzdZIHM+nBwkxK3ZV2gacS73Ozj5RfnoiZoJu
Oq1HkJ7ZPcSS5ZsWNstkQXugNd97xYlual1+tiVcK53Tz0cGOODjRyqXJA4wYjUz2U85kNLFCAnb
25gCX2iBfMswc2W35LCQbXDya0GWHo7ev0RpjpjfxmJaIbyaiQuKXV7LRkkWVD0hCXIaZpC7Fjo6
ZVvGIrqbwc8vrfunKSoiz9T4Yx4gRruK4o9wOUbNOFFPIPCwwsrlJV/KqnzFDUtde1pevXaGiGju
NeXbWaFoemqkB0CSpe9l6h1WVhc6fxFEyfA4ay7+NO9aAonb1AqV13zoMK7nn3mrye3SsjCm8Nhs
ASEm6wraAjGPS6qSEHIqaiGkpCyc0v7YjxTFNe0MHaIPS7qvUv2wWpJwvNnBg909iLx9Qkxf+B6V
Sttr3rR+uKGHBqDZ6FcL73OtRoZviozKeEQKGnp49hvapGJWriPkU7Q7MifBs62QgtBq92ShPysZ
RVFsa0XBHkmUsDPhMR8NV4tDVZN7XMgWt80vsTd8gK3r6BrXX9nyugD4RqaWfKopjD2hP7lt8jTg
PoBRAUdlvPK0rWoP3kc/STegXDXNiPEyEto3dqT/VAV6atV+y0aLgIzlZYBIYOrcrdTGk6Giv+sX
MwsHJC19I64j9CGUpuZdniT2JoXUtZ//2ANIgwKkqXyHpE1fqJ9vgbQHo8QzaFNJxCTB2G3SCGuH
CpEUzEm0MEHMMeF3tUQdl30MfEmbrkEIg83i0MDuBdJNl7dnj0jUSOE4+H1EfYX9vSut6A41Sh+O
EenLawvZnsrAqCQDgULFoShex1gWxL4Q1SU6yhFClC+NpRm+RRxeMZG0E+fjEtidSkFmoiOGyj4U
SvFsZ/rdMK3F6ZfBpuvbpjlWSgQRqf5VK/lXmeqfojWocuBUB5Ydb6RT4piRLNfKiPxeDSGNW9DV
Sub4VUOlMJXoOse5flCz9qYVM8C6+bqRFDoFBSt95A0nwN0F1jsVJlI4kSMAPK0507fapLVNNKQT
s2+Np0MNx55fpMrtZotehPJob8d+ph06uupEOmMeKmoAQxS24EW2rQ2XrQnrybxN3KIMTOLbEw3+
ZBz1fSDHCP2HOx57OuuxXZlBy6wbSiND1z4OUJgUejeI+8i3taopiAzl021p8EWQiYzUoDMwolFy
7B1d70fYBbjdS3NXm/rOWsZTnlRP1aRuTXjC2zX1GBNE8ZZaHGZK/eqpdXYkSjqBTNK092iA4dYW
z4QfF4HZicekWz7ryX7Ra3Q1K2nIbrd2PJ0WN3CAp/maQMqq2fapbpDR1IJOak1TxjbFARSiRj7b
DoYD7hKUam907d+9uHi0G3k92URHqSMC12IvzOItnzgmsl5sdcnawBiuE5CDxYzPTe0oauWNfpuS
BGh0nJ8wZaxiz64b9WFBry8dbST29exzbr7P/fQeC3qCToEk1IVm06d0fMv8cwSlb7TT29Au3xlN
2iEGZz6kB2mWj/RXV1N7fd/gKpWpQnc81/hjJA/QUvtdvaSkwGiAM0sMr6YXfwhXHGKJLYfqZli5
RI2NvfMt4KBi6adxThJa6ldAhJlpOZfMcdNWJIFFq0eor+7yGEKThjAixBS1m2zv8FYKWGotbc16
ok2PSS32wV7BfkiZmxX9qi0k++UIQbvp6PtVR902UbVpHGD01qdaYjxSx1fJmzqozUva5C1Y9uKZ
6KorRr6HlDzjjZQOX318Q0gP6nV912ekw9bRVuwFJWTB18IggVQixXK1IZwzfU/mlWPqNDepu6oX
esIyxAyI1IO7Wj+QjoWaQa8wqXD2jm70Df71WOejtSIVXlCFXOsevAO38B053jV9DK0JMQHMt8rP
xuLNgWOKPqQefEHAF9wIasMLx0ZuqjbgWpYNnTayoplCchWvOSV3JqEoB4BNBNPf4A1AbYMZCM8M
p4t8sXvKckvhThtyGc5FRoEElw/fJhFcQFDix9ouvpvVuFL2xYj0Wj6lFOL3XUJXBUGPg2sBjwG6
8yoerpBuJRs0jO/YYAKGXH1rl+3WEcPJ6LxTX5OB10Zo6YsUzxetdUNBV4CFusxRp7qxA0NqsSjy
G3zJDl+j4+AgKFFZBVIn/FDgYf8vzs5sR3Ll3M6vcqBrU+YQZJAHR7rITOZcWfN4Q9TImQzOw9P7
Y+0NWRJswzYgNbp2d3VVZZLBf1jrW8xZQOjk9+ipFdccYiY01Cu7qYl8JCogcED9YrwZ3FvvSx+7
7mxMxDa3pb13g/YBgCvdnNe9ofldTZMGm3no3urG24a9y1YjhrLgIZnLGNLUbEWysqw2yOa5eSjC
KjSBFehhzk8dQWqeQhDp3YM7Z8+Sol7xBO96hQ6c2ngiHSMpex6G8Vngx+rD4Xr0Ei6XKr4zOH42
Tce9FgQpa8LqHMbljySUdIWAFdcZ6WSNe0Fw8mGMqFLmuqH0xiQUxO6Wde9VF1Ynh2IxZMjWe+GF
EgRGpn1lxukTtfaT61hqbYcG+mhz/GQqxbLF7ceL6/GoIZkldbv3UMHikM6tFiaMx50K6XbF3TEA
XGF2a/c52yay51fCpQZzMrFNwvinJ7y3PdmlQbilPWrgxQaYdoNvmPZIYaXxbJX0wU53g8mUZa+W
3ljMxtm5fjASK3as2a6hXbLFnKN+hy7XathvGyQhoSD6oDWu1nZaIXslMXQtuWi0HzMw3+MyPUC2
QF0WtSclLrnSxdqLEBNnOYXobJOn16Tu2sOUk8z2Vd15DzlgTFY7lifOZDL4SN6BpyGwxGrkt314
k/RCICKpXkdy37tiviOq4dj26q0SwEhGD9GYXkaPSiAZHVXw6A4LUUgPqTsx5aOVxQDuouXQQQgg
TmG9Mu97Z1rFhf2edHm06odpLUIo6cKaHkwd81LCHRjxCqcwChfJ2beNoGSTtUAUIVkbDkqQ8Q0U
FHufx0xyl+b5UPm5weskBnEJx/yKiG+ccY5L1uMEdzS1nzUYAwIbGXLV/sVsTpqxdfSRNYCt3YsS
1BPI4OWQKjEGuvhApye4HbM7BGAPUw42zTpZUfPaR9aHSSTINiB3R58Cf2qNZD2FWbaOaypC2+Pq
L7XJ8ylMQu6QlILK4mGBpK9MrR+LdcXKGbtvltq/5+YqrmxzPZn6bYy6fhVVcpN67O41j6tE2ua7
7brfMfslrILlwTKHfT+ZHpsH466yPaRThoeo2MI6l5bwyWxoZLHdbhBg7Uc3ZTFuTmsDUaQ0oIqG
6HnXhoeEB3HHC7HWhzpoTxoCxapE9Ndk6jHJiqtId4497Ky5pH4eWo8dvGGSuEH240Bq26qEccoo
4EWJrwlJEqmSyYaFFT6xpruVxfAqm+Ezztv9zFLbMY039J32RllDSjYDIe9jja1vHlgIcPEocU/U
8W3HMnQ1JflVj2NJY0e5KhPvNbHRn6B/gnQGFhBYpEfrvipqF7qSBPYWFVeZLc7CYPNJZpnvzCNG
DV1CXIpOPWCJTcRWwBPDo9lrpHZ0xTaMpjscblADR3mbAyXq+yQ40Gq9uBDvmLUjMsnlqmCPvG7b
hAKbAtOR+JISE7DgYB+Rja0ICtq1MkI/hOs5eyTWwDvqSbDnmlzXKrL8MTHoxHoEb/gNClIBHCbP
S+IGIndQZSSUz77X4T0tpD9U+ouWkU1bd+YuGMHZQhotgeuvw0p2SKraz4jk4cm2DtQXeMIpMAgV
takq6b4I6UoPVNL2QVuUJz3BgkbZO3wZx6fe1/B9eC/kqqDBc5OvSUYvURuRdIkhWSPhcZ14JqKr
6bkUceYH5i4DQ7KCppyDlAx9J2G1J7oXcJ9Madh2boKEd40IMrQwHnzC2sDCKff8tWQRXznpI7Q8
atcSQasaKDl6B4qg26gVS4ACkZB3FOWXCiR52pG6tGG0tcBPYnodTyo1PwBB7IMo6Wja0CNX7Wc8
TI+EqZZbbUmqrrjjfU+T9IYetxLo3Esxbb0Mtyo5B2g924rNV8gqtAzCdRX4IusB52Gy2xAGREhN
/FUG2ZkgF5xeiQI3FNgKQFazj0Yoyy51Nrw082uwMHVkjwa7a8JfjTeJmkXOI/MTLz+klvoq2QFt
4bR+JRlW36EftsTAXuYQoWrFL+tm2d/r83UdeXt5M/I05Va84FR+j81ga9r9D0iWS+Dh84o5owxZ
+3kvnzxjPE21hpKjoosvrfq6rwW6MrZ/ku1V6pk7bRmFRwpyMaJLP4uLbhsjYHRYNq+UGp64R1GD
wO5fjkMHQN+04/NW+dyFZHpEByPTH/GgapuY7d+TMNGODFVw20Zf3vhcudYz+pkHmXdUm1BXgMtX
6yaAO46oA0USWkpJt0DBy72JZresdlXtbK1X3THxf1hPY95pvKD1XcmLtyoG61bL0mnTCuulh/th
hEO/mdFq8c544RkLwUM4O3tj0b2JMCLksYF0j2DEpYfFJYu/q7Ny5nC4HnvzxovCW/XNwRuEiPkq
6zxG/W0m6NSc2kS3M1RICPSXqG7M1WSS9JcNDyM6he0UxTeJ7M+Wh44MkNZFsIbd0ASeB2ze42Td
G+9Iqd8lzuVG58JM7ScZOffAtjf4868ib96lLRaUbDo2NXdLiHXaHfeNpb90rf2hSSQh/FwHTFVb
3LgMYxKe/3KOrZVu9oequxCpftVwAHgiztd1a7wGS/PqauGZ6I9VZZTn1CQBRuubT1WNi1bgKetg
2zMhHVj+UXjrNmKRgKuFKqYr4K7NOm4qmw1yGbQfhehviecmYjSx6Wm6e5mJEyKLhhxETCwhUnuX
jSXfmKZtRJ58UwAQyK2b7QpY8WeUR/vEJnsRb7Ge2l+RWzOnqmtyPMEeb0ey5ScF3DoliLzKDqof
8ZPoyq9K+z01mmNtson17Bj8PP7bpLU+oqC4rWPb51sA/notoSE083AuNOg3qYN0IwZ/MVh3QUsS
RRD8zIX2YC6eNRw7D1r61qNxsGdAf6GuqLlMtJ252lit8Qmi8WB68T1EnPBQFulXC2+NFyp7m4z+
OS2wqhQWTuOm5GeOh8uUDlcEkt9joXinhHgnvo88krLf2mp661Q4gE3jQa7lRIpEcykIV5fIm7vf
SeW4GzkyN0D8KPlj84hqnWlC9OZhCVp2quc8C0+ooO9ydxArqWuvczgQJOodI6+4MjnCgaLs2rJE
YjCYqGpaPx7ilzirxfqnstWnbWUfgSL1vjPLW2KUV0jYOFwc3DEB5g+nOs3F4AfYXh0mellqqJOV
5URm4MSTaEgK1C8TEaoM4sEEJqhi7Q7yyzzIUzxD09XJ8VhpZbhzqgL827qdR2L/ZJxu51CesrJ4
d0T1hnT8us8DlwQ6ByRv9ozbQfpat/GK8iru3HBn1slaDl3oS61YW8l80YLiCOyWrAXb8u0O0g+P
PM0nXB6qJkLRWe/3ZAIhlUNPPbpLPBY/lLK8u3HJWQfTRFdORcdVXFxZ2RMEmQ1I/5s6al+iHu3r
cgkSLmauCsqjbehwoTDLv2D32zERfwlke2Fyex00gU6XYA6cToZvJ+qUkWfZRuZrPjqCRi+irB3U
zvVm2G0tD8Yivke9wHOYCF+f4bHa043dt1P+otrkk+73YXDb9iDxg1jFHGwgCLzY6lyr4JXyoDtE
ESVKwKD+rLnCr9FRrRHbA2/OTWjawOL0ZLIoGarwnE/aGXiudqHXfB5zZrtzJ7dEWRcblBYDPT1C
HAw1TMZFlpLhdlWUGgsC/gEYVtonfS9pyv2DiAN3P87aRdGVH0KCKkLcYsc+HmgatXprTY22Vgmi
ezXZu6nJyXfK0DJXIMrZREgaNTfSd3lg7CayBw+25iLHnzx3jQMsv9MmknLJf2x2vx/+8d+CfJ9w
X7K+2cgsTtECK5NnVWvTxoPnziJ3ExbjiytI6M2tbutIPFWVNx1Kmac4DuSbwxzZwEC9klan7fl5
trNBodqJgEmfka9pbZ7mrG52PRV6PfAM62sGkHF7r2DRdy0IqNjh6QNm/CCM3tvJ4EdKcg+mjNVQ
xdx4bqoeuSQqggZvitYRPFNalPbOYHzjBuamocImb+nDSiCaMiIiajNEQIpFPtKRYNUOx5JbHXGO
LMNzDdGmu5eB/Iw8E/OLWCUTh3DQBQdrjs+6YGLVeuazl146pAh4hK+q5cvFywbGcmAHDtHb4LlP
roCI4RZ7gf9m3U/Jedadu1xdqwQMA8qa+yLE4Y6R6VArwUhTXuNhXNXS/apHW/IwhORlZ7fJsjrw
tJyxIdxzoYcDLgiLO8IrJqCh7bHr0T1WYTWuyCTeUFwP3NbWoejFN4GldG/wU9CJV2nEJNQJupUh
VcOVZcmVOWG8AyF1XSf9y5g3lENjgq3Ryn+GeG6u2rTdhYy3dZtO2Qo9HrATEBZcVb4X6S/xJK+8
8AcVVHLS68WLQMOpltT4Rkvu8+EpsLCl9IRRIs5EHlti/Sb+HJUwmdmul9A7S2R5MGR2Sawbz6nH
aZ22QOpSRizQoOydEZ9Ex/TF6cWFHvvB0fPnJnczX6sxGPQGCIqQsMHcNXfxIoVLUGTyJsIll/pe
MDlkSIVOk7Enxl8IzSbvsam06jhrzmW0U6KY0IIkjXmy2IVtddd5nzEk5gOjyqBnudKHfFazMN5a
0pbInYKwVGTuOnUcww/m/sHIyHTUrQpnMaSflcXAylZfaVLd1F4x7LNpcRdleEZMcWhzcpWnkMVU
MzN8kjJ97xjy8bQpNcymTMygsB/CpF8KaPPVdvC/Mq0Md/zt+kYH/bseTORty+opeKuYsGBc0qhd
2zPGAUyDGCrDJRSGYuQ2APMCZI5hZ6drcIkvvbYgaPJO+V5h19T8rD2cfiAWkkwJxv3dwL6MC8az
QuIVonqDeA74XZ12YIJZAjV2w1tDIj1z+avQhqvQMbcZiSYyBsaa1FLqkPRYaOimdhFBLWuWr/pV
y9odRymHmDQlHpv4qhD6taeEtRN6B7t8Kg9zlWDQSIs/cltIkkdLHYrmNDBvT10sDUTaPAHchIXR
PrI14/0vZmBzTGQD0qeOWclYnb41x/jqnGqr3xJUUK+HqojPrWR/WtUM7ZU1kl/OVQwDDFhgi9yT
BuLF8wq/sJf6s2xteMQHO+UkzeLyqXBma4/nLOEIK6ejaJadUK0vPNAc35ZMiYUSmb2CCdn7IuKy
0AZhntg35i03Gm2WYz/lGbYxaRQBINx1YUKJsAeFb5ZbtFHuckteZyNfIp24ha2MQHMhhIWKrjrj
r30me5Af0mgdKHspGhpu+00+PtUOPzHhY+7aTDGYjaHDscZKxnH7Z9uzyWXA8O0ylDyF5a3OCIUr
ikU374ofpc0SwlrT7vG1DTVtrYoj1FiqLMmuB4AySvAk7PeCxn2la6BQzU4UO5bFVgT33UOGGUU9
X69618HM3+Vm4JOW8gyO4ax62UNNSEr0lFgriokV0QxAYIxn/pL2I3KNV8AOP5TldBvpdseQHSqD
Q8/0agAWjM0d9WW2GS/RlNz0i1PXDdynLOrdPT4logsrpVYtGtSNWVX7rjjVBVeyHeCa4kaCzKKu
iKDiuBkL8yBNnJ2UFTbXnFDG1xja77r504/zV1dUt55KfNuububG0Y8NBG69Cd7R7vHZwnQwdD8E
kKU2o+LIzKh4CF7oLwM7Zgf/VBL1fhNpr15NeE1n1Pqa8w5JgdCkn83uZ5QKdjqsvdYoY6k1ZmqR
iYqVvnZnlpyV+UiSLo/tQ2IF09HBirOKaX1IoaWYDctxqylSYVR832qZvq3dGxPw7Fbq01M/Aqhq
dKbCY/3YkjK7cwZ8d4TUgQHywOuMZM3oWXgVAZTPyCVorB+zj29cun2aYJ6KfT8+C5N2oMOvtoo8
uPmQ90s7ug5LXAmlxdqAWmVo0POW/SvwCDTdwRUBvv1KdF+Dy0BfJYzg+1B7aBkKAP71VqFZOAw/
rMeexBuecgSzoQV512jd60hOkMNicciT5FYTCggN9HNaJHIdSo/5tdHT80GNY/ivim/dGj7aXqdi
cYa9wdmzS4sS1mf2gaMczrGNuURz6YxNWd/xEyVcVfiKamVnu8gC4zlXm1RL9jkBFKxqrRsyDZJj
iS55bVXwkfACTso7cR0Va6PCaxO1w3BRWLNEjZBlBJ0Vde/TVF7zhE2ogq0VppIYJuqSO6m2U1I2
Z5xlTP29RN3os/pKGrQgbZTcm7oXrKOK0WtU2hD6KgYnGOi668JZx7n2yax9eNPCPdtXZOyaIA+H
Nds8Fp9SwgeVgtaobi7V4sxJDH3ehVDtruPlF5vpW67BQ/79T/hUPnubyQNp5fy0jfsAuGDc5wjE
lxCWBW+abl2CWOmP+2mjKs7hQBkPSbcE/sb6c6OiYWOYplyH1t518IyJ2XsO4wiozJLjUTb54NcB
jUw+zNRCq3osq0M1Ng+9VPPOxIDk98CUxlSE7I7ZzsECgXaOV2nluFiUWhfvr8EmjhKOM9ZBZU/n
lZa+VTfdpVcuYXq8oMWMX1UZ9aX1WjJ9Y5CUfD4CeK1lvVENBN4EE0N+xow4Cj+GzoBJKlnLJ53x
ZDmVRN3xpqqCVBkCD9C++14tr3M2Yhss7MiJUc4HStv2rFiNTGs2JdCyBNNW4PRYw4kbr7txm+cV
8LDgApTsKnToVWjL0MEqeLFayjyGfFicHYoiZ/zmyAXGJt0bw6pvq46UnNiBxDGx/xQ8l8KspRPA
mxn0N0mAazy2rX7TFnm41TLwb5Xh/ki7x3vYPo0tSjNBxu9aTihsG6z4ljV/iZFwcgs6a/IjHS7Q
Oc8+AWMjr5EttR+RH6qYwtNgqcc6RUzRcnGZzcOYNievRuGDT9NHZ/5opHANpCc+BSl4FOLEDjWe
aa0DU55NEmMz9i9+HzoHD8nPkbTPR2PGwhcqjW17yQsgxRfcgF0XaWucItl2JJdjMyTZA4QI9qYS
Jz8ycuR00zW5DTUTieA1ukGBwqmyDobZ78x2o/X1FeCxbIcs4zD1wbVqWBBLZhGpMSLVkfyb2KCe
88L+rufxSoA3oErdREF0wpBcrLg6NQRBzTYV+LTSpTpjj3LtEMpFOdtg2OytfWW3BwNiUpeP9xro
76sOLZCpbB4D8R4uhU3xbn2bqQXOGFaEVhLG2s0pDwNeN7MiSBbRU+1Gp5ZdGjO3d1O07Rn9J6e9
O221tvU2DRxlT0RcLfEtAXTGOuSsL+tdIwgY7TMe5QCS/cxQb5kTY60bsSuZ2ndod++pSD9aiMpc
/eZuqHhfRDysYeKkW2duwNUyhCQB19fgs1O24uczS5AgAhcbEwY2tjYvc49mGeETJ+wxaZNH3v87
+VHjl9yEzAsY0zL0bzwd3yFtlR1+j81415jyW2Xtszs192whoJAmWsiL3rJ3xl1WBbQDwljUO+xR
NTzXjgBvpEeeu+pychmkRowesiPrpCrjwwgGMEsFOrFlm1W0IcKXzAUWVqhDPzqnvj5O1rST3EEF
6r2cgztwtBeri39qEyc2LOtxVwJqHgLc8/V3IZtnT4VMo4vyuiJqJODJyZmewa/b56K/GgFK4J0d
WJ74nRsjqdOF2hKjwbpaZr692Fw4fL6k+c1C0/Wj2bsakaRtCkN8EkNP5pIeHWEIHUd7/jWUXykA
YRTu+dkBFJgWVb5rJ1v3kc3ZVBcQGwtitIYxPDetqrZhU93hA/N1u+T2T8WxpikN20rDKA96IPeq
lhMeI1nyHUFcw7TQHqwlKCQApygcpjiUtzRhTuhr04AFIvJOTDbWY0OWtWvHhj/K4iFS9Y3VWZsR
qAPfRrwZ8NFuXKbl65qZnwMwd1WxLl/HEww9aaXnxKluQ1i3ZD4oNlYjS4wxTxhWZbuq1QCUqOt2
1g2ozf0W1wR4tZSiTDX7sgD10TETjkmVXLVj4bvRfBXDryZ6rSp8XbXH0E0OQUgGGbiIkwGA0Ydf
8xzTLGYjfpe+oQQgeUEzKPoBQHwR77aqEsAKXqjFG20y3522uhZ6u8+9bPJbg3o3I6meeZClrYus
hLU93LSh9aHEKbQ4Ncd4kKzDfpag5FLYECt771tO7TvDL1G5T2xQdmMRsitJTxZNaRRSRoyheS2T
8Zrckut46FB7ENobZvnWYDzg5M7NaGKGYzxV71SlH+HKgDarzedmhHdTMTC1czArbZ+svcK5FLN1
T6THneBM2bqy26X1vPOUQXwjPGI3WXclCzIHZFKSMI3EApdgkTCr0dogo+QjN6TYUehiGnjGepsf
yPjaTb2xlW1LVcKw0StGJABadhZj/RUk/VfasKtI5pVR3RHa23HTTFhhyhd091/xaH93fekHkM4t
PVM7XRvZl02ADCu6dif6YCTLwh4DGcMz7doq54fIlk+JHPe6aR0wZVYbrTXP8aAteFk0Oh0PRLvB
a3v+QUvtV7rigdHU694TW7viCasPH0jWb7L0Q1gL4CA9MNS9xRJm8v6Vz3PgbWrQB1idjEevrFEj
ea9Rh+ucTedZA5NAlBegwJC0dzt37/FaMeDO3Ue97s9dUF7/ovz/++f4n+F3eVNmU1gWzd//i48/
SzURjhq1//bh3x/KnP/91/I5//g7//oZf7+KP2uU9z/t//Fv7b7Ly3v+3fz7X/qXf5mv/ud3t3lv
3//lA5/AKnhA3Xc93X03Xdb+fhf8HMvf/L/9w//4/v1XHib1/be/vKM7KzZkYdXxZ/vPGQZSeoQR
/O9DD0DnF9+fbfzZ/S8+7c/kA2n8dYknYBdjWsQckHHwj+QDaf1VmrZk+ildYUjPIXPgz+QDYf4V
9bZhSVBkppQIaP6RfCD0v3quxxTNsm1pEFlg/L8kH7hL8gLBtcs7fvj6219sQWozIcS6KVxD2rpu
6vz55/tdXITN3/5i/De2Zo7nlHG/rzOdQQdbPXQdZxFLyuoZg5Ldti+t9pPW1p2r98mKLIPWLzry
7dKERrxwM4ppCuN17xbPigAqvXUf3N5Nj3Q0wamvfsYuO/cu+F7JTCimLoSDBKufLFaZ9N566gQ0
FMzFS3NMvGEpaGqxYxUOQQvF/Bh7RNLDIriQ/H2rPA03oCXfifF9lJ4JQchaID4QrzRs6/JG9+1g
YEFPcKxRoemDdw7dMgfONoATMN4TAy/pRACQPj6ybwWOGItbb7pjlftQ04lqc/FQz9FPVDsXx04+
usG7xoN5NdTBeWyLY6rXl9RArata1GNd54De7SHfRmDUAwzgQfXaZPUO2I7f6C3Ks0A+CSu66WT6
09d8846tXihqfsqwtfC+8jJLx7x1lH0iqPVsFrxOacj3HALUJm2XtJatlbO3DgheHQrKd+bphgBR
SlPjJS8gFnahwdqDR5fOsPjLqsgvqEHD6bxsQcPgw+JT4KWhVPICusWc/iBLGaVOV2aKYMwh4RQ9
yt4V2DQjCnS94ntgrctiLcn2ulhM0ANcF8cFWOkexOi8sRj4DAC4rOJ+pr5NqFuHnCTv3AZvC8TQ
+b1SNMDuzvxmsBxOBJuGFKT0ihzCg0Mg2bpPxe0sUX4ry9wv/3AiMAX8vtsBTbFQz+HE66AykALV
6D4nnbnglMgxgplw24TV0a7Gfp0jYndI98SsDVJpqDaLAx5FH0dxM1w6lP/ouQo8mzXxuTi/Nvoc
PqaECa4CiabXK4ufxgKXlZG1RbznJZZcOvx/17qNzUOtMViOymfq/f6EIvYzyFhtt7X3kMiaU4U+
Brp2Ay1IRgz4GiRtAOOTGdsAOjFDTjdab3ya9aeRxtqd2QQbI/OYVXRK31gRWjYnYLRyFDMVas3O
aE/S4+DW1qJJIqXKloc+kIeoL9a/Nws+bvgSzEXmymCLpv8o2WMxn6zbnDkw/GnvoRrDZyLmLmnM
+4t6INft2z6uicw0QpL8inibTuQDi4U0UxX8mNR5CQOeKVDjwcw+R1Q8ShWwKQrzDjdjvQrv9KFj
yOLJi1kCf3DhTHaZ9w2JJYrzO8yF/qJqzoT+A496ZEq03HhVesgiQidzVKvMYX5GoqlWpsmrwib5
2R6WcOlVIFLuBP3ZwELGNTrCKdNYCNdnMXCJ4BXGjEpKBsvVmjHXgCi4bNxNW8Lb1Jk3rHmqvpA1
gVbzkIfuQj7iFtO46VjFUrpCoLa4HGLrQXpUob1K9+jRjnP6kbK0SV2GGyCXV+zFfnQj/BG1gbJ3
SyIarLFxC2/kBleFgq7ETVP3EH4iADVpmR8qge4syoNTa8nUJ6DdoptOPixDkjI1UtSz8n8paqBH
HW+hFPLBrCnJXNBE/AkKN8DfaJPGdEPuRwutJojR8w5YOUh79WTzIlFvAMOqLGCg4y5q6M05PYGc
J+tB3RSKEyhvCFFh4ADvNc0/CNgSIPqqQ644WArQyusygsnV2L4KWaaZOtIbPXK2dWbcdSSrMoGs
uj36VbU2FQH2Q83WxzOXe7aj6JtiktoSDku2Cu9m6f2YY5autSbbNFGFsBIvcZmqAPWKdnIbbdxR
Zt6k0XysMRz55CjCgomeGoC64HOA/E6DRYWExrboMLFUDS2m14ptncQFD4OU9SS7eYoZ3DvwAVnc
e7F1T4SnP7YaTFpmI8JIy42epD9WmTP90Qo4yJF9GTTewV6AJS9CZrYQxiTycWqhzt6XoL3X7MOq
Kz2vUaR2CUC6HB6vJ0uOt3xgVQZgAKo+01f8NGvWGTie8M/2jMXXg/CYPizauWst561gH3s2VfDJ
4nYdGgbLVJXQ2Wb31sC7ldov+B+AMYHY25a0i7tqUh8qxaCMseSBUZu5xq7BrZe5yMJNUpGBRPye
JWFj3k51SoPutXf4Ee5xz32BTH2sHcC6bEo5LJzwRiKhX67y0du3eAhQWxIYjVhbDGAdSWxBVlxe
Y/NATT9w3BaCytFCVvv7wLIj3pJZ4xsttYb5ZIPQMvAYDCd2/GH16nqkDZBd8ROJfJfM3WtZcRkY
Rvala9yLudXiVjbzXS5M2497cQganXh0D1gP6b6nKvEqwE/Bzh4xb3Pagy45aCFiVqJ9L+zKrwbM
ukGicwKz+VlXMIw7xAsURzynZv1bd9onqne0/9l0O1ssAGZ0kXE3M3oKeRihauAoHw262qWjnPu6
5uFEQHDj8XMVzLNkkr+jwH6uFX4mNuLxyHOSrlDp+jcRfzCRghH+KbVyijpl7YTvbAL6da/O9kCI
MSQemkD0rUY1M4Zr4Ss5HDZeyuBmISrRXhRboyGSMY91kvyatZaFHFKh0fqd4m0ZpPbQ9DNHhQvB
M+jMW8B7LGnGkaUsB6RDM7EC98eWhUZjnfWnagyQM9GYBCCQ1wzdOJOjgTZX4GUxLpbkfSVTjv0O
4Qy/j0NuHmtFAt9LtlRfSYzlTjN2DKh7ZBzawzy1LyOERyJDcTyh5FuxcbrVNZRZhh5tvY4nZWRd
2W251G+UDZqt7jW2NPCUrqzGCDjdMLWwfS/IIfXDUosuS+kSs5eWTaOtpGlcpll/+b1yPGvRf0Cv
dcnTjQrN8SVRO2xvMvDehZP66QzArtaa66EP6GvzPVIiHBQXj9aaC0mgpBglS9UouDFnuORtInn/
yaRODBUBcZuw9hXf7mCwPrbxbVQ64XidTehWH/lRx0xarspKPpGbQwihRpnlLFYokg/LBSCk+gSq
m7jjJS/2puO0p9Yc//ylmsp2SYlhlDDVBSWT74y9d7QIvHNbZeypwF+jCicjwscNDpjf4ng41jWa
Hobkz5k+YiYjYLc17+xIvofSJt9FoW4EpD8bx7Dhlz8+xhKebYj+cBa+V3CMyuw6ScS46aALQ2Rq
jr/Q41/8MYBmJkTJYoUGuynw0NoEHx1VTNL974e/v3TLHwTbKWzw2IoPsJ5YdTXZHJ2K7a7DDgTg
islYL3evlyiabdpg5vXcmsY5MZy1ZjHBNGuXcdtiYsH0iOpvbMTFyCEF6jFS/gjC9EaIKjHWSdp5
u9wsmL+1GGyL5XspeB2PY5492rWXbQFR8AdEhGOyizHEGBWZu3NrhEfgxXHF8DUxiA300mAGWYzK
vmO8EBXIhlrdL8wQ0vhkhGfptHh7IvKoCMGhaG/CMwnCZ6009Z0VWc7RJb3s6LG8ixxBOj0rlboo
7gP72xmL4L6ZWQ43Xv9ZlrTBkdT783ybRc5FVSgmrcy1j3wVNN5vyg2dRftD6HNPaGObZH5Vc8G4
jT6ivg40xJzLb1NpUuI42c/vR/CG08WLwRhhBs7D2uSIBG08/v4OBpBdyPAkHalOSRl329GUr4VG
QnfFxQoxw3mRutNsSxM2DORCADG6RSbC//zYZM7iO0X0lbeTedTjEc33H78VqVgDBqJ2DPg6Wq3M
o6EFuIIyplz50IB2sdhpxwQw7crcPFdlzyI2gZoV2qyZlo/MIV5y67AqEQjVq03vZtrp95dm+eM/
PhzUkxVDNXTKVvo0KiiT83Y4sTIwfHNQiyrY6YmN6OkNJUVAWsTD2QkiQulMm91bHV7yWbdPME3s
U5UXzh+/C0QtN6JF+/v7337/CjvxIzF0RwP7nv/7X6zlk5wCgIesgah1jX5lWPZVMCQ9k1XtpEa9
fk3rgIxMW3dYEuLdgK3fn4ZqcK4mTTsnACnkLIb7uG20S5vbp2Iwmb1aQ3aqZGc8aA0RC2bphLvf
D+05ulg5lGE5UJupQTcfsjgxzmBpFnRRBmXGyNU289wQ8rc1vLG33MlRprckOyNsScfXHAPbk+pY
HmRogBlz2pTnxN+RfQHWQzoP/zRf+HMQ8x+oTW/KuGiX/nvpxv+tWxfQQC3H4WJxPYtpwj936+iN
zRmaVLdv86bYsRZeetUYtCIGPvehq6lqLAxLMUt/Jt88vf5/vr4w0Mo7ri4t/d+mBd4k/gd557Vb
OZJl0S9igy6C5Ov1VtfIpl4IKQ29CzLovn7WTfQA3TOYAeZ5XoTKyipJlwwyTpyz99r2xABJw0Ac
X8XcPCmPYpKDIJNZZr8LuyVLQ8v4EGJp+99/Nq2X//7RPWlJ2yVQGgvxv390in/DxTOpkXxwTnwc
GFsMFmM+YaSF3zS75s6M22j596f+s7v0z0v+X5pd/+WP/y97X45wJE2n/7n59ZaoiNb11782zP75
P/1n60v8w3Yl34dn/5Hr+S+tL9/5h2TS6rmBJ4QvAudfQj+Df9B3di2TvpiUtmXSFftn6Kcj/8F3
c1h40vNtmw37/9L6sv/+lH9fUvx8h/aaRAdF78vnA//r0wSNrWIiF1m7bm5uMkBb5mZluvZOokso
zCOsfXgatl7TbPPZO5Ltm7k96SYFkuBF4QBQnNKBjZnzN6zBp6on9cQemaaPqj5wAsh2fQa40yTU
sqgxNoIOwsH9OlvoD4AMrwI6AblD70CbGGslWdPWePcSPL/aPzRm+yzt19nHhtAy1qSmOecWoEYv
fsr+zLN6r8MRiWZtbpzAIl8qGj+H9pq8UcNiBh6OuB8f9Vr9mbbR95ho6FoxJXwt74ktT37bWiss
WmhG9tOfpFUrl1x55jAlcGTP66cdfc0lnnXvMJgRzC4bp19YyktVevaBpHnG2Z5eZaSo5SSPPmxY
rr8nuZHpg8cAKarh0QYTad1l+cejCYF1V14ahSuDKz2sJsQt6ZiH+OfSuzLf8uCXI4IXxrHnNAle
0UeiqX9UGfmjduH23ZOwVxviPKkFH18KsSiMlFOcgLmrCvBKFTbKBfsMmafxjOHdLBm2QAt8gBNC
F/cjxZJHIgZ6lo/UGKLNnCbbbg7dZZbw+9uOg5yfZc/IrPkgmVW7eXmc4PiNgVef6kQe84aPXWgN
rG8eUPy4ydXWNPZFWAJVFQbiv7iPNmUQ7RzCMy+F2f2qh14zNE9nzDJh8Da5k4VVlwnKRAopU7OF
PRQW+uKQg/IcYTRGuk202A10h430AeMDgSyXflIhPuq8BSyqu00WXCfCFA+aUg6O4+yCF3ytp0eV
FwH3krHFr+JGx57gVQvF6MCBxsfqPBr8f32+rR5EfgZJLP5PeGs0YlQ2QOu030RSxni3CDVKRhXs
R7lLkMosSQ+MVgUi5SnNf4sheBmoFIeo+jX7xje232oz4KVfm+HEkcNdp3ldgahbTqVwtqVfnjCE
knZtcWZPYv/g2yaCuFasCj4WR/YMN4PlUGpjrDHwmzGI8THTutUe4OkRFkmLbDW3lpUsnus5pYqy
pu9xtId1aqfqQBVwimSfbb3HoyZGd1gR5oGaKvfLw98vqgBhMBscEm0wJQcjmuxVhCWAfhO1c/f4
4uKrANEtdkhlysOI3VoFP1yTFpISBnPShVt0PzPf30YdB9FUAcpp6a6vCjXSBlfgkTE4/yke1fHf
JZtQvvJ6AdMcV79yr3hXhQkWMV9HmuD4kTQtslA8cz9Qh8q/xfvjS2jk+2Sah61op+bQUmYdsoUx
A44ai7Ba0UIXyzQ2DObzuCOC2sOJwIWhPUFUunrN0m6XEjkJw17QMO7lfPiL9wiBvKyHEucbPc72
WJntTXFW2s6pfPJlKjf4MZ6aRhhbGeQro06vXqPQCYm4BeoAZTqKBhCs4HZtN1nnXT7vOUJuusjs
9pPUl5jTP5QxcO50yfCtDIW5zgdmmIQ/7TxtqKVsXbQfj4NLSnT9RvUmHkzaTog6mLRqkJwPDEmY
iGfGUwM6ErhPpYmT2iEHIWxGYx0P8Zcft3rT8h9ZHgFAqsim3ZA0y/mXmdE4tR9fQg7g/nDPhq7j
RE3Xy4If3gBpptPwVEcel5YiGCRgsR/hlbWjN2GPYaE0hpXTr8c1p3V9AN5HsWcg7DDKr6FA8KQn
6xqR60fwciKRarffKC4TcLPehFTPFqyl5iYYra8Mj7sE/MA7cM5FYmCn0x0h8ok0jXglEOhtCf2J
pLq6tu88+VAu8tybYZhRdI/uxh+Vd5jr6EXFY7nNA1Sq4TB4vBH8VTpMSM5dQG0xuHpbgO4kPnYt
ySmA/j1VR+CvyYoMw008wUR8bESjcs9txCx1isrhNI7Zc4nNfxu21LE0955oqVR3haE9spR6m1TF
e6tpf/z9E46hdAMRb8YW8j6UtkVWAOfEWSQ0NnIj2lY0SXeMuaMluZJc9ZDouCgwjRW9Z/dkNfbv
ro8PharU7RFP7Lo0/v1u/rLj6ilWWb0ooLMuuNiQspvAeefScjycuuNk1iOJmh2pQVl31nHibMrZ
1lhgauSJuZMwucAggMBjQMoRwTf1JxsLAo5a9CEdq24MicRyjUdsDKa3FqcOQQ7SA7HCMSygU49K
mPznKP52w1kcq+ZhYyIuaQ1e+qrm2eeV3yQsO2bFJGnn52pEVRkSPu2O5FNmlr8XghQWGy/pw7V4
UkSZb2FzVKtyzN7bzjVPhBRBSkdZe6Ih0aOEabOVj5x/ZYBZWYfEAeN5x55vt+mbnJDlpg4YmQFw
7oE9HageolecuPG7xIF/ijRH3jqh757Vg9yNhOwcugolEp2L7llAMg1zuM1lfYH3Xu0RbEtMVXa/
pC9rLUMLvFuR/yoddhFspzNaBf84JK7eW0XwkgyWuRuoyHhP6OpIKqLY5QYERwuO4dnke63+/gWX
sFx7td7yUsLhkWTXOLGvNAz759JB01G10V0bIUC0tJueSGgrzzW6Q8Rw6T3XZrIJzeAlQkFvGM5b
2GXhZyuQgyTgds/KQjeZZs9kvR0sz+0P/sgBGvs5RHsv6b4UUwZzMA7x3BZrB9vENkVGQHMy1yAf
EXibKj12vYunvq/leB+IgPM845oOVXBzBx+rcN+oI90PJ0Jo0GNUGD0HscbEXZ21ooyzgt3gdy8V
yke0KuRK+lP+Zejg7hiyuGQYM7Xo8cr7HoGv9QmLl4OoNLQP2hvPXtfLVawY81eRe5kx6m7wYOnR
ifa+S+AboFQwHJK6rA6HH3r2o6sF+7m0m2AtOn9Z1izZsHeeuUWHOZYnqtMO60iN8NgyPvqkQMUZ
lMUrTNVznqbbKEvVKRwyYDljO+MSeI5nZcBEGXDghaBf4AxVR7t1nzkzR4ukUMYlNqf4bEherf7n
VEbRlSLCJCwMXaN2422aIjatM/Jia8PTr/3DTadVCkKwTfSr9jPBO5PO4TzTJnV52ia/al4L62PW
ltpFA7enApsfK+9sVQJRE4HnoFA8Gl5gpZBZi/m5SxLrBGsj23ZmZb8n9tZ3tDwGHVYOyxvFqSbd
1whsNl/dFaeUMC2yto1D3ZKU0OMV3KApY9/HxQ+/Ia63tZs4p4FxwC4EcmGOJuAXqFivDetrGQRi
oo0TfSkOI5eEMSriRRjhaYQarHUGev9VUu3xNPm3sVeXIIWbMgcIRmOyLRucNeeM2PFDvEmVkR/r
lFQ/u069V3win7z6Fk6ddK/J2G0c9NV8dFYcVRgS+DFq+GOSn7ym+JmmlUGQHxqdOdXig0ZlFn2i
Lu8R1vRQfVqTbq9y4e+xQ14m7dyDicYCL3xsYjDWV7VgfCOSuttSN6ut0eLmmebIPUQP9gizErWj
zZat5gzlvd1O1nNV8+2yEpQU7tv3rkUrbkZe/WraKFqK3o1/iR4gGSrRVzUT34CpyBg99VrS2EI9
PfJWb+b6BzMiZhiWER3hzNiA1KWNe6P69grVHyKiDGHqlQJgcvOK4cevrfg7HdRFVMUKrmb1hHtd
rsKpRqia4DojX5TUkhwH7dhx0EmlfouLzNyHoLRXQtRkuM7mVvK24zWFyzCkgYpD7ndbMG2fBo/i
KWY7RzUDokayOriuhkEWIwmh4T5U7xNuxZMb0Uel9Og3GDOcvSgml2QpRO1pjIUhmLNVVJRgOrTn
fzwmeUkuxW2aejxTvoKT0pJeHxRQXel0PVVB+sV3CY9lI32QIHgyQV7YFycGC50EtOw5963ncLQ+
cCyQqxndo5EhwMw4alcVMVMF02z3lsV1TyN3XeOauCLMxRJC/jisEPBTJtTVTR571lbk3Z/RqeLn
LEMmjXPmvVT9sCocikPoWMxuI3c/z86Z8RbDAdqvVGrBAntseO3z8KZjIXhyjD9l7aR7aeyJtcL2
AmO3LDK1Qx09b1hohNd3Bt6taHB3/lTvaubuZ5sg65Tts+Vlj+oL/EzqY+/DM5cfmfY2q5YrmkDN
PVN9XZDGcTKyM5eZR7tnk2gOhq6SfSnEdzzM1qZNcSmbAb1DHbXeNukhqhi6qM5jLm+J7l6GgKEs
lS9BaX0N9ERGp7qpmfHadsV3Br2iomDXznxnpqF/BFP7bWObahW4ZXrhdUO9UVvtXaX4hyZsEygC
OkIQAnAjMH3oMjpevfKiggEJFcZKhtHTWPj6KfxBCwJ3VNCqXUETg1B5E0NPgXGkm7xb0hrdbhwZ
JsI7R5siUeu6fQYIKD/PAscaOxM+VY2hiAbox+TE20J5+WsZmhcDxmJZxAU8pEZzfwBFzCkeAO5a
iqZ/1YmxX1VDSQJfhhrfU6Z9KEmPMKKeR31gyx8K0phmwLk6m7nIJH4ZtOFvhsfCTK11UiKAderu
96zd5kiAIb99Kb9UBMZ6cPtm5ZWdeTDmsVtAEQ5gY6fLKGXurFqpbwB/f1gxIlasDxFVH243q3Lz
rZFGw7qf+pgMDUBPWerspgde2K/7cSdM7IzNVFwTjCLrGn/+xpJ+d6gxYnRTUB3FhKtSg1gMhYU+
rcmGkxcOF4B94Czn4BbkqSbBM3sxirtwdPwsfXzfjWtdTSOaD3Vf3Q1VMRwIInKsMXmegX+dipRC
L3a9UxXL4BILCCIl/JeiSbZT57pHw/tlMic62oxpGAA23Mu8OZjV86Bb55D1/BUDv7WWebQvYP7s
fZuAvMYmzzEy5GZqnfDFRakHL7Baj3P9SWOVFWRdS+XFP3qghkTjbsbYfmof6iSrUiUiCKDyjqmK
TSCwKEHGMeAcMFcBaDzuCPiEexjp2+i1rN4hNXekjTE8wSgOqx+mttIY9/Ex9ZXfHdPEWVmVRYHo
ty9TMOG/6RCHSyLEVmYf22sbV/q6hPC9YchC35UIzU6kn2zVNlSWEl+LHuBFRphmW3eFuFntMYS+
4oJDWjlVKDRtsjdwVdkH+Uo6+DhWVC4NSasj87sFMUuSgIP4TeIrOEU5z5PN9d6wBSzqb3hW4w3u
Y0H8dv/LAvgZM1gk/k/snIFs3ylxfzdm8Fvkow2zs/gJVkLtocttcP7IM4dhRLk09RdADOw3x93H
VkAgWlAS3Y3ddg5milerxqKkaanI5tzhK+ekjR5Wo9RiWqprHOXtM1fiA1HPsK+SI6VgfCvnHeQy
KkTbzD/i7qmxy+k9jMhV45lzVlPjFvfCAdtcRdOeqOJT3+s3KI752sKbSoZuhdXDAM9C/u5CKavE
sOb7NwaeD/H+PhJt95Mvq7nOlhki6Oc4dTDp9htjiKl/PcWK75mbKhvpOOXSJUlaGxzilBBOAJXa
aLdMmZvThCYA3JH6IQmyYKyGd/mBDIogFN1LI3kee0pPkBThVn9MsLw4vuvNoKx6xb9L1zTamDOX
BIYYG9TuA05jksWjrubt1gE5IX5xF5MLsSxorqwgW5JzMg8++Ts4d5g3B8ve+mrmolpfUeW89wNu
Sm+s2Aq1rXZ6Npfc8ulJD7575dUvrnkhyXnJ2SiRgdwQkPlAnvDY24ZPRUbMEbP95Icd93sOVPkn
6TNr90H70ElDBEjgJFTqLXyOsYHt3MQMwxWdmHbU7cUy6b/4fKyVjMNfgknzclayWLpqopNK9vS+
T7tbiVvt2hoOISs+1PrRoe1hBq3ezSkfWiaGuRrF1FLWWPFOseSA6zCYIqzdqX8XEad+i1Qvy217
1FVBfHUjPWyHXHXs/gwIzSAR50BaTH1gOa473/7KZ+aiTXTOS5yyExu6FryVfQIdpF1UgG/DUwJm
7pj6zEAdXbwI1DeOKZON1u5zMvgVonH7qBK97gPxUjUY2ovDmHH9m/jeP77EsvxsQPzdRMEC5dQn
IwZLw9gRY4lLWbfWJTBWnj60aQZotQFJFsXZkuCVM5qxRQFgAaUH2oe2wjhGkNfKlgGUC1VjITJY
YQTwfRs9vK+gebcIFmv09EVs1qeK9FaFqBpGVV7UAAuvJlJ6Djq0zL3zylXu8XHqi7DrH2Po7pA6
b3N8FzP7IHUO0NnSRy8ww5d3sm980+ydr0oE19qPX6Q9OAtEJHSfkSz+cRPJxLCK1z4xSIucimdR
TvZl/JvxIrZ60Efa1grsCPqwkkQ7nuPXaJhA/DSvce5GqyoxXgEeBJSdOqZ1i+JqjmMeOf2DQM9o
1YszlAuEPAAe6AFIeD0BFugxLd4Hm8I6qlGW0RsxqDfEUCDAQQ9dYoPBATM8pKs/7OQax1QKdf7B
mvx0C8xMfelEm1q2P7rYhcJhhW9BmP7MsFxtYbsd60kPMHO85cAGwHBqYRAXsZrtyV3YqXUXE41T
ehQIKYmFyBjQeo/F68a0V4y7Z6H3FoPjHWm+vSHhwB0bl4SQji5hAwg7XUxykGDTV7dqkd/l7aOh
zSGzMuaVy4VcWQaWjJY8gYqeZaW4fWaZ/tD0B5GxyJAS01nirMNeUcx/CP4+ZdG8skf2SWtc+/UJ
2aYFAQi5P2M7D3Eq4aPNt/bHbzi+tI1pH6CdpHaazJ0qDKa31rq1IrnyOgR2ONE4Wja/ZRJ+zhJO
ohoz7lP+pFPfWxNEcqRmwFl68IJmZ7niaEM+WbpzdtKRjc16Kk3geYQL4NhmqTG777th5w8ihn/V
foZgfD0Ly6M5c3q3gvY4MQ6xvGznBodm6LN1RZuFwzRqshQVWZscVV3/jDwKuRnEooKJCjDhGAzz
t5kXBuiBLtiYqT6KIfmO3KHd42pZ0r+7puZk7a3Gx6yMN8/VvKPQRp8kfwVWAPASyOhlVre/w0YM
lxmJUWFFPwfb7T+oVFJeMeVZJB46seHNo+ZeukZEXFFIZVc5XFqG1mAbat18Et6BNNjwsks30XJo
DKDoPp8NwRtgS0HHewp4ArhxPUJltR9nslJECsh5iHwH7KH9BE+C5C/mHYaj3wCHYkrae40uPk3H
SFeF8cdIbX3QMysuf3QXhEPmp5EmK7MrJl5UEK5mqPh4wtGRiF6/xsE4Iohsr4EHNiGx81PnGP7B
zsEaVz2VWd6xEBhvNC+Ckna0DHaOktMsjNCr2wNPzVqc/oDWum3pNu8cydSPVNacW8fe2IViJobC
aLHHhiC8cS0hu+pHvTOQAJHD0J19R5yCsr5R3VlLfSV/lFG8MTRbJJNwZs2HtSVAFyfjZt8S5FmO
ffkEL+8ux47JANYxaA02GffuTQ7Yh/ErmDOS7yJA9xrlbr2IBx8jtUGHvamM6yOXseXFa+N+1bq6
zEN+n02Ck1LyQJfpU6EK1Ja245J6gh0N3vAlavDoIeD6DG3zWyOKZOVzSOIc883rxurCamuYyNed
9jsarBz14Tnp9WNT76eNFwlyZFoY1Tm42TWGL7UhkdTbtqy/NI/yU2nm5b6kPkDygz5qeI8nsrjz
Nlr3eibHepiSZYdkC+AO4WMq/BMm858pc92bMBnnwHO4ZZqTJPHZUG/oWiHtgfsBvoOnBwKtUMaL
13yONRuDmKOPWKBxaxGINePNIj5q3doYhlQkjkViXMus3Xf44g+5aXUrFyePFTbOU2DX36yIAiVa
jzkTWf1cLID3ZOcyoKJgsBQhyu9ehx5KFgFq3cnJ6z0UOwAOPiKKpJlXRaXe0qC7y6aCM9UwlCs6
wLvCoUKX+VeZE+BFZ/5tqpB8jiiZVzqZ7E2vJnnyauIUOu8Veri1yMIK6BzQ851KIEgQmcleB7/R
CL4DhMgfuflZxX2Pvz5ud1MDqauZDIzbM+owGjDhrtlrOXDMGTZ25r07TfHi0XNeh0E7vg9gGseZ
EWeYbOfC/hyqUCxJxXq1epDyqWVkO+V5LfAvO/q0lI8+rCguXhHtGEsuuBE+iTrxrkw+esrKcwpM
eTLowc4yP9KDL5YhbYS5MPc1IazLoJ5ASzl63ThMCWGu8hPsu8E7kvMhfuEwZD+qy0MUysMUNxYz
3VFt6vGR9sdPqvUklxBbfpfC1ZuKkMm6oHdeu6TvZbjgrJHSvykuuuGKIZtzIpv5HdTRglnSTleI
TQWhiWY/j/waRG13lb53tgnPKfU3Ye8xw/WGX4WM1cEozOkmO+/Wt7y3mpHoRoVmUciHy9UY1FNu
Ia+ejkTJ6BsQMFpVGHlT/juV7UFLzTu39Pe01EFED/Y2Yva2HKJi2ou23tRpXxzgnb6jx/YXro1C
uCfGdvRe+rl6JbX9WabeOsFAF2USpeVQ7KPezK51D8UzpSw8CDN4jurePCKmBpQs+yfxgBE40rgw
+5I1OXRddeo7NlnTS/ZeDPBpsjlKo0coP0psJzXSeTdr/etYNFdKbTwDsbMHFGYRX2dm26RmryqS
t0w49qmga6LIBr3yDFMAN+xbbDTL1q2pLqocDCaOhE5MACDUw3dSwHQ06ZWL+skvh8tAnt+CjXVC
XI+Z/NY7JnWh23xoEI7gm8BsfMKTSLalWZDCRbwxfFCuW2KiRRiJpe97EmtpQ/oVLQpLMsae19mA
VqCZAk4/c1EuihRhrZjsm7KSDaZMlHbIl5du0W99g9vT7mQYvGTuqM8PpnehtLlBPkXfIa8PIIMe
3Gr2hBT3Zusx9sfPlteMR5rYfY0eutRa887InGPqUXqZ02k2mIg2+PNp647g9r1821m86mLxOHQE
GUZkJKttdMNKybsd2vgWGOh5RnOIV8Hm7cQUgPEBNTwLM+6+09qyVl5MSvg4mIuZOGq84Ng3huC7
r6ENpiR/A2uhKHYG+NEcKt3M/p0jRVplM+PJ2JBvIv2jU+f3MKtT7Ul3PRLPuPajEjJATVPPT8CE
zClysMHybl7k7cGKQu2jQxs0b/TXikPndG9ebfV4WMUl4VTKrKVwLkGBnXgIf2WoARduKYx9Y3h4
SAfoMuDC1424Wxbv0RazrT/7d3KawRFHpn0CYLe35eByMu7pfarq56xTjg5zFu16z7fAlXTbeiCI
PqTcxVIcI/wcv3oSY62+hj7qfY2ept+ef0GChTjaBNCPZnAnFepT6JJ4mBMMOGjbnKXjQAGtjPSp
J00dHT9R4/3FN8MbV3Ajw/AqYrvZ9hnJeDpEvjzjZI6sEpSFjwth6q5G9JhcCVzYPRHnuA1txmHD
3podYs0qbwtL5LeRvTc1m7OHa0RJ52nOxmSt52qF5oOZi3Oj9/thPYiGHofLFsLWCEk8gIe668WV
TN74Y5zVsJY9LOsuVwyqOdVv/dIEmi/GTZfUTynsEKPCKWBOA9h4cMUmbKttDPLQLO/Bbcbi+crA
C4SlX59lJ54EI8QpE6jRXQ60IgzvWeH5NDur9WO0t4jThqZP1mxZPmfZqAvTWjiWXXy3MPD4jUEK
sDOCYBIeodgoYSBorO0kyPc6ad9D318z5xggIHGD5gfDFwHEFkovWuqS+XxMKHgVzoA0PBoZJKoR
dhBx8B/lIi14u1Z5u8bh7q/pAT1oxz7dMTXsDLTY02Q3l76KPxj5Ec2dfFZZYCCz8S55KG6NZZ8M
07nrhpxEOnRnQdo2EiN6QRosdjD+LAoU6PVko8sgjsnKOQHivepWDgDmVW3xvJVsR8a01J1TfxCy
LI4PbRO1K+Yb3Q79mhAeCBkT4YisiK0yTb1yGl2vYm+wtqMPalDGEjyZN+A1iCUBcqSv0zTxV5z2
slMYTx+t352BwSKyLPRhjB4Qx04eosTa4bYDfD6OSFDy6mhJUPE6wYhhWe6TLgLmBsyflmMKmCou
20+NktSLEcWSJPqqQrkfQ3RJgHs2ytfsmmMA0Lb8evxtMkAwgEABGfbIwWtNaw+v31vKb/5ANNdY
gjSEeddFnBMPt7Fr30xGm3NsvFRdP5zy2n4xd20GLTtWCE0ZVbRZUO512oKrkvcgKcYXvF5rK37Y
MmAAbpom3kR+0YNOAshdR6geZR/Rme0sA8Q2v6A31edZMwh4lMC293eWl6w4msNtkDDCiuir4XC9
dCbcLzJZ5Zqg1G7sn0eLIikKXKidZo7pwpRgHFqhwE+lwbp2kTS1WQQtnFAvbhsxnxaE/jVNlfma
RfrsDTRFwyROIBM/C2Qfa3rizaoKy3MYtzHzItsi8JjoeciNNlKNskcgNWTVxfQgjY8c74con092
OB4z7slS+MPGj+hgO+XwNUyMnaHucIn8sdr3PkApbPOZ46/xltYb1yBV17HKXZtnPGdqZ/iZt4Km
Uq+jH2E2vmvSedfg4YDl+rhIoBbksZbsckeQoOd4wuBlenG4fTy1wBw7JEGjWeL/Di8dIGuz5TaI
BBTd49AwNTSzQRxXPVLTyezlXq0z6CJPkngFZWIH99XXaGXmgvN6voYIoY62GV10SmcX5MFvd5rT
jWuOv1D+uj1HNQcb6jaPOCM7da9v0tjViKR2lQ0HNbXyXcoQpkd0ixGwBIkBACwznGHtSRPV0URs
Ru/dTVdsEyquVQz5hf+67lemb2FMEd0FMWOyt8OE4pu00U5dStTs1CTNs+08WjdxuXO67qgdf9vm
DBX6MeY5sWsX3kOerlMQN+j4jOxAe+85DdtmK5tXPQOqekQXsfMSxQTj1myn16AQr6lNu3BKiWUi
3qX3aBrlPcT51vsiBD7e9d/dJD8mpg+LxEW+MyTWPS8AuImJvkiQyO/Yzy3gNQ1kswr7LjFvxmN4
W+LAzwUle8NpxKuK13Zkk03Ptr9ufItZXdSaOx3M+zyR65LxMpVWOQMvTcdpTYwbDj8mXmCARtA1
EcCbElZ9xfNEbFf5kWVwH8r0VymKg4LWd8Sguiox3+xGtquWPig+smxPSuj0NjXnFrfap4gFvM3M
RGa5pxYL+Oce+p2ozo2ZnVx68nSYn8ugujnabolwIL9O8QHcCMRbEDkcPoMRqr0HkbDSLCfKLrVw
prr6wqrbLCplrwVvr72RBFvt/En91D2aP0vOpyu4WfhNa4SbsrBjqEO55iWAliuzCaaKhTrFTUYp
Y/0B/J48Bp8vlhnSPpDeh3b1NimkdbUMbV3pzlmLPqIx7DAWZrQ3L0NGclv66wSaDCQ0jb34MBOg
JIxvTfxqUwyLwB3Ej8IiOzi3b2PwlHSl/c4+wedO5cPySNiomDU9FRKdIw81VZbAyHe7BrsWBMiK
+1pn9GItrHjrKOBFhu5sxszrvHX9Z8jI8DgT40FAib6xiopt3yUrrw1PuaEoTjGm4jbkX9RXTMBy
7SsyuhrOd4tMJe/AlS2jK17VWFw6+sSbcgg3JdvMOmact4Q0uk4mKHeQ0Z5RRl2ncCK+MQcsWOT3
Sfrnvil/dB74K4m9CLk9ipUMhoYkkNWwJeOo6ZElWudYgh0HCAiCK1yf2cpTP9v0wRaclpThB9Hi
PgWFSyd1Nm79mFFC1gHD7jgD+OJsRIef1ZV5AgfmcTJw23xbZgEFVoGBO2wIfiIeHKYHZ70hWNbE
rAHFsx7Gs5gnr2Fhk1veTmI3ecW8L+KHTdsWNJc179QeweGy86rvng3/MGN9zQ1w7zqlveva5XvG
e5HednhBjVItBhO7KF2DVuGTAhGyk8gqD+TdrxsZEKtXpnuLhKs46C5myzOBrRnEViMYrYUFibHy
u4j7ZpvZoGZU0fNe5nI7inaTzUF9OXtQmepYxgiIU+8RsQwsA7dnhp6KFPCaBkvMIzgF7hlyN4TR
QKyiXvImEMa5bYrfYZrCONnYo/kDwg7TuXlES3sXeuqPylPd3sgtCGd4+0QxEzuDbztx8HdHge/u
coQxEw3ctK/AsvbWSpQz7PJUPMVdj4iRPhpbKge4Elkey26RjyxL8j7WjIA4jcGOOc7MzaYxvddl
wbmrDV/t9stSwCb/6oHJd/pLGifUImECGrsUK1MtQkyRDdqJh+avTJJ94uZk96XW73kqMkJQH1Ll
NCwO4DYYb8phb9Sd2Bcqhg7GgBABN0mYylQveWDnG8zfNi5r1svfgVqPgDAaw+xgPtwwmP/ZQbqE
bPQm3ougI6yjBoUJXWRpNDTnxvjNTZ49y5qZyId3R+fN5q/Es2zqZR629k74I8wa16Yn/xBbshNc
3BkJWQBPAbwEWVFBgi9J4e1+GLlwqr20fVQd+qmzdrHZIp8YLpgoWoABNMAXbTeYBwWzlniuCNcy
v04oPXqS/BFa+fOgTDRhU+SuCigwhEI/1N+AUOtD0nd3mt0NjDy82YZN0onZhxhj+xl7GZRSpqlM
MrKVIfRNh/W0BQPrTCnKjgbrrAmQZtEW3FUJGnwprYCWeIAALSoBu/sG2BoEAZvKTH7WfrUbBh4O
aUCAyWOQTsHUNusg+NW3fbOZeiTjltwNaUJjsk2JlmUhtkVx1+zDIIweolIym/XB8MqvyizsNWF4
IscUHKxmzCnrKJx+PJQYjGm8/2DvvJbjRrZt+0XYgUxkwryWN/QUSbVeEJSD9x5ffwZKO05LlK4Y
5/2+VBerKRYKBaRZa84xP8xmR9x8hppzLepA7R1dHLowy7bNbHwiFKWjvZLft8LXZHARH8Bte40O
PaYtKj/ls2ee6BfxUA3FMQLYUob4mVXAGoZEXLE42ll4AcG15UNigrsDfUBLLGWvvjyAiT1xw437
2YV0PiTRRztH8irMG7tNzsNEXbsL8JRFYjdqEuMdNCfYmpkbovEWbtbT7LxabtCj6kAtnHpqb2mM
haXSx0TI74GBhzFOcXInni/WKo35mgkmoAZWqW2FxIllZsJC0k/aLfJBXEIa2XYrhmdLCmtfMch5
Tp8fY+ruJz/x3RMmjg0xClDdAZutqUktWtpwsj+nUi4SRnJ3w8Vx2AY2WXlt+coW98UdxbieMuea
CTAi86ObTkVKl98tYrWr2uoB6fSwjTLnwWM7oNmRgITdY24mPyqnqjlN6ZnKc4XcibsPAq14bMbi
eQ4VruzC+Gg3o2Tv66M3Tl8vymGH1ccPrfNEEZVkcu+ejQOLp+lVJ4s5oJ2TJWrhFlZicJrNXd4F
N6i1Fwx/W2FyLG6DYIGY+vm4ptGsTnm+9omwPiE73ZmaO6Fjiqa9JYivppRZal3vait9vNxVwqca
MkiyOzHZnw3l31n87e3lsryoni8PMxQDO/UhS2ODaI17p8JnQkXcxC1SZTvpTs+p8MCmj9QnHYh/
TD3BbsK6zR2IAs/vzP3QQJ7ufHR3kwmBlH/WLUdbF6hXquVKMX0zPiswuJjlqY2P9rDMDtM/obCa
k1EF/AmN5aXETQAckilm8KtbPbNdqQqgBZZx7dtxdLAYk+w+e0jxJ+xEAKSazhWIqrIPvkHeZZ6r
Y9YYCJxRjWa73qaoFkvj0FbL1R2rUxJwyOYit2/DQB3kxGbfpvlDBisFs8DfV7NCeWllR1IHNhTm
sM750KI8v914h4j+MFLd8SsFcuZ9ndNiZEK/3ICBxZBgSDLoXINidRQoUjyWQU4mj53otkQQkPF9
0wndEYIC/pua2EOf0FD1+jRA/rFzEPusvLLhdlMF2isnYY/6kx3qv8axX7x6ixfvZ6+eZ1pQetB/
UpUT+F4WQ9tPZJ3AI9dOEoCNQj3+NsPs28TaTcDi0UyaQvyScc/1K12tTghPyIZ06JpN9qtHGe8d
7xz/6LeDUZZwtVSWw1ZE6rfGwbCfbG2SeW6ayKcdreodRGMkR4l5LcvqkR0JJMCaeATUV5SCwpqG
h5VvGuHO6JaL4JngsIRb6wqufX61KKEpNT+UIfE9NpWyvG+AvEwh1SdyjobQzTeODI1bxXIydgio
oFtnndo0azcYC8hCVA4iSrDLaxG19bp14+nk5iychiTbR0IlD20riVeab0rCMb7Tuf9s9qZ7EBJj
eE+s0popBxN0Tj/WzID/tkannrA6YwkIoFxH5r1RRozuQ6+PaULXQBes7ZVm/QM6svwQKMzxQ0zI
o0qNfwo0vFZ1LJYqylAZN3KkWZiFxN24pRm9zB5LSzvNt0hHcKiEwTEGBEwIXXv0zdK+VRER6vWQ
XQWhUZwji43N5OcPRlm7J8oQ2ArqXtwADQ02ZR0xTBICvwXlyIw5u9atufQX89G/8oAGPlNESQN6
5uy6rZ2r45vBcajCNHQlkNxa+zT1EbQVsXsEljfT1U69vWQo3VL4afeIH8SuMMyPqZ6hzmv3QVXp
fF1QjN60pZLbKip7/KdxA+qdyKBR1Z8TPydhAbUvHgmCaYRMjSsqh1+ZKsQpmTjMJKaIOIjMPSvf
2pM0NV45OYMgSPTxGqWgsc6UvjWHqvhM/miwcu+ZJfJXhAbRSofhga6lfvUQPW5cWT5H/phcGXQp
UbUprns/uQrVzERPaRH/svwgyXVk6Rj/g+3k4JSpu0XVBgqkV/NLBhBtjRf7u1VKuTczLib8KBP6
6aR+9pz2k0gFSNWeUtgwpea1suvsqPzsrlt+im0SsUiU5GnOBXVtyZZo2RJWou9WgFUdtGpUBOn2
m2OHIS9wJEb95dcv/wbbLhWjKQ9//CI5N+Qm9tN08KEorZGfJSfV4pvu8LKt5lqyJNWkZ8ONtI6h
9uBEjmArMLiu3JHQ38B9VjH6gZxGdAhudV0EzoxmNn0spqK6LjwQqGYSg5osqaXOrKRQgUC04J7M
H5vhjHYouzMzJziUtrWmJT9ded7grVIb8VjY2kdbVPVOGvW3ygglM3vDDFBQxcDtRXwmqVQPrDdR
VcPIrrj0O2zL6yyUakfWKnYoTuxtS9QlBo3EvTbrPGYlDptCUyx8QH9erDI480efAMVV5+Pa63Pi
Jcu4vE309yrohycXJY0WbbBtEqp0KDP1OYrNXepjfElcAkvtFIWvY8fUAifnsxsURPrKXl35QffY
GEF5PfbEdNpi3EVEXO3aEkaP282U8oo63XDO6p2viL3SFHIMNBVYieatP9orWh0FUArrJrbN4QSp
YpsmRXeOrfpSY2rZI4JACgpIvO04DGfHQ1RKc5qkB6eMYGvOnynx1mvEfunenIqDm7rRRgeUZd6Z
KJzfxmZH20q5LkO9iS32zUSR1EL6dmMWBxQFBOXiJyT4MD6ZMoshkxBaEMTJt5rrGMdMimTAjQr0
77CDPG1GBDYbt6Jio5TnmEjotXynmvjOIcrFCfvrXMYherbCxatcC/M3//+nucytbYp8aKAOo4it
bRPURGK7NPDQepGpnTZc8RmJNz5DuUpgiLWAh06ptoy7Ph42wrxPc0rvIeXDdT+77b6vR+faRqwW
FS4QysESFLrpV1EzLFcNC3pKnYV8ZxYUWIfffArXBCPg2a4yPcvT9q+fojSQ0pvTWCAby6trFeg7
DHgrm83HRgudXzfZqSz6q4AxkBpWtY/GXNHRRJDH6DOgby+fVB1FZJu90k5CNVcQS2AMGZ6wv18S
yvrDkSppggsXjuX9dr6xIRp+4dco4WNoAhKexqYpTfsg3WGTg9Z67JvhyxjUAL3c+mNrfxlJfwWg
0dT7NsfY4frZ2bYAP4NHJmEs817yyjkTnjteuYi4tzXQTRqWlccCW8rV6GdsWPJSn3qFh0zTAF2V
mWPt+6GWGy/L9pI9xQtwr2/9fGtM7nhflgEa6FQdgsizccsi9TdbyjuJgzCCyj6ZWfOhNunkXU7N
/zfkvwOjFMJcaA//b0P+Li3q6Osvfvz//pv/+vFd8z8ma0CwIlzMmPL/F0TpOv+hdmBrzxMSvz1m
+P8FUVriP/jwXc+1pWmTZrIwKv/rxpfqP8hjqDy5po3hw/b0/8mN/9sIY1taWUpoTW/KMhdYwM8j
TDCQ5sY83B008VabKqujWyMu4nNTVre0SATLrzCkamokVxEg/3Unq2JdVMkGNrxCtnGWXXdjtAkK
07Im1FvXOTZ+OFNpAGmsy1G7iP660RXMbwI39x4y9ndGyTfDi14gmgyQFvcto6WUbwbJqgpmD4EF
uHO+qnXTQdozMrky/A5qjsSGN1Mu6Dznq4OZ4p33fksG+fHmHugTpK7oAt+O0DVNDCEyTQuPNpXb
F/sqJQqjnsItvR9SkPzgtsTDsEoqtrVW1L2323lDJrm8P18b61+Ha0xZb8bWWYxJOSnFJt5t7iw1
JBsxCLJ0clxFTmCw4jhWEUL1KCMch2Svd0ZM8eb6+fH+fHrF5S3ZeL05+WPfwj7XnHy9hFrGdf8Q
1DnxV5MWK1OF7sqySAwlHPlLDeyGpSHyTRK3XQBEGR56q0TE/9Ptd/djdvx5A/jnI4Lhttxc4rfZ
poVq5VMObPdGQd9XxGO4hZZdXf39XcSbnR0fXEtuFwfbqC0t13lz4hskg1TJfAyQsyBBkwrLth7t
+BmH4Tqx2+BkBrl/M5Mtw7oKr+5gDHdOXY/rFNzwVWlh+UtH28aIoNx3JtzlnP+0argcmmB8kBag
WpMlzq/3tK56aYWi7fZN9dXxsUORiv5FAXaYJv8DzSdk8n787tz5hzeV0lugI0LRKX3DifHp1w6u
VXT7GMQurmSPPoeJuePvp/1PZx07u+e5jgks21r+/08LIpTsFGCThI9GShhVRj5GXUBkSy3UD39/
qz+dxZ/f6s0XbCsTYaLG4epOQCM7VoBBF38tY8zTlgMZAevRJgqn67+/q/VmVXr58lzHBeDi2qxA
3g7IU5iABhu4oaVj4o9BeHfwMvPcRk62o1yhgC9h+5+667IcPrSOird0Zom4UN5iHE02Pcu/7UBw
qTHY8oAu2ue4UfnZjLtu15NXxCaw0tRh+s7rt74Buz6w5r3hy2sfUSn0uuB7Iwg0npK72iUpHusD
SUGTjK5opATtveiMT6rS0eGdT76c0DeXrWUqxxQw3hz522XrNuy+i5Ybl7j2ZCfG6N7ClkLGFp/K
IA+zpZCANtnYOr33oUnx+1H5uKMF72zGUfcwvB5TglJJ9vFQIcD6p8IN0mKKm01AXCUkuHIl+x4x
fz2T8qSLG9eZDws3oaqAuc7SuqKQE1+PDRqx3CD+YDAP/kdouDGK8+7KkPHL3z+yeLs0Xr5tmBoX
4rTUDFhvbtUYiU4y4zvcF5WTbbtuBqsVf8MqBNx2eJpjGqZzh8Bz0Ho85BOnw9DfJ6+5Mel3gOQw
rmCB5An/Nc1/ZGQXG5z0/4Q+G7XIKlBvaxKhOySyVmsDcUmdD15Hnq/5OTYoamfobMEnMk+SY493
ldGs7dHDqcVDgKT5nHlNi6Sa/6fiDJMuyepF+dSSrI4yRuW0t13LuZatKbAe4s8/xzNtRisEoRIN
1Wno+vugZDfan5ORhmKRdegy1KNp6idXp491rOF+YBtY23m3bXvK0EV+SpMcX7UynN3slNamkGjP
OhU90/xxRQmWE66jGzxZcQTeub+tbUwPEaoQdxq+TCVOZeKLpy0FGYRn3Sp1kpN075zNZGfGAf3T
B2Vi2x2MFhdjdE4ale3G8qmKAMxNCt5j0acnZVYEVsxtQjOXfXLaGw+Cztyq8L6Etf5SOPWdVkjj
GmA4lf4khf1Bzeqjk9FJNbzxmAkbyQ4EpFXr8kdqlOB24PZUIuuIbQFYTcYrPB51e5uG0ztX1e8D
lwuXx5IMxcqD9/RmSTc2ge70wH1EnWxXZuPe7RODeh/CmrEG4xwiW0QR8M5K4I/vqpl1tamdZSL4
dWQmbaMnh5JkPcN8xtx93xXp9w6a9zgbT7VKXhK2K+/cPb+vfVwNK94RHu41Nslvppwm8PrcSDvW
XuwTV3j1ljblY20AdqhftdOTRW2eTUKmaBrMd39/898Xna525bI89yg4X6BdP09EATSCeOgLPq5T
fCxruYvJQjliwDB2ZQtGsD04xldjcLJ3TrOwfhsleWOq2qxzLQtl3JvzDMzGyNqB86w6usncYVsr
w2SbBtN4pNP6mrFnWGtKkrQN5puGwZOoz/TV7p9j3Yn3jub3xRZH4wrhQtQXYPXfHA1w7VnYpdfs
kWvgF1uGjaBMtvRWiPTF3LxKh0bcNA7BwYEqbgGgbNLUjbdZOHxAWUt5GOzp378Z+aevhvWw0KAy
6I2pN5dFVRWQpHun2UtLuusUMVlJp2DXR/1zGUzf2cJD/6DngqwXAR/GhZfMKh4mxzeJGxT/0JII
Vgegm6cQvuoq6QTpt3YJgr+Vm9YMPohYXreRCZU7Fv1+JHmq9bPraqHXK3/EW8yf/vtHuixrfp0a
XY1DZNkR0tnQbysogTIMww8tasfEWO3zTRt0N8Lxs23e01VNITSv+xggT2/RaSS6OyFFDV9Lqpcb
HyP0pjHtVzmzdLF7stSSZjOUKP5tr/GIX8JgOeBLNTUA5iTwLQrs7gdTFhiN7HDejIrgptq78kan
PWikwnyVx8BiWh3T9BBwjooozN5ZfSnxh+ucnbGwLHIYGM6W///TSg+UgJdN7kDUDykiLbXsELE8
qvLpgHMBnTnwGR1ibB3oUnZ5TjZW+D1G9KpDFvx9p4wDy3N4z9QkN2wAkS9basb8gw56iIuP2Vh1
K4JsC/42GKb0s+EOT/WCfUlzgRVxWNY/trXJSjDXUi/RlbK06MwlJzeA/INpHxlqNL2CRIHEnKh6
URJYGwk+bsAo8PcL4LLq++0C+OlsvLnPhjYdUE9NzT7oREJI7FSv6XrXq8KB2lVCVKf9yDQ6UPa1
F9c5QmSJj1A/oRb6EUvySyrJz/sr/aeRngU4kzSjkEDT/es3406IcifdNXsvc/r9oPAkKJmgNiRF
shLTVaR7AjmjjtTXIGBASMVtNhbJreOVR0+l+ETARPgF+Tu6RKzR5BNFYEju9UyEYrascWKa2yOR
UlryRxDEvbai64/4+EuiHm13w8n4wJ/9gDw13swOFXTUsQTHQJ3eZm70Pc1b9IGOvG1T7e90Zn/M
So0B0lssGtAi9kQisH43j7jxWVBYbrbBZ+/hzMZWRHqcpfxX4RRPdhczt5fe1mmrl66lOVLBG4oq
NBV18NUVcXr6+/f8+/aGOpFJ15I1sG1S0vj11GrpgpuNGU5dlbwGflsQjAGqrphZ0//9nf4wSNos
PmmcKYe/ai5f8k+3F5JRG7Y/gpUyyL/HJVIfpzwwdN65A120sAwXJENIZqP68Pc3/sOSl89IgIr0
aM5Chnuzr6roMJQO4ru9zPW26+MFTDKqY9I2X5BQ4c9zkT3LjtZbTqSSDsxoC0OE5RTr+nWSFsjz
3a9Kd9iHytFGPVXH9Pt3/pK8/vdD/cOFbuP6Q5hDHAxVuDfnqA3QmUBOb/Z5GOAAqM7QYF57M70b
DWRvUfS9cYr3ilmXRcubO52Kn/RcISnNEeL86xfj9Qb5TeBa9qLvbgCWbxj7kYFHm9l2wB/5xGHa
GHrQQhyoMjxI3z0SPdZvBjDPQNvU3WhhiAmRd+1qQrpWczR9iAQ0YeO9JdDv+zW+SDoozPtseM23
yy8oIr2mv93scWK3GxP3B+MgLkfbBA2lw/j737+NP16xbJGI3qHcRqXv1xNje3ESZN3Y7K38emgl
QXq8qyTZisHZWqVcv7StCWU03rtgf9+Ru7agSsrlyhei3uJKY1y5hVBls8/m9mWY1L1w2B3iTE7W
4Vjfsl3B+s7+MxkJErQDZNQxAIOwN9iH+wEWmKyx8a33OxM12Tzb5TtT5R9KURygw+bR5GZ2cUf9
emaGqQOp3BBxLg31yqgCX1K18Q5T7TX7xm8hmrJVr9ydLdmvOdNjieWb5h1qyVpC1Y7p6U6cwr9/
XepP3xcrZL4pC28F4odfj6oNkFlYuUkoTxfEO2xW4dEgKyZt5ngzwgC4aVrPW8dRYO6wmqHsDcpj
KSki0k/N7qYMPJeOHq1x/NYB50dgEtwj82xugvzsGdZ8hs95MzPSXFVe1cGX0fk+YqF5kzMveLG4
bl1BFoEHYH8umSbyniVcZE72FqJJ/9JU13nJDiEaqfAcm7Z9TUcNSystjoYVO8/0fr7OYOiSXoT7
IQ9HILBMa1Y9l1dFuWkq1gB/P2F/OF8ETNk2g7HDWlq8ub5Dcusnndt4hQKNPiGKt52a+4UKF66L
Tn+IwkUjX3+Ph3eL2H9Ya5GVpWi1Ikt33bdFbODblPtrB4H7mDqH2OzUITJgFUrfgitV2OI41PWp
77PhlPrUNy2r0mjRrP/7nmoR7yjTXroRv80MuOFn5FEKLS3OjRofHWx709xGZPAR8yNeRzcnBaHI
r2Ilm3cu1z8U8skLs6jmsomhGfy2aCpnHzEwWJ89agkCiIJwL90Ch1wQXGVBJbeR4eXrYJ7JAoda
EFbhO3fxH0YZz6Tkp9BUCqW9N18/K6W89QDt7NMOp1npHS1/HUMLxiCYSTgy735itkJ/2EuypjQ9
z/EcZIRv95JuomD3zoL37DPvcyEvKTctwYIUbXbogx7TfDHQjZX3AUWLyWXofyUcA08ndvM9Clzv
LjZeAYiG2w41Kzr+KFwngxXcdZLsdlEBXCkWnJiDRSZ1LANdQoPWudYr1sloUZLRwYkKp8T0y0cZ
pi/NhILcaer4tUU/Zk1Net+khPtaFmBg7na2vfkYPeVtiYyx/GEKtl4wa3/G6QO0TY45d3pHnI1Y
/pAS/isMuT3uPyFN84FqjvFBAdfynUE/R14SHyl/+dd+hEGzIFPnTpt9fT9LtBfdYN3T2KieWpJv
QBVFKCJeXOsZEUT8raeuXy8Emy764LCDuC8G5NqklZFQluXsud3Q9x5ih4TiIJjOuFPu5nkSz00u
UD5PlvfRb2Is1U5BiUgqdZt76TMrme6Ium++GaVJN7gTp7b1PrEJSq5LMcbkBJPkxQyZP49T/MEE
MrIhvtjbeaJFZ8i6LUMX9KoKnTJ2SEKKZxCACd759TR1xWMcOV9kWM5fzETAe0n/aXGk73LQsteT
00XX3Qg2eWqGNZFa6bxys6LbZmU0s99DjxlBoEb1m871JkqwWsYiG/HO9cD/UxSOM+Bt4GfpS2vE
3V4sP11ecsIZxqOvMsTmTnTDzB7dtEUBeYYyyeUl4dIABwhDgi65BhhphytSxPsfzy6vYWbaNH3t
owxAkJ+ANKD0CIFuefbvw5AF/bYcqMm5usx2JCkx7ckiIstgiq4DNVLrDNCmBn5SnIlTJjKFIN/i
XDn1p9Eu2L3MoMWjALT45RmOg3SbppLwtD6g/V7U821HLnCBbvPyCp2/6TZKYzBuc3IoavuqzX19
9+8D1vh1xFrlxskaCLRNMpKxx+aclMuRNW6pnsbECg+tk+2HFgkmmh9FFAxbqpPXV88T38AudJyA
0F3tPyq32IkpFy9GWBTnJmQvY7BMRlhoPLSlMB6IsL7vUwdXYJwbd6KmduxF7d4fDSARgfY/wLap
TmED+e7yY8YS/3oiJKVrxmPdG5kBljMZ7lgm1MiuoC/HUXcHOtVB2Sqb0L+vUk+vSJ1Kj31Z+WtR
2cUuNu34XgGzuKfA1G/HCcLpPGEELO0+hB4Q9Wd/LuN1aznecwrHel8WJQSgXPrPNtbyda5a4o1m
XFj2OAPqFpQwgn6+zg1/fpZJdjIQbt1nZl0/Z59gys7PqgnT49jl3Ayls6/YvjwFvjc92i2oNdAv
T9VUQ8xLgpwauQXet+ho0bElvrWbyLq9PGPpOrDXWDluE+3E0C6R5JNVg4ycnZ1TJZ8AWOuT42Kp
hAZrc30ThQWL4qYfM8zToq33WoRAF0rnaalRrmQC4wT4Q49lxBKPqCMhSPd3HXrqrTfzsb0eqVYf
5vbGHF1nbyW8cR916WYUQ3lNrOx8Hstmh7JH1ADA6J77923fd5/AvXzsu+FMuFJ+aw/SuikarpNC
uuPGqIF8NAOCcrsMv4Y2+U0ShQ01CLOChqqhqZKiw466zR7nDHCAO9r/ZCCVtk2PN94YjeajHp+1
djJCSBR0O4PCcR4Df84q958uPFVEVX6i/zvuxnpuD4jDko8aHmuzvG5brHLTssVUMjKsWm7RPKFZ
mtYSER76foTd9Rw/g9/4xECSfsotn19PHmNEcHeuSOznMAbfGWXPYzd095Yb4Ut8LhVsBrf2ils3
G5+CrvafdDQnN3FrfLn8lKoous6bFBO+X0gAuQbfBrXXeyYZosVs/5HIFf9xalVCXWhW55QW6KaM
MUlaeQfqguLSoZQC556Ptz9C40a/rZieUnT529QxP4/DmBHhEjeP3RiKa09FD3XTN4/t8iBG6gdj
4co13M92XfSasnPuDachl/Solh/jro0fI2AI9mB+8tCh7it3dJBsex9HK0/Yr9ncizLhGlHOQQRJ
9Ln5xhc9HHqwS0w+rrrDMsJ+XG9qPKk3tOWAeYyJu3dRnYGdqastA559pQ233OIuhocWBdNt4FbT
7eVZj+2YsLgU378R76bRop83Ngn4hTK8tdNnrwqCXdajmOzhVpzN3hLnUlKxcSrUkLZhQ64TzL1e
5c0HD1fB2aK+lpThjTM5xTkQSXlWJcRxwke8/TBB9k10Tj6wbO5lROCYNSrnXEm3PGe24ip15vD2
MtkVBINvwnhgow+z5+byoOkbiMQz92ZTB1fKq4AICImC1H+do/Zsh222jatvhdF/AUDNnEOdjQ9w
9vrm2KUh1BdYP5vCGbeRaoOzMEk+0jlIxLzITnIRRbGNWGkw6ng19oQsf42S5AH8LjmE6bTDg/AN
n9wenNBKG4PaQrzhKFj39WiGC5yKs8SqhGv7qgmblxarsS/rr3GP7y/fs4FZj636h0CwB9PA/0n5
657lPLwpJClOIpnze43SnzWkkakrt2tfJN7/eVi6yuVt6gTLrEtnyVcoSVB6OsmLK/2DmvUXKcO9
aqL9KE/klTGsARjto5tJul/ndgTpZeFzQupKzxPmzYKlH822XNMKhf8bFP1iiqvXBlx7NkPxSRTz
M1iTu8ruZ1IxyyOatCPB2vc9eAcQDxHcluMYq3wVj/BQ8nnf4HmeerknIHWj0SgHzvSNHed9iVdq
Mzm1WkNEoQKZTRanjSWr5mPhQZ2PZnLuF9u3XT4lSdWvMZ49xMokJ6tR5kr0PqsCTb3Wz0zsY+4X
F/g2EjagRHMKks7zH+xpJuYZWfi+iVmZoFZcioxAwajGVYV7C93S3c7zAGzey45tk5+Aivb0Jo3b
aBxfoxl0bzGLjVmTLB1b4lNemjeUSoAWuMA/5MaZ2Xt6zfw1xNpN808eSaLCwtPSVAEhhQ2mJrFr
MipiPc0YCoBTrKvSujNrgpUaneI6Fvh85EfZuTdTg/Cnx924TbK03MokbrZVWCElN/KdOSJypVWF
89boweAW8kYb7CNyyH67ppfeebIZEpTzzUABuylc67uRg4h2NfFCyezd4LK9NxuPHbLQ4Hlte6uk
UeCva4ND4sPjoPAPWDCsglUfGfhVHZoW9nzthD2AgBA/2GyRwTQUV1JET+0MikLnGqtj/j2nlLzo
L5su++bG8XerAVg4kAQIdV8QZwISK8n4jlXfPNu99akSJQIDoHL6Qd1GBs3owCO6dBjGzWh6NaQr
UjfR8CNg0OCJ4vaMlbJIGuAwQ5de9z4pINJ+RcWBnbTShLDamiztrmfaXTAc8QAVa2qvcK+nm9gc
P2phGIi/h9u67K1NROeTuLPh3EHk2JW9c8xkVO/9HINiYM7Hpuq+5EyAcTlF9+1U3/YxxtEuCp0N
nj/M9sM0whTmWbNkCgZed+wbpp6xxv87ByWpVxaGAodtLnVGLcrynLrKQAoSnj2QsavKdOotYaL5
pjCpGbtxvumzoD67XYBjTzZBvy40JfjLi/BRqnPZBlfWOLgEdnbVWRiEwg2lWeFDTaqzZH8DV2go
5b4z4Qosb1iBqDs7tsPoKUZsZvgmirGmMF4oiOXLsYfZmKOajr/QGojOcTBGMCM7RVRc0236Gooq
59ncEPPZnHWF5L/KFtlHDcqmj9ybIkkOMqgNDLfZ5z4owWsGRGxkPRj6bjkJSUxzwcsVMHHf6M6h
JrKhmPQ+pNmejXI4EkxCLYc5c2UsKRLIlfOVZTfGxvW6AyZQnN2Db0JSls358kBfEA+Q9A61obcj
QfLHutUKiVqW5lgQ6f9XtZufsb6+1IY/4Mnlp8tLbMGvotyJt8DHzlFR5ec5C/MzoPpPLkDvldUh
LKMQVW47264WLkhbrOLlLFeY2DeinPMzh5fjneSebzPrGLtM/KGZntugTs/J8kwM4X7WYXtI8u6j
25Ouwk/+6fJQzE5LuqJ4zlPSYsxaO6vL6zFmwPzH00FDvrakc6jyKThPSUI85/LMg81kkF0x+4Pa
NUoMB7wgJBZUmPX7unoJy2bc/fgRnDYOPLPr1srS+D1DdnlkZBCvG58vD7CuovNYvKRFkP142W2V
i7sprjfDXKb5rlUWftTGRwDYdcaprpLPgo3plmaGe7K6HrR20N9YS2ZH6DTXEH1d6Gf00JDrhy7z
GmS4bpPCqTsIvnEEyVFyEOzgtnJQznpOjU3kmu41rjQeYLDC6zbJiDRKyU2eINhoHAKDwm+zK/wz
Rb4aB0Bdr2vcjXZl7rSPRxToAuhRb15jcIBHRe/BqNirpon5ZeiMYS1aBtbJ9L5Ost2NbjhuEz/i
amrxUHginNeQGfMTeaseaSnL0zlSRXPmJs5P9uVVLwCHscJ/np8ur3bLb+mKsA/Lp1SBJn07m2Z4
uLxuhbngplj+tWmT0ovgZPn1y8Plz1+emYNF1q+XuD/+74/3+fF4+aeFAdcn65bUlcshXP5ReTnc
f/9cWTv2Rg64m/89tvFy8Jff+XEkekpftJydH4f07y+Gfmhvx1G9FLKPWHMvB5wY+tDokWk6KNsf
CZGXZynu2Z9+vERHXl5783tIOVKIqvnT5fXLwxDUctHO8gcuP2Py1LsKU/TlpTlKgRxlxeemzdkq
uz52FM9Rm8uP/z7MMRvpYq74ti9PGdO7k/JGvXFT61QAyTmEVaPXHsnMm7qornoT+DQaShtWqm52
SRtn+zET/qYcHXdlLr3AMZ4UpG0w7THxMmMgNAQI+wsTETZpBud9UocAcvMZ8nhn3bWTaPC85OO1
7bITL2lyZxnFmbrxxF6VEHPg8sI7Hb4RK2ruocHTPnVn6vcbo6PbG5mfXbYutyGlDvbZj5nzDys2
oqwYyFdVNjs4Vi0QlYqxx07Sb83Y3tRa3iNYQfY5RgARQv+loGK/MuzZ2Jmz88lz7rQwIW5Vn/0x
SE8QGMgWk4Ldv98+pTFbug5vLjCZaJ+BdA/r2d6bnn7MsXPCAKwObK3u5snaRR5kriaAKDZQPLFE
ewXYCbJtZ04YLokmtP0eVum4sgaawBHZU3Wf1+veyTAbpdXn6HHoq/tI4YYsIaeSngW9cbyT/0PZ
mSw3jqVZ+lXKco80ABejWVUtCAKcSVGiJJc2MLlcwjxdzHj6/ugZVpYRVZ3dtaGFwt0piSAv/uGc
76TVd2eYflEokLjm5GsYtHATdzQejujWQ2vs06Whq8DjHE4oLGjsGBbdMYpylFRIHU2pMvhaVTnH
QsC37S89BKkwa8aNjByifW3HfSBk/OdQprGfOc2vOupvSgfWoVdHghHK6RCl8UeRBgpwd67sXZbY
G2tdxtIvmn5jV6V7iCTahITaCNqRsu31L6uEPBIPzzHyrUcYWwUgsfCooE85aPNuHirUSELFqgWO
MnPTxEt6cqJU0jEhIZKMIaZzWv+qjAgGBS1woJmETMB9hpecaNZqUAd740ayJa8BuMtMPJcGyEFv
ZcZYS8vOiiKjbRsuX2gcs7NtkMWF2/FQDFOCjmwYrwLhWVLUr0pet3Dx+oldB0AezWjImEvqrTkY
6m7Oki2jpxeFH+Fg3j1rdUjYvBE6k78YORknxANsSeT4oLsdIG/o1Say9eFChI/aU/KVCmv5uu/u
ME9bgqIBUirnho1iYdMQVvTujMAIb2M6wB8kNxqaeQPFaFgBUmkP4XBFx+RSmVAbIDU4WNJ6HnQg
0mA8ZiVH4qKu075QdguCeu+3W6fAxXIsE1jAZVFTB8NNFiH67oVJIqqo+M1OIUHki0jWIpXy2DEf
ah2UWYR/gGY3I9Tpo/MDJnm+d35iGJOXhpSZUIIdMPVzHzFhaCcl2WZqdVY11B+DqXH0x/HkpYRH
BJbZuhu0r+46zoz3MScjuzXw8MQJ9T4sYkJYKH+15FVMiEuTsjfXaUXjFFcUqTIikSJvcgBbecv0
I7kbPceRMRbx0VXdP5h6jseGJyEUKt31fYu3vh1512CRnDH+9Lmjn3OdtXCmGpT2FlyUsOJgztWP
uwasViTFCK8OfR0T/Xz5xjT2oVTJm1LV3/04GfteW5QVlbwFzwy5VrHUQWS6BR8j/r07dbqvaPEn
WXbBVJqNT8ldkWzn2ifSgO5xhnBzmhI5pynZSTP3O6JzAmCJYJtbpxEGhpxmMCHVskm7JFuH+vgr
Sar5ygmIEGYAoyWbqd8nAIMDMEzkrC6FtQMtu8Kaph0KevcIsuhBGyjAhKq/AKYKgwJfy67Senzi
i+Ju5yE8ND3Ws8hN46duEr9C81TV5zZlj6MMprhPgtOHpdLc0537WywmtZks+GjfP0WjaMZdM2kX
O5I0ce5QsKO0NxYQ6lVFoQxfiAe4rrHBaK7s7H1ng2JQGnlsybM4/eNB52zshPsdAlIkRgkAg0oQ
H2RHWIng9Jr4WJXIVEyAUTbrQJsVIMNBYtnNMesPLcJ5eNk0MrrD/qKIsIOhoEsYrnNS3atJfWPK
aOdKJiv4f9EjKCVoOXjMpW1vrblUApk0uy7s5WoqPwyNLOdaYG0cnVhfv7RDaQU5IixGW6HXxw50
s0rCdtY5rZU5ZTDkjlvQDR9zucQ7Oxx4roIQDReanavpPv8XvjSQxbqH4ujcY9hVu8uxP2ewn+Ik
sJKo/RyL4VNXJ5IkKXZK9Y5zmEqNOnH+qnRBeJzYzNlsMQslCUAq8KrbFNuZmT5oBLWn9DKrHunm
Su8F6hq5/ADHagRpUr4uXXoCYzJDoC7SDbschbcbRo+ir7YRU68A5ZWcb23IKZvHnQlHLXpj2Gh6
FLdod/RypUyLzjbHlYcy2xA1syk7nTOq55Pp8pyC4/HS8PLN8YUydQzqXo1WuKGwwWaaHbTpMyNv
zEdu0Jfi4i6Oi7LWzhmpJ7ln1wAsI7AQKiILn0Q8eqw79MMlhMFW+ukhbg8kZ3iV3jmXjAowgqx0
laL+TDIMdC5pI6cpa39koGM2M8OXoOrvaAjei9TJ0TqpEMYBFnWCJtNO8G7KQwUNcKzG7GCzTPdz
Du11BE8qGAlKGOJJ92cm9eB5+uTSutxcxPCoLRH6uRRzeX23xAx1ovnzG5aO4nFggbROs9Lw7BIY
RsXIK6gMBGxOFxwnNOK7Icp+jVoEOREGworPBAueXPzMYeVsjFFyxjLr2mpyCf3OhtrMQm3HXAYU
bE8CeCttb+jqcKcUcOFxRP9UiIo9NF3qHifXjYIcTSVqLCCZxuSCOkb3d2YUoB6zvPE04t8fGoMe
NgQyr7nV5KzInkkfrkRnL2C4TH0bwcIje1vDG2xak77FuSUfRPg4SEGQJCgI+Cj6AxqF8gltfBY4
ZUf8Uv8mAdrczBQs9hQnb3zcmlvn9JT1ZlzCp/jWh7T4kfRDc1BrBWzF/UuUccW6s/RsL4Zq2sU5
M4YGIOQ4jdq3kuQHp+586cLtbEz7RzFDRkUEyJTEpledq+nilAQZaDMwW4VRkgluaavrgCttbVwu
gpf5zggvdnlJCTnzRBtXIbCuid/NadjlqTNcaysm3Caqz91UF7ck77eMoDTkaPl3Z0KyFr2MApD3
31l3SRHxH5vxJwOJ9pSl2LS6HGllXMKPKQhyN3uh+4Sv7FQAYXy6VOwbSj/AgCVTBgXMBoywYLdF
2Tk3Kg7xYWRJQvNSRiHwkNriaKdMAUuLCFn/TJwewNxAXGseab6RhDS4Yfeug+m27iELJq59Lyy6
CUrwshvTMpjgR/bZvAQK0CpsxObGmIW1Y2m7xYz7aBpmd55TqXIH0QZSGGd9FcEES0ITtCuEvY1Q
VfeYN9SwY/mDmA7g/QwvUVW626LWf9qdKnZuKk6TuOdXT8K3xl7i9O6Hfc6+CcIUgMDeMY7FFH1h
rWMgatujn6XQzvJyJImusnZdnJQBQIkeib/Ve3ZkcMMN55x5wmRsRRXYQxiv2KOkFyJMwMBp5jVJ
TJimYWGvihocjl4yEVFYgSE0mX0rIXhBHe95FzIPd0h5dksM+Dx3yMoVnBSjtALBqGoN0KLeyQzu
iRXOLzCjzYPAsQB5EilzPBVgTxwAq1Ob1E9aDt/IYqRcoW7Z1FaRrlhUgcxE73hxGY+v9Kad11B+
SINsd5xIE9IPC8ySHOJHx4hXKrLq1nS/NCMcdgOIMbMV5qqbE4q+kXBJnS7bI4aNasHhNqoWBjB2
CM1apgAD7htwK7TLh4V2FrlryJLATN51Rqw7w3HfozEcTtL0YRnGZKdhFsl72DUs2guKC8I9RE13
R0crtypibTE15XGc9winafzSFk4SxL2NSPDthyBLc2vahZnE/dnaczCCEVyP4KPTxj7LxvIQn0zP
auuF5Lm9gs4+5La8pvf8QEVMnzO14rGsaDwZrh2dNAS4jBxnw4UJt9J4JdIx9JUkVN6t8Vdol9ar
ln7WcxH6xKPMR8MZnJ0sF/ZwUchNPYtPcYkDRjPK56Kc2hOZh9rjMN7qTMcAgSzhFKdOdi46ThJG
+cTGFMO1iCFs2rjQT0N+NgG7XCMH1bRTRITNFm13Dalgvudc2mclmZlgm4hXLYFqFCTOPq8ZLwxm
KFdQ6XAT3R9aI+oCaS/2irLRPbvqlbXXsSD1IZIVrPNludVxlx5ZUcyPEgihsij0GmAzvcY0fjTt
AtTj/sDYbpuCX66JIvFbNbcRodqJR+2OGSiabwss8BP3g+ERuuY+1uP3kTExU+uBDU2MKs1W3BZO
aljQFyhyjRqIl1WU10pkJNnaxLU0Y8+OfYGuVuVon516dHZUDDVTuVA+6Mu6B4mGdtE3SjH7tqWW
AQiv9CjgL3WZsxxKBsV+oqtiNanMPFVlYJ0DD99szHijwd2/3mnAI0vKJp2cI97RieRkxNtJPX4l
zdiwM1oAZtXltDdpWCvSfdZD3GCrLSJ49bEeBZrDWFE7ZHlUP5WQyxrUUpiWjnOO/0OQogw1HfZe
YlK/hwTxEOsUHROnfMhikWxjFgxMQGfPuoN5mbYEkVEmwUSA09pKuvkiYKt47EfA5ORh75d9KgFt
sQzSzJ9oURUijGpnM2kJYWEMfH8/KL8hhRMvTF0lxbWYK5+wbe028IkndxfiSNarw35OnDfiWr8U
zJsPuQD+Tde0Q0wFeCsUIyVjWftLRtjkPJIYU0mdzXFjRbuiiyaP4ASScZe+2Zo1uQihxeRungm/
UOL7jh8at2kGHZzSTUdaLrwZ58dCgF/eA6tZxCgPk53ULEXKHxhjO94SLiGrivZzhn27Bvw17jt6
4k2qOc06tYqrvvTyXJBkfQnD6jDPmr6eC0HcIKfQphwzmHRWCmmziV/nliQi0cFbFgoCvtBJKYXS
0SbuReYXM/pw9e/GHsSrW43o+qz8rVLwh07GlL4xV6+BCnnNaFg7GmuL0xvDH2h4cBYCLmNcjLdC
S+WpoqQwi2TTWx1htZyjOywwTAc2WTckWzz2tzKO63Xo6sIbbSjPZudYBIF2/S7NGqQrrtqc+wPc
li+n1xFvNrDmdHO+GVZh7PquJ3ChRaxwj8kpyhLsZNfRdzjoBHoEb0htOnOVKFbEunb5ZRmocCuW
43SPZF2Q+9jcYxI89hMI3zGDdFFVB2GaSwwLNpJ1uqKsI8GmQ4THXGvRufp3cqHsy3WWkBYV+i2M
aSIVWft1NWjcmsCD0K22NXAIhAZx79XoTDd5uGyHEnrkVCN6z+r16ERsP+sNTC3je1SJx7VWGZN+
M0zEg6JBVg8bZVupUHlzBlc69KfCCnuSBJW3qZg+I51ZSNFHPRlWMxDnxdB2lTJflsF2T7WSyaNG
2u0aNVXBQpMlaqNpQSl08tHuAPt6hPE4FQBcph+ExVCm2PsG+ijyq2YtrabhVm9HK8NN662gnErm
0SeFj8g2gUPeCnUkl4xkqCXQ15H+0VVscwtAS6ssjX80PaD8hRk/TSp6HhDBKLGccy6XeV+TGgBi
zT5EZqBpLdpxpQWAVTL80uFAbqF+6ivowWITyrBgG5J3+8rsfjEPVzeOaADpi3j0R5ZsQGo+WJNZ
mzmCazopWGuogvxIBxmcWOqhMOH/TKIPHxuGS/PEvrbHvXBQhi6mzeseIQxCGcgi5BC9Yjx15Yet
G/keGSwA74LQ+SauzW1/7+sVBmtQXYn5w97rKYC9fJNROJ5baNdKQ+VY2K+x4kKfLupyQ1g98V/1
kiF2mOyA0/DAxZrwNUh6E7URl6HU9tjv8hVbVSjfMyJxCasMdvlieHHciqOBKmdXjAU5NKQ0lGXK
5KclhNq2qTmtbgK+QvEOUtO95AlzkITZWpI25mpquxsVlOTNKhDLxO1OODo5Pnj5WX5GpOZJd7Oo
BXKKaeU0lb0mE12ee3u5kQXZ3CdS9h6yVUH0TzXTU/PCjdBOT7FF3F4XareGKIE9J9zemK0M0834
0Y+65v2OF20F470Ymrwb+3pD+RZV2s8YPBJbjvJXS9O+Ib0j9BQSOrI2PiKxcwLbTH+N5n3UpUdQ
pLHcmw6IfR0XYWA44U9dLy9h+ntuyyB71tmTtTHm3553tauo1k4rY5M8BfYvBQx5L+pq5dCaKYUs
1kJviUqDc7b4Ys9Lk1VQvhBGxH2b3B6CH2AHJfV0Et07MwwvpRB5tcfd3El7n2kd8Esz5eoAv/fq
GCIMBv69u4gPaYNnStQ420+11SHk1yDhD/2ugXBOg85RQh15LcNvjQi8q2oQrZs2jvTLOk03ZLnD
0gOFyczRpaFGoOpiG4kgsiOSdHdZPr5B/U8OUTdf69L2ItnUxxxngZdaFRvChX7YaZFhjabgNaYe
SADB7knB+Qw1RjRG1nGVR3Nb2fDoLZN8lGxwCQVxlJ85RmIVT2vAyJH7wTA7h0nw6xmTY+EfaTrC
3Q0QT6wcL+4Mk8xG0sWENlobpPVsbJYtxInso4I8N0J3KxJBrHyTMvYLBuNNnQnAa6bOxcA6Eiti
nCuGLELhxFGUa6SZMCV0l3eA3vJBzuWrAK+2x9hXbepFtbyK9dNkWCz0ASuiIiFWMDY69/D7IR/N
XzWzNWZ/SRMwvEh27IseQqc2YJqLn9SU6mcujStBJPE5nhsn0OLkZA9jyv110HxGQkSOhvQ/OM64
wC0pSNK1tsxbklfw+udl7Cci2cxTWt/XY110g8U3UjDl6V6Hudtkbb6P1Ejuysm8itKeNnrDobVk
Des9j1tGHA2rHJ3HZ0e51kvnNcwlxfkoss0EZN0rXIX0vFk8p3a5Lfr2Q6/a7FYzEtqwLkPhMYjm
XPTyRlE1w/gtkBKU+UtJjTTHndgNLinhGMF9MM60aXVM7mEyQl7PGJjODgb7eype3OnxXqrcRfsp
pDdsTAzmbUYrsODC0KJ03wA0OCKZC+5Cdr+cIudK7jHpr1OtBvPsvtsI1yBRgtwz4C76WLd6L6+6
baNX4jDNkbly6cW6lPFbBhaBQcOoAfqkp1kq9eQuGvdBu94UEbuYOVPSFaMxYFZutmkrl1YHfznX
OHw852FuBakL0d1o+JS3tc6EJi7DE6FzW3Ui4Synlt4NOS5zq27RO+n5OR5yZTsB/YxM+nIlfZwr
u0RvA1rRxTIYE3ge6JGWbwr2lKygpna31AatsnJKq1Z4pmqka6Et9a4rYVY5WLzWsPyIjKRvayYL
LqCjPBTaLCkVYvKo7OpS1Mq5mCVAQytrz24UgT6o4/w08rmMxaTtzaJCbDKFgBDQwsUZ0GYDtGZu
JscsrLk8Q6dvZJlzWpVko/4++J2BbtK+J/FVna7vuHeck5lSUYUvWUXpRegMfRdjWOdKOhy4mDZv
IUBxUV2r2zrrT0zlG0820noKLZYTsdSfqpIaJRwRHw0Zm6Eh0X7Cqi4fEhucYtUYbw6DFljfLT8S
/g6/bArxog7bbvjq6s64NULtHpy0uxGJnSIGmiAbiih/MfP4q7Ks4auqmO+Z853dhx6WQLOdnizz
cbgnSLf6lJ0c3dgsLgG63AYBf4Ni8DMyj/a9IIvM7Wf7HGdoSsKoIgln6NeR1uQ7opOrMNFvbeI+
xsXCm0ilO5+JjfMwSM9IFgtx7iT3j5Bs18tQL6SOASKoGOVdmvvDrBY5blk5PRj37HV1VI3nBdU4
oWcv+OTce48LVmPMH+ZaTFuipL6LOms8J7Ubi6YfQZExTw+jq0VnMj4K1g2PZUjny+jGPpjMOdew
7QEMiDj1dLWMfSXqQRumrblrWplgAsDbttTU/RItbUpRiw4OlLfR0dTpo4KPN8reNVO74E5WNtg2
40CXiNw47t9tbTGpyKtul1RjtO4SmfmwWi0cVAR3weQ0njLCC2ve34kzlDfD7cW2oY9ekTFxXNRB
vYwTxw8gUTSrC6mrIskqgp7uwhbD6VmtLuGhkDVbliU5YmjMzrp2jCTL7aoTBQIS99rBA7yM0Nz2
2cC7DsdQe3CsUD0NRtme9ZZo7aZ6EqbC+Blnzs6RkoKmMz3dpuLS3Eg8T7P7yLC/2w9OvDawCKzm
Kgqf0Ai/GKNDtmjWZIfGCvOr3vKBr4QLMR8OMEu3MD0RYMjwT8egO8Uk27Ojpceqh21Btk/Qp51+
rabfpmBz3fS5dZysqD33qnrSODPWJE3rfn6/iyg5o1srSlDeoW0aWWCZ+UJ8PXrSx0ip1Os9x8ki
arvLPzPGU541qe1DOzxUXZ4fc8wFNJ6Z9gNhIgZuTXZ4wZbxlX5xGE9hbThvggBwtj/cFDXGP1SH
hOnMBLUws+w/yilFumjVxp6QuHc6AvWgS+4JbiJ8wgnO9ghBrkNPzlXhcMryIX4YJ3GrHGo9Q4uZ
kNwfHBZUIDf6a8r9+wEbxFUTycqCEbI3UmIe01RLDgNBiV7X4DdqzXFFyzryruUh6ui3lWUct3nf
b4Yh03aNa6aPkI/Xltr4NueiV4hhOVgMMLazFY2MZIr9qGALrF0RvciEsWtUEGfAVQe13zUMoI2s
fM9DChFgHcm1KHt907IdfWG3jUzvymTPMrKLXiC4K0i+duz6pbhHZ+E3ZMK+VbANQRVUn0MWmt+V
aLgF2uaD1TPpG1qVZ71TL9kKXbORYsjpwtmfoUStyeo9V8uQUD/RoldZrZ5UZv2rKOufOgTKvK5l
8ho3jHcaB7/YSFyPoc2CjlbzTIrQAdz/qc5yuS5QZbKHIoxOS83wQRbWhxNZ1Sa2hiddiS4yRnDb
Z+W0ATlJ0xbybaSRX83ZIeg3hFTP1ixlTpKH2zIH/AMQcLiOuEtGfAc/LMngM8uSq4bbkEWJbq34
TOLyCHe4/wKr1a1fPT4FK/SzitnU74fU1OyzERkgV8lvidYK+6AfudHIg5XzhteyUv3RSdIlSa5y
DmJE3teDxd/kylCc6iRFu22aRFjy5mbYm70gpko3jA9pqRZyvOo20gCUuvXPmRXRnGjqMU5BH9SO
a+51sdxzWyz0nS2relGITwep0DOhF8RbzWbjEf5BfnA9To8z6awHpQu/JsZBj0mYLkFdIlRwf8+r
SjSmZR2Tinv/0pJtcXTmb9tWpmktBMpOoDKaB+GOfPru7jpIUvFsLiPZIPog9m04iOdGU//40qq5
30GLmwOZD/1WJXf6nrBS7OZxxixQRO9zL5LnvH50a7d6GfQwehzFiOYiTa/uCFkZ8MGmjsMbU535
2Ao3Rp7n2tesDOMX7fcuop/q/RCWnovv8xYT7wN91Wacks23rGLShsnsIHNEGLQ54jDaWKIiVzY/
lpAVFuaCeo83c9hIyczBRc0GWKB3g6ynhTYRYZd3efliymkDLt3BX5KXZ3PGB1kKNrkzUnN/ACxI
gCI31cZsSVKuim9GDc6m0VUUDPooQMdKPhIUG6uJ4FIG2SBQmWoantpNS9C79LLU1vPJouD36mqE
oG8S8ehqRncZFlpeorf1F/jzL13v9I/8YN+zlHD/kYf4fRaP2xIZ2kp2hDgj+yaL3nJZsBIDc8lQ
FDuZ1xGHdhgiCt6i7b+5nAwII4JM56QXQVkQx4wmSzzQ6RoPtJU9lh/S8BRz8rupynzjdTaL7NZE
irxRv0UrVcnjjVlTH40lPfa4dMvZnBiUdbP92gu1f0ZiS4trF/OV1Y52BsG+7jM7PWHhMNlAzu/S
6rTT7wdl0Fj24IFkfsH/Y022BdpJrl+yHLhW+R61nvYYmvuk77Nr3YbiEBYTZ5pGW2PZ4rZoT52r
6K/aZ972Z2dyo5dY0aMLRJHXyXJrEn3sCn9bPF562Y6XwlmOOGBDdw/yJjVWC3ODoJwpUReMr6yJ
SzVoG9n+Jhoc1Aw4eCrazjPrRH/ojfwjJXkMeVQtXtFJxYjsnrqBjiQlYjeoxCBPcVtebANoLQ0D
IqB4YMazpPKgRcq+rbnyQFNerUXrt8Zgg1C0hzc6C22HcUwcGNlF22nSisCd8MzIfCl9Fx0ogxPC
kCda1dj29SgkggHvHG4z+RIzFfdYdn/khk58Qv9gdXHhY/wf/aXtv4a6e5xrzVlPRjWeIFXsh0qY
wOMisg8b9dADPF6ZM2nM3CeczT0P+B+Gy/8V0XTzVZ0/iq/23+//6rNiiZVEcfef//6nr06wCasW
0dO//Fs3km+r4q9/5U/P2/7n7z+Ovqr1R/fxpy/8smO4fO2/5Pz41fb5P36GP/7m/+8f/tvX72f5
fxBNdaG6mE//70TT89f4b9uPom7jRH797Y8n3f36j7/98S//4Jra6t8twD9sFNR/ppra+t9N07HA
/MIvuEMpoSawQe3i//ibYf5dqJYG8NQWMC6A8/wX1dTQ/w7JFN2XEDbgHjYE/xuqqfkXY6vh2DbP
ZDkQOfEzq381NBuKNUVETmNbiVrcxNZJFIgmqJ+em2O+tZHi6kFj70PdJ1Kuv3Ufxied+cs9PKtc
z+4mnINp4Y7z2tUHViKIv7RyU7se+C5SRd10TeQ19q74OetQ3ewIlaExXOtB+UH9KYSP7aQI12Ta
/moO7treuWu00P90Tf4HzKV2xxj9EyjiH78jB7mLWRpe4F+BWzLUGclzbmxRFb4wu3qM+wWTEYnb
o/HZy/4bZhDh61nyZiba47/+5ob7FzbG7+9ucKXsOztbRcH4Z3d/xSiySeEGbp1ndzyo39WjvMAL
Ud+7oPiOQ4rGFaf6k/FYhWvjwBome1IC5+Q+OUiIL8RJGVdNnrQjhoeP4rzsMkKW1+05kavx2mNe
8SmzPxzSNrAYPNkpyRZrKNif1Ut8xHuxqZ2vyMQAgYT4JfsiSsV6MN6gGrFJqWgiV+YJYDw7txWj
1v69eS6eB+YaYofiDWI/MeZAWjXCsuQKFCAjifZYHMdA/UUqvcCPySRzjQhDwce7lk/NGeaOdoDK
sgcI9F49k+0Wf6Y3fp1gei2/gSc+Eq2K0XRrsepBdv8ROdvx2F9SX8Ww+jVvi3WPmsxPcHfWq2/9
0MA0ctHZKDuULe3PhRUDiYbr4mdrr8gUVnbynSE2kTry2YGKTeS97mMiim4VptVndjx5ep0fqGWi
U2QxTrxV1+wrMribr5RTdTM3y6NTrspXdidMhKt0zcsRHecf5YcVkD6Altr8TinCTpa1GwgbiHwY
8xHxqE4wjrwga3wZLJszdK3zj6HgPX1aNJJINL9UrwYDHaLorvJ9PFg/qwfiAikynkYBSmc1VNsE
f2TnuY/JhvnGfjxH+2HZRg/WgTKX3DYmx8KrP/J9g5A6XsXXak3Gmx8Feh8U1ITFavzZ0d8PQczQ
H8uRF/5gE1ZXD8mti09kIcwAq7yS6arf+RgBNkbAjLglqt5PKDLetF/hqWa9clp+oPZw18WFeJv3
+KSfBFXwDoGIUnpkBgFuChH7buzjhDIKLdPBeXXRTxpr9i35l7zm02o66wTpXIArDr75GO1suSIt
UyTIh7xR89zbwCuRrnAB2vYRaKC+TT8wcXvFRX+8wwqfo5/WGQlLp6ySV4Jqr2Td8NauUeCwTV2J
nXUuLuNO7fxCHO0r1ZOS+/W2/An3vPbSbbPNf7j4YVbulv0P3eyD+wJ2H84qvBNqIa/g07HKv4Yz
LoD+oKe3lJHRpdpZlzbHvsAAflWQY5jtRxxKXDSjXdN7sKWBxOZ3H9YWZz7Rlz62osXHjVsF7tXc
R6BHTy1cxgJV3O6uHFlZn9Ijq0rfWgFOEWLoVtHCC7nSxk16Iomh3iJnQOZ/Lgqv38WIW9i9cwai
GZ5VbwA1qnrMkwZGTUjxfuXPIJK34i2Tq3yjr+bt9EAGFvuX2DN36XP3Pq+38zZ+NlR4jiuyMaOL
3a0jLEu38KP9Vto9AjH9NAy7+bXeT0SErFwCsVYY4hR0MzsVTPpmirxWXzkX0T+71+HUvcVURCv7
bX5UX9U1Y1TUU4/aBa3Kvz4f/8JxIlNA0+EFubam3Rl05l9gDnrOwgr8arNtIciX7rLR2eg47LL/
9bf5b4fw/duYrs6qnpsdrJU/H8JSKnOvhhobYW283b+FCwRwjqavpUWvOBedpy4Nt/j/qgX+h/uO
rv/3uyuEXyRbYMnBzRiu+hc0m4gaaj63bbeaUryKOQl9cypTFkCIBktm88yjIPK6eRDWLynxqmvN
+ajEyAjRapGfK9bOqOdbFYbDdiELCyJgRc+BhJSdGCKzfrpMlPUe64020CBJo8PHmeygNQ+krtXB
slTsDJoWvRVHRo6B3a0IiBR5eikX0RzBk6F+ZwuZWUGIYPNFr0lztmwksoPau15eVoovnOWxK5Cw
8i63lWje6ndujlM9d6bdPzEF1kntxnyUEilawJCgXQdQ43btcbJLNu8RNzJCaN7codpF5gVTkB3k
5mfPfgvbf46hjQD0ibykqmBN3O1JTNHQRi07uy+XwCLZBZOi3CgsYj38C17t3ufKCJcpNYaHpORX
4LJ3HAdoqt02aKSm7ElZY7gYu6863Oy1JLZhrcnku6fPOusjyvSkUp+YAhgnsvgwgiEl4qDS61Vl
KvvMmbdmI6/ELmaeOoM9TZAfGuYdKls53/ot1kLOVFg3a95yjK5z+GOMOuDfKYuxMRpClcmHDRSd
RFuRqvapa+1TaiysXHH1rTLbuMxSzBtLMX6OqJvObucbuV6swt7Ot8OgKyu1M5lNtZo/jSluA+UT
fbKyL83lZuofET8v+/bil6yMEJUD2kaEohf2vidshMV9nmAGemK99Im5+EbBjSKc0T5bFAlDS42G
fGa1WNaTuURPKhkiaaadVSfeKrP5oE2/msl8XGpFbIzo3oXVL/WUf8SYE2hM2ql9nOKSnNfopift
r5REwNXCG3gx+swz29f7fxujTwAwftMEQ7UJNzEC/g06TuFXzIztwC2hdBHcLZbwdENfG3oBQSNN
hQfV48z+9znRl5OiqNi7XK60o++rtGJwxCoObbb00+E+ZM1UOud+ZEdTeCqrS2+qIydQpq87q4E+
9zbVOgoocuzmUnLwAT5lEa5kPZK0qMdW01sPqu2QEsadoTsPXIE5JNSMV4dIIm2u16RIBP0ICKr2
OlBvDqyQGhABQVKbkiTq+zWDJxhM+ZebRwGzuP/D3Hn0tq62V/S/ZM6AvQwyIUWqN1uyLU8IV/be
+euz6ATJlwAZJKPgXhin+RxbIvk+Ze+1caKRy0csXz2nTmtWG/Wil7jvF/O4MTt5QZwNAXxmhsxV
wpAyGnZcb7saXcEQOb70rvWobwkwTSi8cu0Hd8c8Ps+9huCnv5vNcLCUcGsaoqey1zCS2W4I8mwo
0TBP6PvMqPW9gqaWJILsPIUaETgBgD8XXh6HRt0pBxyKQFoC4zQrKPunYau1KhSXUutXMDOqrazn
0waJJeHTPhxBTRo7HKD1k8Aoea0WuMXHBKlPoYXSLmhmaVfy5MMYYzKi7+UAaXu/k7AtM7tDt13i
ljQlMdpNoOcM9hG7vw/6IrtMo5qaTbbakImUefHbPndyASQYmCWisCaFtK0QZzRm/2Rn6B8xEgZW
n8svReZr3mc5sYpZuv/7FS20yCdcfq+Xv7gj4v2MZxfBoyQ6WaX2bkAWHkuBlMfnaKX+DgHbTxXI
gkfyQeReSHacbPE8P2GeplykBCg35qo5FlfyvqM1SCtKRv8h3+eN/IhLt1nVx/SIkOwjxV6xbxJH
t1bWZRZsnt3JY3rm3q8OY+iMv/VacrF0E1Z9Mh92cUUDLj6EkWop/GgOqjceGUn6p+ITv8CFMSxG
MPmN90h/M/fNc7jBfglZleBK88xez4CoDlVPWqFiRDEvtqtBXdWNY5zECyY/PNZBwjRmRznbBzaD
K9PYSldzRYEvqnb9kBgdGQfYIXwaeVcGXnNb+zQv5re5rX6i/gHJlEhxtXXUjk/sfyvF1V6Gg4zq
BUyo5eQJVY+TtKv0ZK2Nl+JGIR9cUMe/GGtjLZ7ROGLl5xBDinxVftP3OV7njvk5v8ezDYUESoBM
pW0jUEk48vRVu283sJUQivd7edwVwS7teYCyaY9PBqBuba1L+4EwVCaiwwayjUJ1NbhKs5fUrYb9
kbsN37TviMcaXXqL7YZ1Euhau6zgljFoXepzgdEajjJn5Nu7EnY/7zMXNpLJHtY2kNcEnCd4L50R
IAqvIdngr+DGy5VGcXrC6wYwQ9mCRqvf5BITGYnBDsx3rJNsFQW0Pmd5ZxKjvTOPOd9egxXYJj0d
J4S+Gt54jbEgTdO6RTCubGReDxYonScvHg2cxO4ERKa1Ize6FrxaVJc/mu8o9b7+LMiO+uSvIc0a
EiiqovRs6Tv8x3Qhev409NvReghIjW3rpGk7/SGUbr/hssB3xEuMoCgLnplvf6MKEhOXlqwtd6xN
iAd2ZmpG82bAzLCb+GRii/7WXOE6v/hn+qfmUTPQz5/a21gT82UH75S+b/mh3Pbf9GRYM9Qf3HUn
/Zh9dESqKnb7OtyJj8PCi4CTBbrbEks1AC13invp1c+o0/PWNh/cAcpnRrMWr3qiUireNNpNBx5N
4Kor7ZTcNUrVeSVLez12rdJlvvjaG3YwbEq+/h1fL+5vOV7aOEookuZb2xDtGySfqgLLsa7uQC6n
YMu3yV/ds1uS3lgR4z8xzUOgAWZy48ThRTRoJE9J7WgHibXM3scqu+pM+hreKTQM9hLgEtr5SvTZ
SrwEM2snR09gj+2FTzV3o6eA1fbsaNa6ohA7WecJvgN01vE4bvsDHqYi8LhyVVAGdrWu913ijbt2
lxwxBVLZpN8ISuK3RQh+8PMNva3uw/mxxXxbfNaV7dPN2SG1Cd6EN66rifjwCA2Fg9dG2Mg8M7rP
2FU3eUNnHm4QiBrmKnlL163uUAzQgA3u+EL+U3JG+4hmDqEENAYMNKQ2YbY0HfgBBj2D7g4H0l/6
fDUfLa4aWlTmAm76Xgs0Ls6oOeGVjhwXbXLDki3Y1s20nO61oMIBnO6wfnakN8mT1/o9XTPMeWSi
PXN8bNNj5Cn3nLmCaxz2yHXm5yFzxwuK6+qSXulnHq0XbxFRqEcIxsR8lgSHOcY3TJxgk51U/t7+
jSSUd76HK52umW/CHUnD4LbI4jqgmIJfvi2K1Xhm3QTwVzS8vPDEk//UVjYaVbo6iL8gPOz2qTkL
j2qvPXf85G2h9Nvv4RYrH4MUyoQrWGqSTwEJjv1zPHnmeuahvwUc9im72QtHaHtBwS4dRq84san+
mhXS2emuAHlaZwHcLeXWvfzsVtqRJ6x6U07RPdkHG1XeBQrCLReJCEpIRM1pcijbbSle9Kt6NJ6L
lwzhNBI6sGzYRbnqtE39TWsQMlCpt9IbabrzmZbuxAnDKIQeMfpsLbuVyWd1Q25WY2WgEwExkq1K
f8frjpLsrdqTZFOqbv0mKS72xuRsnvBW1pIH7K33NyFaDsnjfWIUzvdSJFdxPBTqVo4dmtSeiULn
5UfGKujC4uJAVyl9N9UnVYXFCLs9qNfwJkAzsiXPvMpr6xnSE9oXYG2BiF/YVvGOuqSl1RCEVwoC
rUO0iagIrFN1qhHtqyfk7hJ35W9fr5Qtl13wOn9lp7/HnOoGu+yd6cqA1/4dhh1lkeVOl2xN7Pg1
iHYKGjeUWeY1GI7R+0Dhle7nmjhXO26xs5BpoB95+BPuGyR7f7gtG4JA+LX7am0aLlYcnj/WNNGC
3ZJd/zy54Zf0KlgrOoLhmD6YQChv0pkBCL4Q6UyctFddJfBX1HPX4J1ziYeBonwQiNsd+3PxRFiu
9tV6AWnBr4TH4LbSRQf18GJT5ijj+YgklnNYl9z0Ppb3wKQKJz1+bXG2sOWQPGTx1iN+bw2HPS51
6XV88/3nBU5HAbpVuGJjeaXVq84lscF/X2y3JLZKbvlZ3Yv3wj+oL2X0FF9ACVnaRtvEj6XwFLzo
Y4R8hZU+WtWSnezi86xsEBf1r6iFPHXNEgeYMQORjbhut4un7Yj3MazZhHndD2glgGE8NgN0irHd
PcxnaET+c74xXP/RoV2xS6qAW4/BHbBIveJGCU6im90NHASX4kr+7VN5yGYn+dATu/pVvO6dzOPg
d9plH7JyzSIHSQyijeHY7wdIShThz5x50dVypksvrrVoC3HOnd5JUKxgg9nsTPB9YQuvTsm+fu7L
HaeIsjFfdMaUKF3ODJQ+FE/84SeSth6C7cicmREri+XYjitIcY5/k5le7rWnkmFJ6IXpNftRyOzt
3exHM8hJuM7WPpE8wTUXfMgJl3d/6fWtz7E4ie8q45YUnuJMOjIRmGrwNrPGrbE8t6pbkB3OrRfR
2A6YxCpEMUlX4+ea7SoiH1R0sd9x6MLAXUuyDV6OBv0tJ/vqWCu/Tf1V456/8D0RHWL0jr8Nfqhh
8jMatAj5m+0HDja9Yme0bg1gJXHKR9xR49rqj8/bCMGBzSGX/n1IIBvb4a0/9N/G1/AO7iIJnPmz
+qFrtBrE847/2+hEe1Ba0zPvmCVrr8EIy5BTyJHWxm4+TqvsAHqO6hLXpT2cCHt/1Nj8VJTcngTD
aI+htjpFkCLsSfLUb3FLiRit68wJ9uqx2jDw4/ECUvCUPsBbrHEjN58dplXGmreFF+2kg81JcWb3
emLTL65J8vvBH82YNnCy23wMj/mXdQvO7RFvkPppbaOX+tBzFfh2BeXRm/Jfab4A8sKhTOs1xVvs
xlHtjV+GuS5ZU1i0MgSacqELGAqjTHF6MyCvZZzE/SyrvM5jpZG8TRcLwEXcD0Eq7ce/35DE9thn
rYBHY6pRDHHadsvv/n34+3N/P/r7NGyEPMiTpOGh3El7C5sYbKDlTxfGXEIxuBANtMERGl4bEfuj
NiorxRTtKOQ501aNujLFWnYNmderVAK2vqUurWLW3XZoEhsXn4Nw5MbOmh6alBStcEpfoffuCQvi
a0OhthKw0Hk9ibab2RAt288rddUm8EfkPiGNW5N5eMAjjOSYikqA1uJPiKQWmUFSiwyjLI05px8G
LhrDB+i50K26ZniWoE2R95N6lcyEHVgqocYstlYVfho64fq5aRRzVfjmhxyqHFxCuQomIhNSTLuQ
Y2SExbCAkJ4yNJf9zCMxPnyJIk+rVNURYkPyIkTSRDP4tUdqEvamnKOwWGKcK6ojkxgpy0LsXo+4
SNNRpV0jYlbtONfLZGaQYg77ME6vgl9B/BAln1Wu8tBhAyO2LXcx23bkhEwyVVSLrOp3ZmnsDQ4n
P6z2bGhJNoIKUaGB4LTzr2nkv6uwB3ctRlwck7TPMc+/Zta8NPEwztY7EFfbJNjTX1/aEnOIjIwc
h3SWuFOU0YlMFBWsZ7fBYN3DzCD2Leq8sDd3jREc/HJ8IytX3vaDwJ6s1S9+/JF28IN9S/pRy5S2
rAdl0E8Il0U/4vyFz8oK+6GaNCs+umKHREJScGdyLYlveJoDNEG59pZ1bw06q4Vu9si7mfHygEbd
v1Xar0TkM+Sn9KUPU87VKhmZqVm/VW7ssQXUNp4KJic5XwNKfLcaVXeQTYHWd34VWhOh4ogICp39
7wxGTarphswgRWSLCgukqVd1870yVHPTxSQkVwIOpEAf2DAEw+u0/GMyJMBEgnpoYTMYx1TDAWK5
MOvQC1mCE8VARNGYb8SS8XSkoKUGvQu4K2ztWga29DpUwmufhyedMxRhFtPGvnhtW5qxv8/NYu1X
NLeJROQ3pqxVwzwtMkZa/hQEGtIrOA7irRXVNwiBm65y9c4RVMr7ilNnmq0XnsohnP2Ar8D4kvwG
KAm0n4yGuMwpUZWivecVMAdUG9Tag/VZj5gm/U9VpzRGh74nO5GFWcYGQbULS31YqfSGHBkmhMoC
q40IvRumQ9F3XlDSMsghK5SYUCU3SlPkbFmwfQo1lkrFREeXhHhlQJBJIepbuTKu1mS8CAiggFXU
1NPiIymHz3jkpDFzfz1ZzIOydqtF7a6WO5Q1ca/ZanwHP0oImMIjJRXplsOGdACkiC54p8mtQAdt
zAgdppVH+q6XOACM4NaNJO8ZRKzSl8ZtLzqSIF7hkXtNQxiFEN38MP7AwZ0zfTIS12zbrZwitlaa
knORZDrcZswthEDJwYwx0YvYIPKIdJWpsuza71aiwr4tgOpnWvk1Guq7VKFs7Y3JtKdGskGHPlkD
XIVKHO4ZJmhgaTqdDCwCpMGsLXBvxEPBOllcAqYnRrA6oUJScVV4abk65RzfHiWtVpNC1yfda1yk
S6QTuxie4dnBql4UkxaNMOOH0eI2VWN/Oql55sSBeUO7fpjJqfZldTFei2vs7IE94vFwNUGYMJ5j
6y7ZAwpi0Xu6BVUEqKaTWDP6o2R8jk3wclJqfVQpnWsRZvex40Tqea8US8GzP4LqUJPqVDJmaFF1
hQA2lb57LYs4dppJjcmejmMX1Sm7dHXcNf0OZOR7OFLIlu1D1CFLlggw/U1pQDA02+bHGlncZ2Rr
NxUFfn4sJuXPdXx0nsgx3mZV9Sxa5mks63U/6GzaWhE4WV1/QxOxJvEjCDKOU+LSbQQ8sS00KcMm
I30Q1gQklrtdC48p6D/GoxBJMFPY0+NDn6wJQR6FfRNWDvh4qjNBxrPIVAS+Db2qOTzhK6TwiKMr
MGZHS7Vso1SsfccCY3JhPSOFzbDUThysSblpsFi3Om6suBb3RQ26LxbTp7FvH7DpQUtkM+WJHNAs
UxNleX8tBOEDNbM7hco56HPwAhqKXCvg3ehgq8S0khLBq4IxemkT4rbQ+KmeyfXGT8Q1AQWk3gWg
VSxiAFeFld0J7+GXSsZq9dDv0zC4iwZoZWT6SaNJ64oYIFarA9NfcI9w2nxwSAnjjl45kY/3kvYT
AlcVmdmc7jQtnz9maGS44YRtLErXzKQGTdvyPowpTbTePo8KE1x/MK4d16lDikfAXHStqDCFzS6l
b2LXSi4UfldDWzd+6SUV7itIOIoirIGksYROLcwoUr4FCrHvzehZWLRUEcPzpEjeEiMJOYnRl9Uc
ZBIKOLZtOOBwwO5FC8CzrGSMkJFKUQOokReWNPbQEGgwfZ1jH3DBNo7pO2b0umIQEyOS9/05GYtd
H5sIsQfkz4EMVGbGjKCw13EmBkBqBDVD0qcPFYyQM4yIxIsy2c6itMkKc6viYXBNAW5i2BHEnBf6
Sp/H1YBiA1/j5CSz3DiNyPuv46VQQvoyCRELKnThMqlttkXGFq9qM6dlhwCN+i1fx4P8O1Q9Y1wc
ScOtF0TNNdEGVlNM69B0x0aGsd71IYygfDOZ7XND/pYttPXW78wNwlpmELV2HTKO3HLuttEIUJKX
yIl841DqvrAqAw4bllZpGj1XU8Md02iv8gi4Q0yyR+KL96EOpzWZJSzqrFcD1bEn9/jQlMF3IqvJ
4FLob6o5M3WICWKC7MCSJjdskgc83u7BA/r11hJvgN6YmYC5zKwh6zzNgrAHS/5cJ2wgeLBrqiuV
3MaZOtygM2gkMUrfHR6WIxLlNXP80g7VsvJ6H+V1sy1S41OX4TgSeouNaPqNiyD0TAIvF0amU6go
EjGh2DAXoXeooezozYStgrvaqL6MquJk07kkQjiIq3Zs9BXpkxkqfhlfnZPL0t0Xu+DQdzQKKuqI
AvGuA6oA8XzcEerB6ou0pI1VscpOeiQQsxelKG5HNhooJAU8IMZRVqgMeLAdDXGcSCO++j4I+Xaa
53WU9+de8QRTZi8fdsp6rnN1h7hT3f396L/9dEyLaRvi/Awg+0VshlwJd+oOusw/fvj7NbOeLDcS
g/cg9rPd34eq5w7ggYV3CUat50vyQ0Thh3I9/4Js0HhWYsmrXhQIbiL+fAcmmwlfGNCUwsOwY1Mh
3LwXXERVzDRTOreFOtcHQbFVmTppabcMceFl/33opvIqZApJjpag75p4qnNb1gpjh61S/7cPeY7+
pH1Y0mjshP/4sOQ5wr6ttnGjt7t0+ZAtODqt6loMfuIT0lemYoqWX0R/kNd9pyVAJxJ1/bft/l+J
BJH18f9/V/b9HySC/5Pa8P+hSHBJQyDX6z+EAYtg8d+VgItg8l/+ie+lDqKPf5QH/vvn/GfsuakS
TK0aoiwRmqMgXhh+mvZf/kkwtX/WSe+lfgGN8F8lgkvyXVN0i1pQEf+ZeEN10beZf5rA/40iUDb+
YsD/US9HyIXOfxoKRFUlbHXRbPxD4pUloyP1CzPdYKr9KeKKOXBno4/4JUJ6NwoyQadWco+y6iBC
yZ1CcLkmjuBdOkvH6Q91kbJtM1EUZSOY3XQB7iJkDDb0OaWT+cyMakvmQEZJ0wyspjrhRHTD4qdE
JltC86VGL1dE+PzMcH5FXbD2MbWkl4bAcopYhR8HFrhZAMHSggoeF2hwDT1YWTDC6QIUHrQ2Qz4L
ZFiBNpzJbwN7sXaBEDcxqmG90C6lwDMdEDeODKU5CmToefWCMeYze5h9MTtqEv4I/OB0SuRvbIdM
7NmZNskmFCnj60Q+5YX6Li3AZL1gvw14xZti8UNNw4ufQqlqFsoytOVpwS4nC4C5hMTc442NEt1w
DIlJ6MSDElWvRLmACzwOw2fMEtfK5+ljWux+6sj8ItcYnzb4Z3EBQbeYlxlh4rrVYijRCy5aK+9d
Cz56TvbFgpNW4UpngIzseUFNp6WaudGEV9EKumEFZe4qgLdSIVTHkKojTVknGaoy9OYR0+BhQVqH
C9xa6XKb/2WY14mOXX6uANBK84rX6iJCx0ZgES9cxp2+gLNJf+pZxFGKDmILp4AJW1cz6DH0EMQq
CDkyN9CJyeY3sIRTDZ1b7v1Vu4g1QFnB7tZgeFuwvMlcfc2ZjQaFToyf9pUYaEWEtjyDW1v5c30x
oIL70MFLKOFR66MkX8DhhMCwgiHFsIi667zAxePMfBpa9SF0IgyQgnrqILfdd/mnQ+teATQdCBNg
rAa1XG8UqAxwzLNGPagL2LzCqO1PKE9AO7aQz02D2UGYJE8yTHQA42sV+1hfMRVRoKYX0NPbnKKd
rjZgCCAH+8GaXARQ1qpdsOtm32z7BcSuQ2TXFnK2OH0p2s/UAdodQ9FyyTKyJWwocOh41dMEWLQh
tajL1HI7gVi3/SFlnl1A3Oh8yctynL+Nplu2WUxPcUgFHTV+yDI53qrJ1D2nbOTbpNqgPc6upLK1
HAzkY4+3scfvLcSTozT46nFy+lvN8t/mlpGiOWkyZnYv5SwD1yyoe1MeUY8pqIsE4v/iJiBJEHqX
EqjgeiJY4ODaIJh0KCd4MyvyvtZN11kuxyXjS7+5NWYXbsOwmlZ5N7yzovGD3E3aynTiiiY61Itj
k4jvuRBYW/AZ95hq2I4MHVMrdtlhng+xEB2Kgmt3xPtP4Nv8CHuQf2FfH/JWnbzGHx1dGCanJSGm
SCAlUpwntjV2G98Hyo76JfQ6o7lSGIsb6VuYyA1qEybakjzq8K6rng4NQM6U6Pu8Xb7pcryYeTwQ
JNL3rJCqTYCBfSPoJkmsobUeJElYiV1j0sEPwdLHlQ42jPmGY5nLKPyMIAI65Vg9j5OZnHVRxBts
pbva0MqrIfXIQEbwwzEAkKHVBBtDUOXpxltCJveJRJtVClgFf552qLXgq2kTciYK+QVmmb4pBl7Y
sGPTWQVQrLkr6LVVsCPIQ0wvgwcyUV3b4L8GNg4mizG5fKSdoXmqoHb7FCBGjSpzHr/UOYtu2pis
ZmY5rj4gYB0lvHLqqFcusbELt9U4DEKt2GBZ+X4C9JtCsheMfV8RHZPNyGuYP1eSTqJMbx0ZFBh8
NpvZP6DHIKoOWB38w4n+Am/ZWGU8aPoFBtLIbELbsH4qAmkbQK9zxZJu0xr0dMVZuG8qBrmgtaqz
XkvIA/M7vCvfw3C3VvSx2JPxuVXD6J0DFNr67D9FdGOyZIxXIqlpQxQL4+tYHwYVpfA8050Lc569
tDm8CXE8xohKzpLJgWJa/lcWC/z7lNUQnkP8jJ9CzHa7b9iQ6FqtOaYk3eUmfslg2XtNHjH5VcHT
RfC6LHFI3UxkiMFlIJMaSwQYAXuKJm20qJ9WYZ/LbqOZlidPHRjuAIaw77c4w8WSoe+Dala+TBCn
w0lUPdJsKJItM1sHzfgIja4gvjZ46ad2N1gR49oaNkQZm2g/JTNatbLwpM0NjXkggpirnmDzd46l
N8ObKjfzCfDRU19o+W5s+VKl0JdsxRhCdIZLlEETzfdCEC9mlY17AjPgcY5Vhnx/XhXxHOKD7ce3
sJSOHGgNzi4FFU95yYs5dQEeSBuh8pu9jguJlmrELY/aGndscw6LreznCU/ShAxekmDSWPvo5C7a
ZiZWPKWtHxoA3MW3JK4U+kQ3nxCBB014Bpd4koOSyZSGObnR0MRMpv46G+p9km9p24978Ay5m8vW
c5/DcZTN+jWZ0y+mxtYO6Kex4lpCLYlyECQ70C8EAJm2rkXjuykoqlVdf4tDGSh+GZ8GeNw7IAjt
3K9DhQiqSRWSQ9CodKnTvC87VxmE/invF6RFyk4pROOoWGO8tiSwAyaHcZp1yQlr8hFGhYU/SJWp
RKaTuNidwYEJN5EbGp9P+4gNI/HUSszX4KyIgTQnhRcWORXlO/41slTcYGadyTCC9VsJcFMrczTZ
eh3uoBTSmLfbKQZUNdbDWmcW7HNVbRmf5k4vpKgwyBiu+npbMVAtgYBCzDD0/RghwyHIZoHiJEX5
EK20O8nLh0msPkwshBKgVIKGcP4mxKNA4Smzks5PrVEI1AICIx85zGSWwLmKjFfGkkdnLrN0nUrx
eyKg5ZuZLnIukYM0mp2OQJNxoJKENRJijAf+zNNSFMU130P4GtQvXfjboFq2EE2KVoN/z6hugSGT
AoaIJ1TAUNTkPBXFksoRSoFbJzOd/JS2m1IPkrOarSfdgLeVs6HSR4XdNaWIKOJF7okvy6ZR2MlZ
cSSJcnZqo633SWF8hAEUBSlc3uOEAUlF5kyd7v2AbZ0qQ2OTAy5NQywlVy/TH8ohCyINexMxMbEi
1LwYcyxxaM7yK3PF3m0VrV0pgtB5bcutgoaxrlsZkaC2BW21E/Oq/5UZLEvGpm/y8E3NRmmtZwxE
CVOkxip05pd+DyJe60eXutLfRCp1tuwPpdehWl0lefNFFxlslFIrNzJEMXBgmwhYVNVprKeHE5aj
aQ+nz7wulwz2Wu069k9MyDO3mpN6JejAcHVI2C7Evx2JwpxTHRNeS0ZZMvXpU6foLbTehGs2CI6j
Qakvj/56KLEedBIKgSkp2B2ahldOeX6p83iVmM0VZEZzYXhWnFvkTzNQ2w0At5updLcEpioj9hL6
i1RVjhoa40ZKWeFrFpvPIm0tFy6LAmtMb9e6Dtm26XSDS6D8BAOF1E+nNx4i/hhOGtFVw8Qtc1lG
8fSeha2x8ksZW1JW5eDcxjfAUYcpkx/aQnRthzB34j4B5Q0G1hRZ9cGuF1Z9N0uO6eeqW5YcBYA9
dpI5nouMEO9+Mt57FDgM7JP1PLNba1MUSQw4NaSSjpVvR0oXIYvdPLKekrz/0ItmK4Q+ET6TfxTK
/AeQ4KaqXirJ+lxkm0berTtwEslgfvpD8RO2xORED8vszlNEJHdPu/FSWxqSno8+0rYCLIsxULaR
Zh2pTc+CqG591MWMbM7jOGzqUFwFBrvZNhGOCkVEhy7UZPtdT42HK3LdRiaLlmYtzLXXCkyS9flF
G9FEFSgFRAXFFZs6VlvzRlW0J6Xxl2hT41PrWHQH7WFsSjKmVmw0+tAr5fJqZvqNk5Y1M0BzCm/4
3c2r3yhe3eFVCfGiLnhyAIwGrzh5EnknHdHJatXL8odkrMsktG/Gqdi18fBUqf7BzLRolavScyHV
+0aG1RhJFoCwipNWsfbpRCjgZO64sn87zXKDIIIODSVnMd0CjWKV13llytppVj2zLp/bIngd6mtg
oYWsslsbXDSQQLDiiLcJ9pWistm+NIpCohX/YKUgv+/pOyxSw/h9rUcETVjKS6USRce/i8nOTiQS
YA3OeGFi46g+15PANFTKvUFg3E8SGPS0ocyQRflopnw3G2CDA3pdbhDIKtmCUVvpU7Q3ogglEsrF
MMidqYw2hPetaD22AThtFhnYmmfVWmuA2WY5OmZq034hVYxMk8V1Yr30MHDbXHqMTfOGTH2RCI5S
9QHl8i44XZM8GQyiTqVQepM2fgnWtJ3Nd9UwXv0QLxlQ1byLniA8vTfqeBKorqNshtBTrtUx3JRN
8alM4qWXZfzhFCwYQ0w9jG2ZrNt8NG8wmZW1EMhv5Jsc9UnZxFK3zfrnrF2A8+WZgt41ofTbgzI5
pWS4Wp7etD7dhOey5nBF+u0xxZrg2hMwI+RbOrIUxQ0Mmpi5L4wlk7shZuFcXwQ5uzQ+V0opUx6K
7Otag71zM1rnbKdRUxoFqlg6vT17BsthPKkNgi08sV7ghpQvVbekbok2UX1uVySkoc1uySqYYdwT
I0FejHZ8ZrJ7M+fsYDTRTk86L25lT+u005C3i3f8LBIBVstGBl9H2KDWPlUGiyPaMD2KVrqgHRgN
vPZoQcj4ssNBAw2qKrusiR5dIl7RARnTApRi6BZr6pMusHhNQNACBe/75ocU4r3KFsbSIyeexxPf
6UHllB61BVeavU+GchIm86Sp1U8y3mopQxRHtFCDWGy+t2KzrnHnU9/Z+GhA/wN9VKSLpQd3wWi2
kYF4KbN2BXu+CYoutZsXZyi5Rc7UNMsu9WhuArBAQZ6Yjq9Ojz6M/x6ZOWx8NjuPRhCfdDP8QCuq
+9mGVMIvAM2uqCvPGRkh01B8inAMJ6Fb1X1zIzshTBCfAtETcT3AF3HaLNuaKprVPFkaRnACzS8J
jFe989/ZtVrm+G601UvAA25OdLdo9Vud6t9tiIJtls17n6l3UWq+rVb4BLm1y5H7Fr7ICsY6xABd
9QHmXrYWY/Lol4sFXvKjiAH6owweQhUmKciJLHwjsjFvwNwrYr2ue3U7VsFRLUgnYrfujIOFe1Hj
tp+yBognen9p+pUHbjmjEl/zkflUoi0V8BKZLr21rXnPEg2Pl3UaKSbyUnsblGrFMw1ZcH/qEsUt
00cnxB8574lvJc9dEbqEuxwmtSC0ysrXHfJuQaRH17pnHhgBOgtpJZSoC8t8h+n2oqM5zbJw3ShI
rtppHdNYKDHhiJb/HMfhNlaldSBPR8a1EOBIEuguI2AAAjtKAy1yTEuEdJ3H4sboK5e4SmYIQrMX
1HfjxKDxbMpUIwzH4NxHbLSn6CWqkMKVadfC2Ay/awChVU8kFSJ/2nZEt8Q629DX9qwrN9KyrcPP
8VTxdM3AuSJwlZ1JGL+zNH4pyV9dB8SPMx9HcQqsFHsFT7dEuNUcm7aflceplneVqLDJMF7mkqt6
KgFaRqJXE29dSPqpta7s8q6JxsqpKfMHBDvPiGuatvkyq0iDSY8ZJvFpsBg6KZUX6fWrNRbXSiHa
SYtzOlMUIEpaYw+aInaVwFYCYcNEbl6U5eD6RrRqjAjHcmjX8OjepUK/4k+dyUbOo/ScsT/SBXEt
tcM5X+z+GGcmCXZ8QmuECFxL7upQ3HO93E9Gf+iUeDWhH4yb/M2a5lucSc9qOS7pW8dyxtjC1gpp
BSx0O4tpiQrtX9k7j+24lTTrPhHuigAQMFOmtySTTtIEixIleB+wT/9vUNVdt7S6q/uf9yRFJiWR
TBP4zDn7wE4hdnYp9Opg3pW0gbaz1xwmThKsTZgnjHPAn68s0z3Xuf4SWbsRoXU42jc2RQ+NW3yJ
8nsjLk6JzRWX7k/443EaYOGC8OqQJpLITRYvyL2U0sBBNBMck6j5Ivrkmc0PEV0hZ0Q/4j1iCEoa
DW/7sn3VlOdN3H5DRXKhAKbSwujaEsHXO6zKA71Z/q9CTOeIKUUxOeNKx8aj6axzt/wgSneTWJ8v
fJROewonnhW4LoOyfwo62jDofrWmeyxaa53O5cb0p7dUDo89v13HhUIWaKr6jSfqn2HqsF02ERCo
+a2pC+iXCI5n/NBW/+DgQrurjQqnDvmSSRSu3HE8L89X3ZVfe6d/9U39LW+zq67VjsCaXVdivqxu
ZgXGB6CYyfW4uRTTR2aHv+IkvdMiew9cGeN6JnnCtzqCVmiF7TmJ1wGIqKVGBEpjraOCv40WZOPY
HRW9FdwjknoqhuBRmvpI6BuWnbGeqbDKJ908scVT5OfcZQYhAHjW1ubY7lO7yPYy3rZMsomeWSwW
3TDjVGU82WAj5Y6QyJ8tA5UFzNtdAjmIjV+gYaVBf0rsb60a7ulcKZiykoptesxwxPnFE9A6jqt+
/tL0Fsj5strBSdoop7gXhvMVGg8eAY3VwMo/0nY6jt3PkIU+BzhL6UVgkBkmL9lsN1gw/EfJ3BTR
TrY2ElgrAXOFziP9oKGrJxnIX9uOee1A6kvdlw9l219KXsvHDFeZTkfWgjFiJhv0kZHH4sLUmaqu
nDZD7ezdmel2Cbi5TKiPyBP/lWn8I5E2961PXHtnBOI8c346kspIFe3WtiL/QZN4yQCEo66dY9wH
tPDbtAqDO18FYEMn/K0jGTV0ADjOe+27dM7oHGXbPo2libzMC6ONasN95wQRUqLwmY7g+xyh4ajb
xWnVMzIPATe7DegWy4NSiAQHYWNtPyeO/4BJ1NwNtvXgDPZ92yCbQWT0WvsoldowfJ4NCGdB8Roo
JOVKpy22rM5YR7q290lFbDEWTbSrpqRuLnwiyZeUMJicjiQ5LB1aTAQZgTGQVkhHxjtRkCfMdaux
nS/KsCh/aPVgz0d3QRMaG7u+qcUD15ALuDa7voEIBfE1FNmqaemnPBONY141UBU9DAg1Ft4unraM
2fX1Lqhw7/tRfSBr23opsx8sGd6b4WpjV+hs96WpEMYXsbcvXJ5C6ODCBKcHjJIOGVK5cs6+q6iE
lh0OpBH+LgEaDA1SIubBVYVl8h5ViNanvDuwwgZ25FY2OC2pVkleI0OoPYj8YkMU8HROps7l2UAA
47eAyIIk+KYGytMwxsVmtEipI5eec+SlZKVw3kqnh6zYE0G1aKHM3slPqkyfsi77meCRrzKMnr7D
jwd2houa8xA146/c87jcvcECpAMo51VmvRiJ/VpGcMxjZTy1yyu5aViLaG8JF5dgLLLSM4Ho67sx
dBhuFHg3GtCxKS+2Bo7n3ZLNk3fRmk4VZP2iXgTTbj2PEsAC1Fv7oZkJH6yK+6rwNqnkJat6/Ftt
MHwFsfqBHdTx8r2TRfVdaQQT1T9hQNnPbjEPorDppM8jqMLyLh2L12og29FQ06EzbXIQaywy00UQ
wbiSgg7Xbob2LmwBPEts6dYPCaLIfkAD+D03Mat7Rr1msMzLIkyg/bY3+mtYvhqelruMDiuiswg2
BflnfSwAdh4fdDHYPDdADmIieIjHLXJ3LSID4ydidZ6CnDdw7puHkaWDTbAkfsVn6HRfgxa5eAxB
AjWH7agDYNWXIHaYxxnywCUbRmUdXwevk3csDPemLikTxg/aKlZXHbE9KSznEujQkCEiEmnxVfr9
wZuH9SDkbUjiDzGgHZ7qpzCxvpvNdEmIxcJSNv4QqF9Tb3i1YpoS190wHXoRA1cfv/lhlG9Wb0eH
gCtvqzHi2byTGUljrmJgt+XVGCHB55dFR0J3UafJUXFVTALLAfpvfHdDwfK9uil8YAxBcN6M18VF
7DAtRKo//oyi5jFm6jd4N3Yo61oEW2HAOpnm5ikcM7zl3b0kaEwg7y277KR0UJ0HLQ5MmHu6RJzV
zKsLEEB6VbHpJ1eDVYjTHBhOfzg62KdjCLhtXLsx+DJ/0LwTzEvdZ0izOG/tAGFKOuzGHgqrGPjP
5GF0SGVz0q8q0F+EUPfaaLpNlGdPqGRTJ/mYip9hwkCjoG60NeN0V53cXF4M39mYFuYNC8Eaur5r
I32fX2TaQ/18l7YY79oJU5WMu3UlkmyFTuSpjSOMIdW7NdJq+QKHFuN69jGYGZvhEg4EhkA9PGGF
X4TL1U/4yMeJnWIzm1e7jB5j7WIEB8zhZLtZ4ZwkuY1EuoFiBD0jNOkHz7Cbu7zRryHqSEm8dv0C
yPQ+cXtv5TfR3pmzha1a/syK+iDH4qEvwIVIzVYWgaWrEXYxVbTYUsQI+hzi5APhIiVbbogiGn5/
9PmpsXz6x31/fPrHP/v8F7//vxhezmSxesoX+rTzFCelJLeOh7CpMYsGEncqIVjFsWBXwIp5vhVo
S/BgkFJpLjefH/3z5n9x38jyJEOtnCE8jdMDAqHyOEWzs0YWsIi6iuqIpqj8ffP5qe+6+uDOL43o
ek3wqVkeSQXhP/BGfFYqyk3sy1U2g7W06EuWH9ceQeVsPj+scjcgdnu5d9byPrC9cRt4MYeyn4/5
8fOGnIn/+AghVOkEYOkzX+9EVR88he6dY4Qf8/eH6fJdPj+vJr0M7MhaqPDsUcI1x3FRVHdy+MfN
532fn35+wfXCnuf9P7/cLh+5GdFSXC+QGtkegufPL1fFq41UkI1mXB3ZoFVHbROyawsUfSGCWvzK
VY0hiI/+efN5X0605sHvvnvYPAJj+MgyAkycBqls4KVnL2QcBy3z+8z65gqcGdGjRlAXD2Aq7X1K
8PddzvAtExxxXsusyhx+ptob6FK5IXTxkLUl+bZymta+T2LczDGJMCdY5yNcgzSVuDy84r6Pq+nY
2BO5RAj0nKnHnzhilVDuuILu+XVUwAxCLoJ0yyTdqjfRT9mxpwmABV1e4baBSG37aYOwMt2FDnjX
9Jdw66M1evbR74YJzhrYmwRXtWkH+hThuBVT/b1JonrfFwH5YmzT26G4tnXVXbVd+5yozoktQ3nH
cH5Tqv7g1n1Adovk25g4K42UJ7PMSSIM2VxSk7pcqjyjvZYTeRE5MEIAB+JgDOLRGmR77RVQI1TQ
x5mQmsqED0odfvcCmzS7iEVLWGgLQ75lXScd8u63xmNgOLiWql9unsYb/kl3hTW/zgv70sSxs8Td
PMR69A6utIJzagZUQGgkjfGbhEe48irzZ2vq/FKU1O/EQl5A6miXPyEYBEwLcPvL1Gf8GzWc1H77
Pozo2werLO6Ndi7u5/hX2Sl11zczdFami0mPnVY7PCuEyFLiCk0QS5oX18h186swntkujRcQC806
qjJWKozbilmO215iCKM/dy9wbd0LM9JDGBc3M6xdRln1dHb26OR+WYwIZlZsd06NP6ww5xBDVgUk
hgsTpWqOj7mmlWAOQPhdRbsZ5dOVtJi7qfCnc7z8JOyeUO6alDdSwBMNXK/bjQ7Y1rID5u1XecOV
yM8IzDa/cL0Te8Z0zxQgG7E8iWyUUJqwUMnZyfG3ooJXVlo71ubzvt9f/vwKuEUCc7qSB+Y0x/ui
wmoPRP/N8r2PzpnPZV5TuyblE+F6jNCaK/Gsx8QIXkZ8QMb47tTWT9Elz1MeXtIcVAWZKMMon2Md
5rip5CvRKzXe8+qbaw6Mb2amsvV8G2YE93lmrW1DnJWmUpTOcC5ZwOwN3MR1dqys+NwW1HlJTQIL
0dax1RA6g5Q5FrgbS7d/s0tz36e6Jf7ZrJC7ogKOoGg6AXUqKM1bHWbjqowjG/dwzwZF9s8+1ypj
9B6HOGSfNEwPtWwrBlpH2ts7ayRHxNNY5oPh4k3p18HAdu/QeAqnfZA50hnZHLM9q23KktHfBAq6
yJBATFBWdZ9DC2GNSnZ37+MAbNL4iXDONXFDVPkuPiqrgKXG8PvHUFOEubn41lXQvt3c3wwADNeG
PHke8NNgtn6hAsRvJu18q8LxFsSc/NNYMunDogiF+CAxnYCWXPkqhlZSjrjsZw+3R/+lc6ybPd/m
Jf0rasKHzjCzc+Kj2cigOphYO6seGGm82OuNqyAYi4MQyvpc4z7rjbegYvNqRgW73bTcN2p+D8io
pHFtbkBzNkNyU+rKif/s64LpsFu8TNDajck6Y8CBr6qcR09Gh0oT2i0f8JdMDMnZWZSe/lag+EhL
B8+Xu1jcxp9FVfoH0C7GgzFGLoQOVmrCNE8ST6UTVvuZGM+1os9DA4LzcRY2GSU8DNkEptU8C5xS
aWseOhZhYyE7bBpkjpdgpeQIHMyiybFivOBWCSmzEjMU5+FShieXKm4dt7jkMlSwGwYU5srK65+E
bH13ATjedewqRWcxk0z8J6Df4z5SEEOaQslTHb73kTTfOsXARbXH3HXDQ9zhBoPZ/iaNa019hhVg
2NpN/ZHVkmO6P5ZV9EtKzn1XIGxtsgef4qxHD9tNIVoxI5bQ3kEMlDTQRpSu8F5RxbbzcSklW0uc
JsXKznRjgncacLDNyCQintr3xNNM6sHJ3gWKtsxnQx5+eIhdT2TrIVWj+cHKY5UQh2i9zckDDkjE
Lt1ucWva6gXF1PfeTn4m3Ydlk6/Tm1OAmDvcc+7aDzkPFgFld2ZhItej42cfML4QzjitMywtzM60
3r4LVXTbmvGyxrS1wSWC7leP9zIau03tsHys4Qit09RSZ/UeGda8VXSUPN33VSjV10DJn3U03ztx
bpLG1HibZGxXBRv6uybyxWYeBO9tzazQMSmbGXpEUxWy0exQUOsABJdV+ciAbCybQTuu8VV5OJfq
x4zWc2OY5GOAJIc0504b32h/oHrehUY2PxtzQgYa3H+idK+q1PEuFPIJ9gq5lyRqrdD29CuXPKJI
Y8ENsuLnaKSL+XOiHeZkY6TrXBKFRAcDr/BsWMQVyjeoSneqbWx2Z2i/VORhCmy+dYR975yqeWQs
6+8tT97HLKUwZtyyJfnbYlOx8UV4Y2e9ZzLkXUOgTbyiK3FI0I4TTdvle58krY2niJUtsxL66Dgc
Lav75dTzaz7gp8hz56gc89wFU/KadfeR3X6EY/9coz2gUCMrdxDBpgnErkuCB6YsZDyGNdNnYPGc
NvaupzbGoyq/N8Y43OVy6RZq5yeWWCzcLil14xJXTmy5WPLL+yXJPCXSPFiyzS0XQlphe7hTlmSR
jPHEkoQeL5noMCRTfrNVowGNT0tuuhH+LFpy1DnzrDWLMfMUc93dpkCUsU+RvB55wrtMhLHLgVR2
seSzl0tSu1Bktqea9HbhtoDwl0R3vWS7u6RXroghpYQhFIyRa0IMPNOXbKeWZHixZMTXSMpBextH
e8mPb22kXP1nqHzu4JJwNT99ukTRp0v6/FC+jUsa/e97lrtnPAuoup8ti98QkFC3IoArOzlNzaUq
rEi574i7//0pmpNdY8thTyqYvaXJZrm4FH9TyMYijU6fHzkMkffwjjeTioJjnPlIOD8/nBsGzjnQ
rbVVyNdixu35ef/nDdl/5TYpui98pvdiiNBoiOzU4tY8RctHsUfrgknsMDFP5S1YHEQ1F6eqbct1
DOYaeuVMa68dh3hn16k2ZjeBqlHshd1x/jblZH5GZV2cONxPUeEmG56gc8Vvf2qWm9oIhm2kjLfP
u9LIAxiUZ8Wq1spOD0Obx4faUBsHh83eC9staub29HnTDwEGxwpaqOt3e1j5xhr0EadXkYjjkNnq
LmMMss5Gk1EVGnmgyLuQZxw9oIEMq+AvkGQ2rCF0VycI1+UJbcli1IVXRATSdxmS6YyNd9/F3rUj
BmNT5SNakZosxFSkLbTTUKy7BqlAHvPyUQIlXhyOMfSlMuZnTH7QthbbHBXpaaA9IUuOxUXSeLAh
RwYmjst6yp6qE7MF7NPgTLKhMnfSskpKCT/FklotiazLowzWvoaMM3i7UodnnVAddUumWqEIGJBt
uJwuIYuQzzvdBISE6BiCx35B547n1itITnOn6JR6NrOdz28YM3HDDVGOVnnqlwchHFkYdG18qUMf
MCM2kc+fPWH8dPr8SMMuXncJRRQu6HvCXOLHpuedJpsfZgivzWfnm5lxsyt796BLMW5FjSPXBjhY
V9Qzxtzd65wfIAavbrKCXwOuO1dFCwVB9ITZd/232mEC1tYqRZFCOTeZzjsP9JZ0mOzCWrtae962
RCcUGgqllMc0CYDtWgYh5IWBKOKQPXzciHhrP9q3YKDWm/yayG7nm9W3r0mOENrAu5FXSC57olox
EjIwd5Pk1//ZIf43zGRpOQvD8b+3Q+zfh/c4/hc3xO9/8g83hFT2X1i4pDIt5KBYD/5hhZCO+Mu0
HVva0rOVKyxYiv+gJZvmX6YlEYgp4dosJDz/P60R0vvLF77yhGkRFsdX5P+PN0JaODv+hhIG7msB
c8TmAEHS82zb+8MaIRyfoa0KzSdRJcY+m0iwNXAZQQSRIGCo27JiLjAeFyepO/vFmwmXMv1mOqY5
eVO9nF9bEgDXWVAMLKuw/4sZY6cmRBSdtnESSKapOCTuTL+lu9ZUwmTrHYaONXcBneA2eEZxxpT+
jJRiKzTbXxvN9UTzfRRBNiD5kit46kwLTBZ58E6MfdBT9oRDu5/k6HzzaG44gaCJZT76ds8brD0u
0IqmcXD3VhHAK0f3+jCP6DmEQ2ZRGY3pliLpseYchRiFhIKsevZpbeJddBdu5tZ5qYtobfrtU12O
e9sJSGc0tDqFbNHHLtzPWI8hTDMSwOSG7plwdDvJqM0VsJ44CDGEkGQYuD24YHvZu/TDj5bzDJk2
obZJ1TFLHLrdYDjftZreOL0bkqvdR9NuKuwUy5lKkuRQp/njRNwEshOXULPEx4GtY3UbKnBmtavf
Wi/4xUSDYK7Uh+poYZ0TNm6RGNUixoZ1OqToXP2O/le2xZ4gkS2gwQ6BRnghhLw/kFYDRsixj2U5
/vpMvxk644sRi4e2NOdbTr4qlpI2fCogT2iX1SmexerSNyGb/SqzD0khfiFcGE5xJH4k2neuDa5M
cvQSYAlCE/JEzGnNcG5V6QiSdunWFM/sCP/2nvsv2KTOQp3+p8fn84XsOJ7Lm0Ng+JXeH2TSnA07
7XfrPBU1Lb0Iur2yOrWJxgxEkerxA0jSoPm+DJKTbxTmYNBy9pCZzcQ8Mtv73kcyarDdR6NR7oa0
l48uFpl1O/fWA7sOxw+fZVkhvZ688OhW/WOcin43R8m0ITFty9o33g2dvGYyrQ6VrUix0PlxZNcR
DrW7Q6C8RNK7MSLLaj73/iB5l20Eqvprmbe7CDHCxsm6eOUQI+NW6bvbz+0bBvudP7uvfdapG9Ll
TT8P3yjCw3Xf8lL1YUB3KA3uEzndWtvTK6tDUI3MzUSYgqq+sJCtUPH4T//+ATfFQrL9l0cc/Pdy
CEFZFyDd7QVR+zdXVeU5JHGKqnhyawDe0aTdo2aDRGdrQVvOV36gML1E4X12HtMKEdFkPIxV/00L
wyD2siLZcLKAGnTND9XBP3OzvthbMm/OBEGgYDMvsYyTbULoIKUPN2HNAkCGyKLaapDHZBzUCtc9
sRqJ9SCT8tBFLaq78TsxfSmJvP0b0SweTXH8UEfIYkXMTGf28tcGkt1AZfNiVqU88SgVZ8O0dl4X
ugSEDSswt+OD8oJXNPHmjkU+WqsKZlhaDBQmMViT2a2+0nyds4yUxrybqUG8c0sazXoqG72pUVQD
Y6m+xqL1lsXr0V+WZmK2PgqnOw+NKfcuh9uEYn2X97KGb5OUr1M4nO3AWqtcuBttGxp5FBnM3lht
o6RyV5BXWVaEpU8mK6TlQaTrOCImMcsj+5jQAnIdumZiMd1Myl9bmiUk1WIeuyvZl7hPKgJK28T/
4i7CKHKbyMUNzpX9krdl/KTs/sDUCH9bm0CVAnwQldFNeyDVZgSkkNaSxQITCvZn3Q5LFQupAruK
aJt1khnXPmrZ4zOxPcF3eUGle892st6KNh3X01hjsW/jYetHXron2xctVeTmvJoR/M7kRpsxkLqq
AqyTpfa1Cyl+p+FkRNDrdM9bGuDJdKpptqyKmT+VOdlbYXewsbwFcFJWfUZ5VruGd8QKDmdNAsua
la2ePK/bVz3ErGkKcf2ofMcb/UNjsALAgcO1M9kCMw7/QTJWu88zZD5UipnW4sLrauUxkTVJcDkz
0V9HiSAVgMPEpGm4DAPBMRPRkQEmKJbxc3o/To9WlNsPQYervAjUblx4td2kiGj13QplJTduAV2q
7urjxG/GXBg+QJGjxPOVRj8fTOt58L6RsYoqrWswJFfOnjcBhXuRA/dS7c5A+3tXDOa4T4TlY3IP
06PVqtVghhBuZzjf0+xyeUrDczRwdTS96oHd4Q/Ma8P+3x8DrL3/5RhQQnimjywRoR6QB9P0l0CG
vx0DZtgHQchC8pZkjYJlSmKCWcDD8N2E0Dg1H2bfbgh/9libwS9pXDDMJARFhkvkYsncUbBoQNU/
q7u54O0F/eA1ZACzklze8ZWPH3Mo1FOcH5E/VF03nlsVgKisj15hODujYVDMYk4fDd2t8sjS19qr
vow+kph6HrvDgJYaCegEjUtP5tkPs3jjuLvoXmh2rWbYMFIy5RmLHflhbQuN3ZQIFaziJ3Fc3SkK
O+8uMoGklVXQw1Uyge6bxbQKi3MdoVAsG1jxdhTw/49xAqnTXBMrh+vvOxlz4P6EnZ8aIEgdwJ09
4+Mj+W/LApSzHytGvFKWms4MeDt8moa5mXhjna0KgagGkXOXdHqBz2XEIxouIMdR51uNK5ShqaFO
9SReiXD61lfxdwez2c5knusLJySZCP18H0rmjoTntO4Al99BrsO8c+Paylz5cTEcm3ZeJVVCe8Yb
+OT4ABTD3uq3caDJ2pXavgwFdgRvykGf+RN1GY3wKQ55evWYIBAes4QDgBzGhmfUjAeUMFV60aOD
e6Ck7S3DYdkzpR+lK51dPd1iw4+2tkuvIyyjvZmJ6DBvI9CGE2aX+VmS+FLWVX7uZpcZ7XKzH/vu
dzODMZvclP+qWvgjJYQXrUXx7Ao4CabCZEwqyt9ftAPjbSOcm+CGzw5NSR/6p8Cp/NOszXYvbPO1
avK9YczjrVc/ktmfLjY5wwyUycGb63cRWDujyJihiYwqGH3UOjZLE5WFOZ7zgXG2Md+MqU2wKTnG
Lm28R0Nl01evQHjoEdB6YxOJ09MX8c4GNBYz+N4g2+5XlWr8le81/Rpqy3ipS84yy23m7RyP2dkM
O5+V3BAgZ5m/OzFh6Fql82YkeVG31qUfyYl1vfO44NadAoWKgfzopggOpYjmSXMa8eoDjZsRM+0H
a0YGaYfOWQ0bzTvnIWELilw1A3sLtLiOO2P7748Le+kn/lk0LKeFZS+9jXRMYbmm+uO0KOa0bWQU
urfMmfVmTOR4rStOzy+IeIKHAk37TtgRknXiRAc4Pb4RwVKLu3OlpA1GBNBVXl5J6TU29WJhnfAd
ryGsvIpAKCx8obFq7N6/Yq7F4Y3Lr/SkggYrQMNE2UlSGRyCMszYnlV6ZZatuy/NjJ5A9UxNJit9
ligOstT72hRReZz7KIIDERRnB/UmVsv2SYdBu54FcGyq5IPBuOz47x8j6f+R7/L5ILk2CQImfH+T
tJw/Xp15QwizPShgQZIrZpKa97F8bGfRHZsIdiDf84tjgnt1eqJ6RTePtCs4hepe2qjbOeoMXxW7
tO3IdlXjgD8VFYxjk1BVuRCE0eXLtU5A0Yb+fBE+tBEYFQ3nduEcmGH3R5y6F7dO3lCs2/sSEGve
nwWmDZD5EXIYkyWCBwNEO7m/81v3O5s6tedUnJ9d5D/NaPmHitn87LXxue/ztawgkjRiyXejYlyb
Xg5kykuma2ZzyIGZEmxeWuQsDNtKkP7HWhfeOReYdRAedYcJP92dl16TMI6+GFKpPfF8vdE157iz
iSRJo4vrEPHRQUN7FpKQDSudgYe3lXVHIcFBcsSF0YMry+mvTCw1UT8gQR3RAAkQaa00Vj4uxDuW
9F+cgbflQK+zGYcCnpe3ENZKFHhDvoDrCtjN+AGlAAnpO8beoGh6kPZAxpDf4FEi5vcyNBDB4AgA
2HHOyGa6Wzzj6NABXiddO9e5xNeXxCI6s6j60lktx0Y7rqwy/W6idXv3UoI5NYxmFLDePqcmHCjF
WW1ZHz206zEH+DQBNityxn6yY871eQWyo+IBzlF9Jhv8GlfGfTZI776pDabJUYac1FyTANxeETge
aoFap8TKV7qlPOKkIigAf1riGscqcg4g08JXKyUoBRfI9Ii35dgszop4Em+s/yWknyVdumnXxWgA
rrMx1sF1IhUWw+RWG8xCE8+FIveSm3lyj5TvWpo62prKZ+vQcvKE+S42e+vUAjPLa/aegx0TFpQN
P11JEqooHcKsGX0xMyPuDatmFBvRmW1Kua1a3DOfnzJD3bl58sMq8/IwjVRxvKVoe8HsoCDEGZTy
sLOoP1MtkXg36CfLIv8gmvBTuDpEHjSG4sKD6/0POSAcZn8edb4FJ96XnlKfA5s/OlJUp2Qypz2K
R4fiYMzJjqpU5x5bJipwrb3b7HD0I8yy793UeDIj9mtm3VabbBjr3RTUgHITYNFq2VFZqiEE1u7I
EXow8uLRNpPieREzmnp+FGYS7WN8pwwbIvPFR6uB/sWBs9NjzizN6lknnoL1yHX785y1Gg0CPmuH
QxRMPBNhN9x7afDRe/1NZBZUyrDYljzN1z4F7GTKpCHpfGxWXDM9XJxltTIh+WGFVWLNdGbJupDZ
th2gOxHyEewDWUEcjhz0eUagCet0tw3GkJMxe941qEvUrDnevMqpC75xWNyrzjqBJWAP4fsz0q6w
++pWM4SmdH52ZN1vslBAbRxNtSqqx77QioFMScTMXNf7lDzqdWaMyXMePDn+8rfFbFzGwMsOvk3O
bBezb6oDTjfAao+9zMUlWLReubDOSYCeffCa9J5K8a11ZLaKJjM9O8hBoG3bOcxHAcS2c3/ky24w
7OA1EaDGAtBi3VSV+8K3hpNcypkwQcGf4ehmhTlCOadkumk5r7DjWruWuPG7WHHliovuYKU0dKOc
qeZjo95mWb8j732BhufB1axLH7eFA6Map8jOi+Czam0gXxlT5hqD8Rr3oCmKoBK7ZpKccfAqNh1F
R1ma6lSYz0KAgFQlsLwgQB4blInadE60jmFOwdCAedp3PqnJyGUR+juM5KO6ZoNWdek+80NW5GHy
FiWIFepRWCzrW1YjIVzjMvPpYUlx7RNnIucbXGeb/hhUhhvO0elOlVZ4jJmB36OmQM2toZQMdf5D
2vdccYN3o2yndaB5R0IVyg7YMQkZ8YNTYOfpNfbiY4kk9gXN7XcGNvJSL5/p2j/54XxD/2Ah1Xbw
TRcaBjm0l60Tw5k2zPtWtITaRpa7Qn+VbT2W2CClc4+n0E9vnuni5y5pv+30V9AM353acx6TV+SC
4TFqEbKPe7YQ5WNsfMQaLKlmm3OKMmb3oYuFbOqVt5ai9F7sOcsxK+t6YyRZuUMBDaTKd14NJHOo
prlWpqHloOvECB5x/R3bHED2QiUgeRXk8VgkhMYUL1VIkFMnCnGsxHNvwacqSyv+6vX5vm4uLHFK
tOTg9nWpP6SVeKcpZ9PsamRmcxpvQ9Lo8WTr+HEIUYYZvbMNcWZxvFbTaxrwsqM4iiI9f6lHZFzQ
Fop1rsgDmDjFz2ykUjaSX6sRRr3tuO7eTNS5twnachexh9GP2UNlN0+dZnmd+bWxLZWfXeYOrIQf
MJ7s45GazECPH3bJWxGbavHRwZXwfLC6xSB4tQA1VqaMvuTSrcm36d2HRFXMHJoP5hTmNQorSFlx
DO45jeat72bOzu4J89LxJzjVe96z1LIw//kHA5nR2bOjlyTQxqYK91mim309DbhBWpWfHNzl647+
6a4zCJDJDY/8oIa1Lg6k/kZwUC5UuREa8WRWRDFMySZ4GBWDU7svskMeLplcthUc7TQn0lfh+XXJ
eyERIEaXM0Jp0fXwFJZouUxvGndWD+c5R6v0WTZP6l1nVXOgecc8MaW448nLLYzJvOK6Qw+wq7rk
R5YM2VZknjibNSR5g5Q3EmDh/8AKDp0pOBtDPV+HnlWjX9XEqdk2xayQ3n6W1le3cPd4Ar6S7G3u
BXKlgy8pElKdwNuO3eEqk/rbzLB4IyxA9T2EQnYIPg+a/8CbBeu66IZrViEgqAsyLOoQbRfGgzd7
Ku7DxTpgVzVnmp02bNqdre+/ouQuvgB5mcG9KEFQQ9fuHWr331fK/wNt/Q9pnLDvJJX9f79ZOny8
R+W/LJZ+/4v/WCxJ+ZewWSqxQrKEwybpn7sl6bJBIn3MZjbjLUunf2yW/h9l57WjOrut6Svylm0c
8KkzOYfiBFWazjgnrr4f197S6m6pD1prCfFTVUxw+L4xxpsU478wJjBE4jZ1A5KF9B9kSZH+yzBU
Q+OqmAoWAKn/H2QJLOr/rn+mtxD5XGBMYFw4Pv+fXQzkz7JV9ae2lca485NXbvXsmigB3jLbZpTC
qEtD9Ed/D0XUYDkahEhO9XqZSlGN0H96+vcQ1wju6xhvmpYx3PLv4S2ENeZdPPz9Z848IsUqO3TT
Xo78WSVAD50eWjhZy2gm/89//vdrwgs/kid4c8I9jXwwLcnz5eHvmVwPvKhUcwws9WcJZ6oqlkWs
s5/9PX2WMvroDsRJyW/vUiMXUKhwKJhIBrqK8VKOW5aC/4vRlNvB6BnghxmeRnPYGrWOsstUJhIv
gELvNvNsE9aYfg8Dkh0DtumsaYHhXxoJRIa+qMfky2C/ZdkquyWGqi16ubBbElMsuaVc7wWVl6rm
1S4VQYdUEpTFcQyY4Qg6nymI55d2NBY6seERYu3FTGZ6jeMn27Y6nxJJDPzt/57WVc1TGYbwciYN
DOiFyv/7nEKh5cu/Z+RK6wucXso0eC//HqR3GXpiH+2Grib9sRr9P6vBpEKJAO+/DJ6RP6COSwut
cyWay+YzjpJVSAPGYqwzRyVjGoOIRRDQ3yn6sCC1/JRlUWnjebBsBHzfQfBfS6mfYanNABGBJEyT
/zwEapL/b/85ju/X0n718WGYS61LVDXJCtODOJHJ/57pE6P875k8lzWfDtQ0Jm77f5wS9T+q+/Qg
EEsmD5mCmAIABlkpn6eJ484NEk8GLz3hi0iYAgoiBC9BbJWH2VqqaW3N8iKrJz2xhp9KxKMf1N7K
G0SILjU/8QUSUi8TZ3IvtAQLo9L5+DlhZcKplHEoa488Y8huzKzs2iFDl20M7Udx13S92dfuU2Ok
h5E/5ZH5uif/JBuRzy3fhJFDnTfDgyKh7rFz6Hv1ezcb0HX+5KrL5L3CrKACriEjoghtqVmGnUls
3YohAYbMcCygXxB4tXh/iZcQ/sVk6GtGRyRsOju/Gb6gz+orTVyApCGqxDBSqGym47qyhjQO+5kI
Ge033jNswpdBxtAJMW6IgM98nV6nWexqV61FUDgdNoQ9ePq/FVRSmHMuU9Ik6WsZC4WGj5Iq/fP7
7wez1K0q2BbGV/EDYMDh23Xn6EDJxZA5cJp1c8LQiiOBUw7+cC1xdbhxO+BH46QSN6NVfijQgx55
vfjAnsv5TBaxWayIKB3Q05jFB0pLgBaiRl4dQgIbM6eYPHSEOOQxmBhyargke2O0xwWEsJTxtyUy
oPqOM0uHVAidOVmQgvb+FlHENYgwTY5uI5v8WWZY4idIhIGYOHVqUkBgPlkDY1Z5iUi7Pc6G1Wsv
X2a3DG2Iyhpi0mOTpFMfZjgBAJqensv3oqsc8eXMoGAFrsa9eSzmPg4aSHgwlQdrR2mZnrQ1XMfm
9vrSL6+r4aS7uDe13tHblVF94AWt+8i9Bc4iBsVPjyqPJpskw7r71hkH43LhRZt0tMT9WGLebuPU
Mz/P1sJdCy2+DJet8qn8DmekRji+LYtFg7rJImhMwDRUttMfAiICboenF39npUl2UoQJPO6nrBS+
csUVDL4zkbyHJD916/I67OUHmFh1R2zUGxYXW7eeFxC8SQ/WUswMLEihRu1wQampKyPxwz9fXzHX
m2sWWSUrJ1qIKPDPtG8RZ8Ia8CcC+YI67jQHBaTvn7HEBKQ2ZboBR7eIePhnfENRW9W/ys9sqX5G
P8aBdQdTe+0UYKZCuYr3/OWJoQF+rD0jiFWxrxExN5Z0g7FcWsYSKjk6LizqlN3Lp0HcjS+IVBYN
1Uhy3SeRxrmTp/6c6yFjfOGEP2Xt9gzj7Z9ugwa126CZ127KGpNJBFzdhkgVR85srPronSFT3kkK
jp100xPByrRo1djVuaQhgAXImoFs3Z//I0ZyvIpv5wXTtrmTCcDa8RwBs81B+6FjTfWjSi4u2R1Q
gRfyJyFLOcAo/r5mytuRnAKISnAaaJof/zSBR2QNYzg/P5J2wzGvP5GDu9JX/muwhGIQ4o+EBw/8
+zQnpDuNF3VNUgvLYu/hBbvoocDiv2Opl+gDT3TsfsmTMvtHF7vvRbGPSUPrMEj3OJch/uPPrSgu
ivNzKT29V+One+Ebax3Oby+AgC+5917nIbT5B+WI4QQZO+31+V4gJRcndrptkCfN98hNkZQvbDmG
ldqSzUMjjqDYfDLNOsdclCjPBSdgloZPHebpU6bQDB1P7CdPRztwex+yTfwVxpbxHRwbEoZ2Orbq
79kvYBuNFGm/ZMre8+4SlxsSPI0TcsRBcHmbJ/m8mFoLa1141CNBuKQn1evqWzo19+fGgLI87pPR
7IiJuPail+VXlZSYovJzfIIVJiteI10ZUorioR52uvgPLytCGIPQYvGIMuep4KnoZOlvFvsiBl1w
LcjNKXAdxVkE4tvpfXp2D7n+ncxvuHsxIpR1F6Smw6ieTj0GYdSyPe+hMOISBwenEBYLskl4DBrA
bzOGhGdwZqDuPEI0A9hr4nyJ/+G/dMH/UFK7REfxxVj/RY/abBl+B3BhzTPg2CFI74mywS6Uj9tY
702/IKm5Wk55Gmx9K5GBhmDmEE6C705bQxtOssULajnZSxzazGcYKueOFO7zisGvgydk13t8PFSK
jAeibCHlmwSqBfZFjDcXjT0RGU2m3Og2XWKOBVupD3oyYHq2Sj6M5WwZH7XV6Cvb2e69I2x5yRVN
Ts5KuJMnU7LEJGhF8WK98xEQGVSkZkV2SObdbMswkRQbR3r6mHi+5BOe34q6pFUm2t3pz7mLgt3F
xCldYJ8ToSjFeaLZJgNGfBvkI+MKvaN7hTTKGVR/pPBbCd2n7A+TENEkxEuprHlF+cXEMaDvI5KO
ub4ZEdElWiUmUTg9vKag4ym5Cp8gWPyxV0oO6gi59Pr4/M7dlvCtzu9IUkk3xKnx+zJpfukBS7qA
9FXaRK6uIwvRZXor6Mm7ECMcqluTOfxvXtrVRdgrpSdpiB2Q2jAdxNPCjH+j5EAwFk+xu3uR5Yc5
lbxidtpjltjaCfAq5NAScrATz1ZGctV7n8CLyYEaP8tv5VZsjI+MlNoDr2Is+lyFqwHvWyoNa34r
C5uPdJRhY5rjmky1L+WGQ9o6PY4g1NNy2vwTdLva4pIJOcFrWrvzZBuXeOf1aA7EeR3eTrAXpGW7
qHf9avZR+gd85F+/1WPYok2a7wre4+2EK/LiGMrYYWvH/SYjL05EdH6uiPDDKWvFMYLiP2K+Awp0
Ioq8xq6CctWgV1igcu6SKxQfAjkCq5VBR4g7NStP/DI+xFuLXU7vVBf8ebsDjv7Y9J7GFbUSn8Kj
ZldHr9U8WHHpEkInIboHZUUG3K2/VReOP/9Y1K4K7GlNGF4ZmaaOlS/qc3+G2ssVW9jvAnk7AT/b
11K/Spf3bzg4s8jPXhtUjkvagL6AS2eKshN8t/viU3GJ3vij/HMN2SJEGSbZaEWP7SI4CWf9hwun
8qSL2NwgNqhXaeahTgDkoInQxNv8fWooSvgkn5PE8opDJXrVsvGr7ghdWs091YKNq89cIOgkcTH9
XTP3jckFYIWHjfyID43CMNWtWyf1W9HNWyD8Y6Q5bedpWARn2LqBDLmzz5TQD3LGPp2aWPIf9mkD
tQ4xOVegptDLf1Bles22bRbYfcrPC11VuWsu4hf5d8Z97uKtkrxczAQQpNX1BkMlPPOznup23x2r
YyVvpMjqjrPcM5JF8hH1JgK4+arcj7LVGm55Sr758oR99pC7LOwHgf2MaFnuwVlR99RY+fH3+lYW
bSFaAvPXO5yJ+NUcnYrkv45Ks0h19BaYe6AxN+PHWFvPbbJ73vhELYjUO7Jewa7LPaZrmEDRNhn/
VMrzya/PKpQDwuYqOukFVAC//SmZqfd3oFh4/UBajLyWqkQCPMc8w/Nl3b8h3aMSnAQu2Haa1Yzw
HdoyHL0mmv6sx5e4aBfIcufLvwc9fBnLyYtqPq8ez1naLRl2IkBs2/959vfa30Og8FNDVKgw5rgr
pAwqcYMk7K15kjdQy705IEij2qddBmgp6PimZ700/M+zTBD4XPH0k1SpkeOn3WoAv8bSbvrFQZ01
L///+ddKgQGsqhGc06i+HmPwlgj3sgo6R35RKar1H/eOPrOd/kF5TnuMCGSbGIiSMwkbpQ6zROU9
2vWTKB/jVbLt/z2dFbT4Y5r1lrwH8IDd2eQ3SAK/kYxUwRI3tGhEXiRWFDDT9dTKy0C6Ohv7AHI0
Bhh/3MmvqUvpf3FgXFX+TFl0+nJOMuSXJplz6A1mDJ6/FekkCBD7UNkpLAxugPvrGBKSSTO56chn
HYh8wsLB400VbdtuOpPQ3ZN2mm0IEMvjlTB3US5AuZd14thet3EvOA21qAETllrfKW4IzJ7r0Ao2
7Yf8QYP0XvHttzE8c1OwGp84m8MY2q2rfLSb8kHXGfQOegbibRmiZnPceEySmbtbiSXfBwrYvfTQ
Ts0X0S7BL1g6B1r5yD29dwl95twTEJaqDsI3+bf7ifc0qUV6JJnVVg8YQ2BKkYRHdQs7fvh6ua8F
hQfYSLFu1oAcb+7CfwJmMvfEH39DV3rE1H0f+gF5BYcOy41t/ENRTKfXE2/xUf/mjzLAGMOK8dzT
PWnFwcMkjH6HPwuYfUD9MUz5SvLd00aaFRY2PHZ1PfuS2f8OtccZaaiHN1hWgLHYocvpJuZuxGrW
fPnqoVkGMLLM2XaUGBU58HIxusCfRfzpcaUgS5YIh10T+wMk3smtBk9dI3dgcPFHvBXogl3fn25B
BliODS1mgIWVp1Y8mr0brLkqi9h6fRGdSk/V3UIOJ3HEN8H5HqyBdSxaP8+6hUHBQiMNxEw2T4yh
nNol09EnkYuAu9ZrvmROwQ/vWs6s92i9fPxBa8v4wqBGODWhQ2pg4vPCUTiWiH02SgH5g/39SP88
WzFHkVYSC8sJW0fFJGdWRT7YO8DWCm5Tpn4UcRXHSwtR/k/hp7fqSYdPTYWROHRK/Myc8oI3n2Qr
y2BFFiVkEdLIqOHLIyyxInK5jOYA8BBGIUF6WHCy2BobkfBMc/DbS7xTc1u/lUsEmRjD7PJHeEJi
Msvt8Qd24uHZOTpBw5fmyZVpcV4Mp/ti4AzLM7yNPa2lFjnyD5bicC9A3Onw+R5gWxBxnyd5UfnD
jbNReoZb7J4MhD5kQrcvkF6zDd1LOxWBfvRQCtegESB8q81dYbaQjhTnh4Ik98Ce6Ni5TVBKSdIn
wCCzLeAFXyGrneyS2iWBQ1OOzP2njTMjt8cUpMOkVjpNhmef+oZ2IJv/GxRrJmxUXCzo3b8p/mhP
Na9YTMMyyVQn/Z2j0qFM6UBT20UqKA3ZP1yOuzV9pBhY/eO9fnafaMhDwFj2iZoP4ZHliIMJzRBe
l+2n+pX5eoZ/l/lmOhm7pJo/YVrjQHhzxeuwKDAzg6NAEeMPxAqKNobMpKeAl3fMwW6vj1loEuDb
orcTbUxRhy8JyfcKDsU0b6mt+jFdRY/5L1MECIMnLgzCNbkNJ74uoWAHpgLCneZb/eIiCbFLNwfB
Kh9ERqpf9XjIUEjHLrFt8b39ZYkLPwrcjRI7J423XXX7egvgomNIeitkPyZrbcvnYjix0A69ZjPl
ivf9A4YBowwtsJhjjeoNH0yBJMrSEX/TyqkfI+awHLR+g/fgm+07sPAWnP+rmX+lLo5Z2QPGHKzX
zBMY+xCR2m8Mmmndrr+eCAa41DeksGbXtw0ndaeT7AXv85Y9jOOobsmt61tbkqw0PaTJ+cnKdAty
CxlpV3lErNbDNGaZJGHxljRNkpx1hxw7EtRPomohnwNPRZttoiZgoWe9jMr1+9btyQjyn6cRUAj0
xnwfGGuhbXA4u9VPcuAmCWYnXWUL3bxnKBrdbPSycGkg4tFM8hYu+GcfMCIB6sMr55IdpljmTdFf
mXqxEz3VfWhQKjhsOdWX7uhbJmjIsG7cuw10iE2x0/bjHoiYICNSiF7rmmIBncUSxz0IHub0dgec
wziPZb8YL9NKgTn1iTPPLSfcUGbND5OTEyssgXbFF7tGPXoxRMAZLI6WlXeVX5JNv9cfEBcNC/9/
8XdQ/JZbDq/0r1YldNkVQ38Ml1nhzpmERu5AJhhlBI5TVDE6cBL14iIXfv+ONydGccRDxyIw/7CJ
kg0bLzNzdUWf/fSKXV24KmlP6NIhBuvgxsswJ1HJIjhSovmE0lqOWDp4jLDmv2y1MH6j0RPSuxYT
ZsWcaDJYRcSsS7SaZnPuj/Jvw2k+cbuRBJT1DiNxZnekE8my+1Rt4tb5BxXi2nUTxoHAjSKbLPbh
FuMGen80kC23tfn6DOEpgATcYTdn9/HRb7jTWLDxVSKfdAZ5T9qk8QX2GR5c6aJaINocgQ+5nMhS
ZNVSbQG3Ktntdeftc9cKpD15Cr6f00I/o7/ls3O8lVPd+9wXWr5OcYBazR7q4Ogv/LgdiBAlZtdz
rxzcebZruRp/Iof22EVWhp90kmHHddZGR698UpSIfYCOKZItsChO03dmZSkdZp1cjsD5IP1O5qtf
uOYz/OSEP7tNWPiBvk8iKMlcCnSVbNvgskiuyXfKLfxIUtlBqDldKERGGG6THgj9IA7EbEkqxu+L
XHr65CesQ9fYsvyavaORyWiG1FDyKjVc7rv+V6pPxtytO7rLrXhhU2Qo2NIl/eSHOljkXuxG6p6T
Mrspl+AQXJQflfJ/26063FVu+PcgdiBD28AantmvLX3H+wACkdXlC/yOuUcVNtjCxImQpHHNFC85
NybkcS6JW/9L7UXEQAM4ZEFLMI5KYFU76WvsHAaT76+BQ0E5d2jOKsKQKyY8vY1FxfNQs5BM4+iE
bpHUsMJ2+2N90Uj6TY6ioz1KfD1D7ItMWDIM9Nt+Id2gL/4zKj94WxKJ18A6r4UwfMMWqT0k5J8s
vwqX5YVNEhNg8cSBJT+Qe7f+pRZHltTQxZEtU2yET7b0ZInz03K+Ke4Svqj/iFoZK/c9vzTwdGNI
6qLHxCbhHFpP8sz9Fy8p02BVZGTZMtPJtvT8D10HcaPak3HPK+yytftL7wTXjDuAAq9n4yOCw8fu
LINCYmr/QlZgw4RqJeIV5zAHZo6JDF9eDmv5H6suDLjobQm7YMVV1pxePwqUFPNV2QNXgomT9aEh
GucXTy5WcK2wCuZA8fIN+NH/4gqwjPflMfC5Wr/5kKRF1M2aYWmBLS8RicvnQqF083CBkWnbH/Nr
uVWcYRV5qQthsX6bOLQh5MAk5x/bspFamFVdKL3UVUJTskzX0k4lPxf/Jmbk1symOD+yRlUzX5bc
FICMGAl1KjOe0iqYr8OCvsdtsIfP17R23Zfxxc2JDWZ342KRf+TG5viZ2Cpfn0s8bbj6L8NtJPrV
DG0O388jPb/X1am+sCgSxwx1RD5HlAmOvFA+3l/GDa7PeCGqOHuwL6nKDsv6cPxmo6H8f65nj2dp
h9pq/k11Qpj9C1v9eBEecaiPzuqBlNP5KZH5yDi82dpaPuNalN46v/1N6XuW6S7ZkBRxVyszX6QQ
HNavlaI7WFvQ7kGjhEbeVOAtprwoHGMT7BHQhv7gkC7yogJXHcgwLjawZr6OnJlvuK+9sRr84djf
JW++xg21oFnCu2aqHHDypoqPzdDlbFTmU6aQcqguQnwLv1AydCfWSELOcKdLv6QKN19cE8wAcdo0
c55j8UI3xspHNVk4VYnVt6lAh16rHk4AwAFnMbJppkXoM3OyhG3CD+ZMeFsLQ48RJpmTGB7Unhye
z6ltzdeK6DXthS+zmeCD2EG5sOXd25r70O3G2aVgYSUecJo2LFtKZNlPJYcCkVSlb2lZLZtHf+5q
V+1t+U7sis1Jp2JucVamOdzR9VGYHvHLkx4otxf5hY5vBSCwoLHQL5PUYZNuMXEmipM535t7JDHr
D5FJK4t+4EPU4toRPp9+fx/+kfLZ56awKe9C47bfzRVfPqP300PZWO0Lgb+pXucr8YvBldo5yk1Y
VpIXHodrXzlq4zK6yH9iKiQ+FdN8bO0L0W9mS7j92CfKEQAAw01OuFOQAhM6AWadwHhIOImqXTek
BpHjOjzU0BLXzH3G0/hezxzUaafyHsjQ05ySYhw/iIxhDGOSo5I8Or5RtOjvUY9GyCUaE5eHkNn8
mkn6t1+TV39ojpy28mkiw2HwZrZPcy7ZIyNylhHEkqbw01j6v9kV0ANxZBZ4KhCb5Ef72XsjpXbN
ZWGRr13OL3XrFbWL/0RIG5zCgPQLkD3iDBMbkZWPsatIktALTxGLieJ3YUpWcEe8SS7Lm8m0PB3/
iKwBfJ2OEmElTyoNk7uAHv59HHe4q2rTUCrfz7/7yueX6QvSEfGZk2xYtfFqAs0IfkYXlwoXbHFf
bmHFIFNzZLdYZtw8lMpsJMFGdQo3/2yv6lezjjszgyj4SWQyeRMsv8m/fDSzf83HfJg2KrA+zauX
9YowI2xH/s3OJG6c6yW6JRr+8aH8G+DeRtY7mrBRtpDQh/vFnYYk6/gU9gQytIjEUgzJl5W4f7+3
vGPYLof7c7KfNQEkJU4bk/8WddBynixxi1QVLKpMQDoSjtPOkt4EtpjRtGddpC9MX15zXzI8QEtC
z6Aj97jVzL13fYciX74B3SxgosocWu8VePJUR4CJ4qXTWvBOy6NCUQ73GIzuPiPHFXeRwM1JFBWw
WsL03J5/Uhw/txq8b1iui35JQQBeSONnd9wA368PuGcvwWa1fBkHVfWi9Kr61Uky3HFOAWPG3yF2
5GxZNo6Nnw3T88pMRTsBDU53ABy9wVAa9NOncSEQgntxGyNxM8VN8JBZx6juHRmjG5+zRwVMpviU
CjR9gvfczA6YFzP/xAQd3ewax8xNuIvVTY0PGH4o1KDEB1iBx5K95etSGcd3quWsWL+IInjnPjWa
8alfCF1/XZOfQHO41LN1YhnO/INJgG6OLEYPxkzZYVgHW+DT5gxFf469K4qRMz08gKLxUUEyY2AS
30rYjwyhcr6BI/z23/MPNjlZtacNqfMNio0HRsJs3+xwMA1ZXLsT1qe/2aGkxFno37lmlk4SuqNM
3MIavx/NU+943sLbZIflTkpcsH5y5QmbaSr7NaIEhmgLSOUBHYZnu6wIrzTByzDHIbj9mw10ZuG2
eMnnDuRuyrR8kyW2eMXrZCewHMkgU29qm7LHUtaJBcIE7Jw+jDuN61oww0vk1id0E6Lk4C8xf/nh
IyVGbV9c8tzXYc5PKe6OFDOzIydoIcX7sb8asfPMqZ1ZKCg2+Chu+5Uw5/E0xjs2sCDXuuLUm3Hz
Wqim4DM64lqgsiPw5cJcdpxCTs3kpO8xpVd38pLtUbmS9uDWNxy5CwE9g9VdZKyCYua2CAhCCDHk
bBAOb75PwfV9glDbzh4R5Es+IDAEUJY/Z06eOToBzVNsWD4hVbq2IG30jUUvhJTwoW01p14mHKnY
qu4RZIMppprPGn0OqfW0nvx/5o9YyYx7AHMAo751SZtnZEm5oQD6KmvAU8IurKcDjHVvgSkv0l5Y
ZLvynB7Z1I0KzECwCZf7ATAiODjCoHsB4IAdv5+cRGUXL/ud1kD6tdLf5028jfS+FN6L8oMg2SX0
f4epzuyTYXfzYP5fLHNSGCRLXlWPl/N0hEVziU58HcV+Sg4ox2wRLrAHZeTG9w43wW7YvDwZVjBD
pQmhwz2Ti4baLj1XZ27N4cxFxoInl656mt1RfQi7oTWlBQnbM3nd5R8iI4zrFCTbeD0Ki5ebDmCy
lt7YwN3F72u2qsjeZiYEVsYWzbGn3Mn8evTxMCNYGu3++HRUlpfeJn8oT5YxDnnFRsJMTl+0BS4g
Tqt47wEsA6c4J3u6WsLVbyI0AX9A0DtvrRRTgOSWEuzcEPwlbKUNGwuuBkBfHD2kWdPhVW1M/RMd
PNqcfVS/0Sn7GlB1/gIIH3h7rpjpt5Y1ucJTNKwV3epV9VuJXCJs6aa+ji+FYs6Pc3H6djP42iBL
jLZKEwgQBxciDoQzZ4fvSLTkmzLsRiK8rW+0HTQhS1zNj2CHQ+XoP/jgkBMI3m3pAIX4qsUrbdV9
jt+JxD1oxv/AORbNthrMpjRJc+r7a9BupZkzo0hLnNchuCM1zZns6hvdw3XoJFLbKgCd3ru1Z61N
uZGB2UFQl8zxK7rRVDwzr8IDD0QH8MRpl+RK8uby13xFXHB4KC4pGgJXWLA6iDj9EwK1NnKMTXzM
3ySH26C0YbHKZ2Uf/EpHxAn19zy1GgtaxCX9FZje5owlbPnGv9e5fHdmVpv6JvqzC5CiYOcn4UM7
Dh9B7EsLWfWQa33XlCg/GA1fGdypFyFY4PnngS1e9NFjyahP1TJEjXkLTiwKmriEiEakcIFGfBds
55veB2coNMuYNA0WFvx7yeu/k30D+CbsW9Hkii8usw8FkCc6pYpdXOZfMK5Vhj+r9gx48ianDrN5
bx6Z45n3aA7VQfxSVskOR0O5srARosKDjzJc34/KmxGsDK7EoIG56AmQWTXVpwP7Tb7LdnYKH1x2
wUlk2GzNd0A+xWhn689P2uqECYM/eAk12K/em82lZChkYXgD0x0QU2HBO8WX9wluANEfLSt4TnLN
Ak9e6N7ll8HfGOt/KQfUWKceem4WTrgLYKOn7GkDKwPcwpty0t/xpLnhoV5NFfLAxgsRwIRCcmFg
uWq22U7bCjanNH4U3FiryK2OxcFYqHv0tfvBU77IUZz1JrSQleyr+7nhNPfoxq0bLgnJOaTb3gZd
xHJHRHd7UxjLU3YebGnx8hBkyS7ioVH34eExZmEwf0TFBU+eL9Hemke31fi2wLc/08iWbNY1KOXb
DlcC0Q4cZ9r10HxdFD89Ekq8Vv+V2EcxvvZxnYrKBef5h1lMGDjkCbXkSwP5QDikBXM7pg6AiPry
fZjJC21HiZmUZ2MprjKWT7aecs11WSzTSx7Z+qf2xWstYXO/LBFcKNJHDJ2Gyv5WbWRbomKLqIjs
Ut73jROD1Iw4Y8Knw+HX5BsqgTejsy0txs5Y9HOJiOfqAO9TAHKjoyaoIf6kei9m544i6e1Iskfq
oaGa4ne55p0gy85n1uScfu1PuFLzPhERsUTAr5TVM7SJoztnZ3y4GLy8zBxBDpPtbJmcmo2wTM7t
AhaV9ofy0zUe5XVIHvmCSr1g6eMjsmPSIIb+/AaEjSH6ayN9MNf9Haiq1sH1tZ4oYoFN+slzXBi7
8jNccGu9mafe4YSA2xAu1JrpWmC7hz7nFMbuCSMWPty1uhOrgi8V7kis28O9BN1lOrUMrjA6hLV2
YCqAcvv5YKc7J8lyfoBYdoDmemg+yptoV9TRqVt8smITR4CtwozLZ7ZjB2Gn0ZawhpQSGhqDcItC
Uyo3AWmRB6psfS+NaJCsnPK4Oozn+qTu+1XlpckiUiydyvZaeSwwOxSEwso4p8FC24oQSNiZGX+8
vwUc02xIMauYwAjIay6cR8YsVL1jiP+/N3qGzUpwr3R7uIJ1V9f4auBLD6mXib9pXDD5n1N+OegS
l/f0ucFSRqeuZWLMqwYGeCaQ6vgP1Ztxj880DA0nMvBSmian3FfbmJqDtqa0sPDMZSplJ/tpPulU
o86Lt8bjeaootXE8rhZNZoeij6c99eSzX72KbSz62rf2nZBLzKHiIK513VYTHxg9utNTtXdMJ4fR
0QCuxJ1OsZtZyb7Hv87PT7H/2s64MVtL/xT27HTZbJcFHyUclhkXl0I/1fviuG5633gdo/SA6c4z
xAMBepLV/ZbgfzdqCDzpKTNyxliIid3mEnwPiSM/GXNY3D6s1OncyXK/L5xSsobEa4k+JBKGVk/B
idysJNiyPldZlTNdBndleAXWhCkqhKhNvmo8K33wXuQ6jbzO0tI5mrbUPzLJKbz+K3otiCyFkL1S
NSvE1bZz0JkrBBIRWkVCKcqdzEHhaGAAhtDnNPrN7+Dht8cd1E3YgnqubwkU1cAP8zVWbiTkhQrO
+T7xgFhRQKNi5UN1k0Pi02naLOl7XIY4gFnReyph6W6YWwZWTaANexVuLAeUehS5Q7PTF3Ng087H
EDgb1uzTwNJuwIKDznQ8Bm97NixLSBCEpbcuFQkfOEvv0hPKKD5CpNzG3QKvSIlNBTCC2lqeDn8p
O8mOoONMWCEGb/JjlOzkbJMVPnHFEgpTeiDhKvSLvtu/RrI/rAwMMgeYWA7dZpZ+jdpSmUMWu45z
xjUvn7KEuoxaiCIBbU7FMISSnbJbduaRy1rJ6XjHcPXWBgGOkOoQvuJJ19kaciiGh3flaOyhJ7Xk
RTdIwZAJIaw3KYxehSvln4GyQPyqDnA4rizMkbboLtpXt/8D9tsJ7f8Pzv/3n9hQ4HeZkYP3nx+E
82CajlTw4fgD/IBJeEDh03uqHC7+XhufmoJ6St+TN20ssLRxspbBWFxzJxQCQznt/WyWUdC3jFJ4
phcw6vtRUhdltZ4LCr3i30t/P5TJXbXrhtH232vS+8WPyUFq//vPjAqr7LI0vEaBYp/FMh4XQ/Qj
9RPX/u+1avpBmUC1/3sYa6QHf8/+84O/3/vvP5kr7RQ+FnWN3SnAW3+/lKXzGSve9EZ/v0rYII1J
LCdL0hqqXdAtBhx2agX7JvKY/RkfVtKiuVf1de4+g8Yb4QDJcdOQJqWNtvZyokvSjpsqGA/Ds26w
j+Ss5dlM3WmvaJem4acxy44zRfiUxa5xlVQhfRt4I0rGRSTETsX92j53w2uYYRxDGEOR3p8CanCi
lQc3hU+XBN3gvZs6cLM4p8ljgmAQ/6Sm0GJHvG2Qjkq0NHOdNrmFJ5rO4q0QJfesy/tFF1Gfojhh
69PYN7U2Ariq28HPNJDtqP/MxVxeKU8N3nXgj3PF4azgTsUxUsXOrZHpcg0yGu33WSNLK0MFfUAx
gRYNLH4+cwt8gUfiT+bV+EAVUpvpm4Kj7bSM/CsPnSCFURoBWUbwO1XYFjVuA87YQmusezbCBI+x
sReHRZqH9y6WCQFni0FIgtwVDK0o8OfERCSKCW1L6SNUxKRQvkuIlwYRuWoEyeutxJDpum4TaPJv
LUJn1kIY/rXkvt/g5UXYi5b81n/iTP0kvATRa6T+L/bOY7lxLsu6r9JR474duPAY9IQECTp5pVLS
BJGSMuG9x9P3AlRfKSO76q/45z0QAqAXCXPvOXuv7WPchgVsoUwYbbQvZAEdMb0RakBrr9ekdMGZ
cMITSgn8VQw5M9Yboic5nHEZ5x/2mMe7gQD3MbqHn9Y2qMXqnmlAPAXuqM+Da2CP34oF5xmFT1Hd
5/d+QdoFobN3QLjJc9MgmFhhkXt5NlOJa9Ls1Bhv43QwcnEit5yTREEmEV/5riHIbCOjdN5FWffs
K2F5LLNfSozyAZoyk6YxHTA4GieHXkCP6SGS1BxqGLfXcQtFuV3ONWn+I6pwW8jruKwQKRQ2ooW5
ZUaeWK+wyltP9c03J5yvJjWlKGVLlMcKuW8R8tqE/yjQqW2qpJABXCceLy38AzRaBr0cakdL63ZF
P2IInWbU3OSLiIyeomYWTxV74k4OkjokUQ2qijgy4WQW2+mvegjrM5QDYMzUROwIW3Wcc3z4Q6ig
08CpqqSMXa1XToHlLz0LPmJ4xV6ecm1LSEQG0qPv2iW0vhL9ZbankzVrHCUxowE9bkhV5lpQUkGr
WhpEtW4K0KQmJwM1/WEQd7xT6/jZilQGcj5aZ6t8UBKmBL3IqSv3dFUV6oZBzKUt1pyHTidMVCsT
w605lcVlZhDygZJ/uPXZkVy/pxihBrYLmwN1LoGW+/zXIJLuAtsMGIKquc5iBVWiLFrARsapY0gT
+8Ho+XORbCtEt4WqozPEfz62qeJhQTa4oBZ9WoBrNc8mX0BfUT3M4DxDmqUKHoCRO2DUPbdzHV+6
iIFK1jDqy8sEk+uPqBlPEjM3QkSbQogeHHTDhghCGyJKBmLcelqkUfAc4oDeFFYqN4WaeBC2um1E
4K6ndnq+bwgtoAZG878Hv/Nez3rEBDj5Xs/zk57cjiWtqZYe4phMiJ879uBwYfEJilgFjc/IEW6W
TMqdpWftTaEyhUnGd8VSXsaR3xqP7LQTU7JDlv3WFMztYRaBPFcn7cbWKTkK/Ql6BNfqVQI00XCJ
FcS2WY4G16jvx0zoLwnlRlWjVwkpTg3Cfp/q4jQwiFDBTG+sxm5PSR+9gk+Pd5jozkSbWqgi4SwZ
PQ3SMcCW4KMSiabqzpHtxgZwei402sRxxcihlRopsVVR7/Gn3qjkYKomyRmEAjPtqbUlkGhxEVMz
xAkMNwww076ba+w3VniTy0C9VtTuuVa7bwWpLEVHIlo7KkzjLeoTIYnX11nJBNSgaT8b4GWVhGI7
szlrKEtel/ObKvx74Qf0KSqRnNAiwsY9h9D63NihSe5cfE6Rhf2sJJQp/YzwMxOHgoyn9gDWeSfM
9JszLnYFs3tt7dDH089weDDfUjP7ObWm44E86aHBU4PPdqFpqW7iIy1R1Sx0sb9JUj+RmjuyIB1d
Z77UDZS01MD05qC7i8omhJfvPOnFEkqVUqfgMEMp18CW1O3ZDdjLUfptmwB/Dx3nIY/NY2rv+wC9
ITA02OnR8KR099PQPDUFADVQlr4VslOFsIC0yd+QyWawn6RPkaOF+xB4+gn8GZpjKCe0cdB4ECeL
trDlUATG2e6djsF0TuOjN0WHBFrZElMhtnMY+HuQZjdwshE3G3qxc4hB72RIynuTAr3OJkAplEdt
KBm6OpOENCNsmAfCDDJw5lGWUmO0JmOfJQ0GEV5kZIbTxS4Yvpuc3HCu3k3vTkuZmux4BBH8po7S
wrLr0a6IUm7MmuJyORNmIyZqX6qv0IRoje+pQtEgsy9zK+adXqGeKIamRbkE6rnsYzi95ck3gnRX
AH4mfwVrXxxQ5S8Nv9v0Pr5zn1lYApCfDhpTGIQnA5KFwKZqqE1w0az6TpOl2IWGQpOQaOFtrFP1
aEzmfj1X2I1F4ym0nAkHYkoPU6DFRjlSTX2/qcym9ALY2JATjOtppGZcnBxc/tu8o78fWTqg84Lf
psYok8AsgMNrxIeIRrscU/hYCOTxTH+XNtVlwf69aymoFfEUMUkU35y0sV3fzmhykn9XtXr2oObx
k6jIFxw5IQddM1CHZzKi5KrbBZhe8ibGt8TFJKstuIWG+pTp15NWG1zIy4PoKGBOSoJjqyWysKbp
WtrOd9M2hueps9/9NHsAQD5fZ13fnIfgSGYD4kszGs6GCs0BKAZimIwqVO3YFyfPfhg+1vNeoYtf
xLcjidgnbe6+LZwddlaGNYzuygEqJS7QZqLTGBMStM0Ye6HjmvHe0H/KTP2ZfBTPgUy2jS2fiW9E
DUtT0hQ1mvzQEuOpqCvpjqUCSocED4LX3Z75i2v0xFKXUvfyBOlC2NzPlnWEh+7KCFGDKivPrgiU
ykA4u1oA67gZyMhs210ajRSxIGGUQP3NesYwRvOgzNS9I6S46fj8bmsENSktZHKI8GUa7fBgDkvO
6BRn+p3eKodgopqUqbCmKqvf9TX6H6Whs60rqTeOTXz0oxkO+nBbpUXk5VrohRHVKxmi4i/iChtS
1GFWXKZAok53JNLJBmw2+JrrYJDT0eqovtRx4Said/ZKSZM+DWOXXBeT5O2tGdBeNUyMjIr8ZQzt
u620PCy4RQY9nRnf8YWV3/xsto/VBWiI/jCrJr5buSkhIp1nBife/BTGkb7HAQ6HVp7KiGaO7rPX
ytm4DKFBM6USJPWhFYKxTxg3VfqxUSvmObdlkGG4nbCSwq6wbLJa7TIjDn620F0NV6PDVWKg99NU
ptw6E2rIoXvSNC0+pml2ixBhVGsMlwjqK8lPTUSNBsa03uW4fZdED+s4WdVZH/XgvowTNyAOuamR
KoIGM/d61b5aTjlcMgeMpcN0xTFKrx9fc+NKLck2wSq8E5ZNC2iCoRhZ30NpPLQpmZkdn5WvKUZN
mPkJA8jkcQrsN/LmjYM2ac6+ydt7ch2DS6ZzKstJKjESQWIRX6hBnZSM8mNolC/EWfmM6ZrnTI3o
ayjFdeRXcI6YcA8cuW5mAtluW74FMvaYlKRYmrQHJVNc0Fg3UCumjfSqwFb2dtFvnZaRU5XPl8EI
P6whI087ePMTKjt+Mhk7BmP7vC0n8pXkdRaSnCLIq9X2uiyRHJcU1TpmvZz8nepOceiotFHReOWi
7I2r7uhYldgSNkxGKG7ZuaeIETD2bHCIVMb0pI8ZZkU7Ij8lbuTOMapzpWS7orFfwP5Adkmhz0lq
R+QZoxRqKL5NYFhrrAWPCk2zIWpesjFutqE2oJscEsszEOYnZ7NXmUKr/dnUuH60IeFDVp6xNqGd
UwKNSIAIfZqh1bsoQqpRR0Sl9O8KkfNb0eb8p3dthQd6wFIWyinYmQbm0KGPkClOQbz3iaVERJ48
kJsDIqOjV8uvUWxJB96B8mx2MqNjxCyaer4N5pRpx5EkiFtQItS7mn2iTCeBbmIkG5GyZM/wPKd8
Sjj4josWnIHhyJHs3DflpU7BPXVLxQ2tIAcPGqcSkGY4HLWCAGi/pq08he0dNYVvIpX4NjJx0Hx+
QCFraiBj95p0ObA13d4xmhfbplUu/kS3VjEyVJCUGyfE0oZ5ZzIbOknjblBoiMXTUxx0ByeJKR2E
0JGyAMCvwcGukuMxfDek0LehL5HVOotftnnC3D2egSpHmxs9zx3wPTM0VL1DEWuEnmaOd30vmXnX
DGZ8LaYUWtnXmkntNRDB1ewvg2XJzsm4FEFOc8V+nrk2VEh/ct7suqupRsVnKfpbctOu+MdJ9QFa
StBwg4e9r4hZjl8TLQHnCBvZ7UiyI+QXlaCV3EPPqna91iItmfh+leV3B3u61QisUH0n/a6Y4KtC
QSZbu/gUM7K0oIkvZC/hpYBoh1Gh7zISR9LxU+oAabZGUqdX41Lna0jcqcM30jJP9dQmZwhW7B22
TlunDnD5IGm1mVYEk0bTesZtO2jWMYzvCzhPdDbad+K3f2k1xYGqZdLj0Fcf9dZVLLz9+cC3W1Kc
2UO5IhAjouEtCiYXZoVra5pGODJUHJyk1tDpokc0K3O4CgtrXzrGsJQy8HiriOIi1e92JiQubEhq
fuxq9HWdPufMtvXtoKEmJ3nO9jo0LvWCvikIR677+tfEqddwwumSdeTSxQB4EDGiPhocw3d13x+u
myQ89P18NStqcs5tdH/jXJ6drm3csvbRDvrRzoj9O7gslEZn9awt7R2DqL2NnjVPZmrRglNcc/g+
B+Q9AgR56nUNMVffELHsowTi9wwPuoBADV2OfiDIHC3vMEq1aKcnCNlDJvaaga9hetJSEhCJPyDm
pURZBdFzE7DXD3OhECYEPJJZ8HekGaVSq+9z9QD3U+6Wsz4pGQxLGBlH1yr5ZZgHyFFH2FGqKAzL
qTo0CQkJUvgPSo1DBDgrPdldKtPvqante0KqG7wVQovODAvvqJjMiC0GL1fUX5woP0JQX1srZ3aX
d4PkCMhIOdbFpm412mtqujVyu9iZkcOE1nYeycfgIDTZUS2ahQNz+BuVkw3mLOt9jiI0IQjfOzBR
e9UcXnBQtfyINfBpg382RFFdlfm4F1VMn0O04d1kvtnBPRaHkpoU5L/O2VmD+qq0NFOGpXs0PVsD
M5fUbF5VhWlduW98/dkv8JZiwTopLTqPtAt/tApFoRhmQFzEYEMHhlUxTcqmqp455Cgw+QQ2aYr+
UmvdsJEawlPFzFVk7sqbZg4Pc01PozXJ0CuQAjRknDpkqaRD8hGSsXk7I9VXC1plxTKPNZjCScZw
5RBcBMYJe6AEMqby4s+R/WDUNEQGmlcTxa9Ai+Q1LEC3IPHHbXqkmkk55g+zprzZpQzfmNt8GD6H
tDQfc8egqqk1H1zfXjKT2ovRBoyyboqqqw+UM40xGPdBFb3ooAGxiHcDF9RIx8wLttzrODVcMhQu
U45vv1XhkmWVZwQMYixYDbU27Ll00ZrQYT0PKVkjsn/z1RjuHErxwmd0Mvm1j+u6JyUzlfvR5vSW
T/JH6jvf8jnGv5KuJyuaT/54DTz1xZbN4M0k912qkTSbNhXSNSOlQJBT/egHnZQPjvKiBtg8Edd0
dhxwVjHjlmKu830v/StOdPEZHLK+Ccqc4oYtH0unYm6YjQKpJ6Y4o3vm4hXdJWNLmKLtPNhkTu/8
GYBjUzXf7Dx3zanS3bGosKUW2oPecv7LpV67aVB6llCEh0ZVLbE/Qa/LuM5R4xk59+WjUkMdgfOV
1fqpLnLzYKE80FKr83zBINTGyan5OWehTMGPwChJiQp88kz1+pAzit3q0ErBy4ughGQeOweNscUp
KPT3KBPOTRSXt7OCqXNQtXFPGB9UYBvHS5YzkNfNnRkbgK6VfT+19CydnMTItwHhScaJf8uMsELb
S3ih1dB18L9reb6zZw2Rfk8/I4x/1JD/b23K0cwapo3ZW08O4rsMqx+eF30CKih+5TqRCKZtMnMT
N1ZXfwQU3nZFjVZiKLXZc1BikM8bbCufYfdStS+UrNgHFtmFA2Cqw+AvSZAjQU0WPVLDnxjIVQwO
LIGi2BdoECaVM4akfgXJUEXKOhK60nUvQSCe4sIy3NRklhyW+bM6zdlBNZKz74NEnwbsh1q3iCzb
1s3gVnPV5ERaSIrNWnNbCxsUQ5BR5whCY9+8dmTy1A2kMHUeMHWYNbyCpgP0FQqClSReHiWfG9eA
wrxpZ8oRI1e4bSyd9BCr0N8rlW9VjMq7CfZfazLjxSHWOLbj8jU2xx9KK67V2rxwrb0d+GWfSt84
AeqDXUh21CluOAazJQc4fx6ZFR/8Go6MQM2QX4iIf4dTSA984OTfYsviQjJumI9wfTar9zQgkTyS
NvJiwLv56Z+vhlN9B58XQ5VhEHLgGEV8sz48qCx7olG9TCL6YXKZ+Oe4Q5cHLYuvzawyYSKs25+r
69P/6f1fT5/7ms/1tW3ZdBgHT4rhF28Z4pEgj3WNfl3X1sUa91ovma1fm+vaett679eD/7jtj831
cT60mbJ/l4RmTYT27dbUWD8p+W+m5V/8XF1vXbdnbeQuAe9yrzrFA/OT4jMylr0Lx+3Xtpj9v7b1
xWeLjyZ6trKZLL8ZPC0xP+pWp5R5SpN25r8U7VH3s01akl3nj9q2JTGMs3NPCFKohMZpJuXVhY2P
ZGXZbKv573cky0Msk8xAdqrD1xPWh62bgqKQZw7heb0pMnT9NKpwcJE+JDr+Zbg96+PWe9ZFkdW8
OZPO+zjSMG6Tbsfm8r7r3S0Y7mOhvk+6aiAYdnrcrSCV3QiK2JmBA5SthVZkVTTzoVWD5C3p/upx
+9DGNGj6eqq3JoDJ07pQxxZBRFjUM/rGGYUI1BlQkx+jQGuR2wbVz1gST8YFXK/pmIVNQ7uQMPgE
2NgB3mZ+ihdQFHg/dpdlc11k2YB0u7MImqsJQixkj71hvacPcjnv/DL/mQ5U5b+elzYhF9SpM08+
HGwvWV9hfe0yEAt5RPRn/p3I+3q/z3dZX/bzMetdY0snRQ6A5b9ePPnHJ1sfvd7x22v/y7u/XqG0
48Zzuub49djf3rOI7EOU1GfSc/otzCxOf3YGSMEAVRsGzsOgI1xUJT47a2ovCaVncFLQM3o7pxkm
IkqXPxJdVger8hdEcngkQzg/ggmuL6Ib6Col9PHJJ+/DfhcTYyMCdCtVAcoLxIrrO+JHXyu/TD3M
Tn1FI75OGerXjFyYcRrMsiEVCNOkJkbPUvWZeTq5NkKAgUFEnpDn0/uANku9va0pvDmPDMCK62Tg
lOZUgGmlouyCNvHdMugrzEo06/u8RvgJf3Krj0ANGhgeefazDyKxq0s0UIwFwIkDjKZE52KXR11k
Fo+kRVArCiGDSJQUPVUyl0E3/W7wmOgf9eBYjfJBtfIbhrfNdkwVhAhRfEi5BB96U9bk8MHgkczL
gPojp7LxcxXdbSoLLmaR312PksZSRwdTarTpukUNngbOqS9GaKkJpq1YoCU25nLm0AKKY6FVhvsx
IZS0S1HfFvQW/fgm9Od0m80OEhrZfhhBYu/muLJc1YFZHQ4d8lMfMTrM8sDGAKJYzncyQGBo6JEL
IBsHUYeiB4CzOYsfXQdItc6bN8XaJ2na0mg06OgnyW1DJAqagBINdYhf118DNCP/rBuvlqH9UJMO
82xDMU2f5MEw0Y6HBcKA4qZPkBtaafUdl0G2cWw4J3UbBJvKpk4qk8jgEgjLvid9B3liMR4ri7lD
QA8WInl9tgZxTZ+g7tvHSmFcLJmZtjkME6JItzSDr4dEXgYir9CPdfGutYsr0WrVfjD8G6Hqb3m1
1G35OMA38Z6lqtiIuAMZmGOMSfz8l5VG59QfMI4HlbgKc2poXM5gCkWC7yRVrwMoI5rSk9dI2M6u
QgJD4qa6zRP5rLTaTzMRBzJvtgpPvaIcwAETzreZMB96sx5vqT2qBGzuEgMFmGlYzsGCR1NRDDkJ
XZlwTSXJUdrMgnJHnC3/IdF74w5Y7i9DxcUfpd/IokZBZubodvWXviFswmnn7+FBBJJpwqzGBz1Z
dL1m+04zcJn4DWJnV8z12gITn9aluzLmrKZlcqa5wphVy2lpI4FtcktxaWOpuyKx3oO+Dp8Kylu+
75RuOET7agDc5lPX3fsZ2VxJdKSY+U1dsp4rviHhaIJSZ2F8k0V7STMHDZzNSVTPBmx1unHotdA+
tKV/BTO4Pul6znmkIGl9xGCOCWts+pcqrV+Vkk+QlYhgM/+uLORtE45M/fi+e7HrDYaCWjd9yMQU
hGTjE1AbSngCKD2QZAtqITLw2PCfwwhR9ZwrMHUIkd6S17ltQ/+qmEFSk2lPdKwv3pmuoahQjjn5
mpugO+so7AaMPU0NUonT+V4boPGVIgvQ1GbVW2ZSNmggJLqaCXxPR98mKe0hfkmavQWx/yFra1SG
MUIZvlsEzG0orhnTA/CTiG6n/NxaUXBrdVyTA9pCuk7Iy6jJVzt2FNQwOfpLNfk26VHnNQnTcBla
BsE6/ntLCa2TBkgMFXnX2PG5qi6+jdoSfCAZ4nu6JhzdY98ji5k2Tk9lyggQTREruTdmQl5Lqx0e
u2KgbTk8Vk2joC0Nf6pap20rigX71kDzO0pVMobnRekSo3HpFifi4DjbeonebbIW3kms7kR/w0dU
XbUhk63uKH3oY1N5OYxK2vgoYcepOOfB0ILOQ02KkMObBbGXQ4ypAhpQlqA0NgH3HlUNsJAhwhtC
JMgoIawYnNfQ7/3Ybo9toNyQ4ZJ4NKu+dTPBLaRuDQ2hJapN7WMqJfZCJdBPg929x5BSKbTlH2MM
knCow5xRmvIklKrhWyepWRiQMqt2OiuGjbGts/Z93FHCLzQKPJq1YEBzzBbV+DC2KnpwPaJaLNyZ
rJ9zi7gGGHR2tYjM2HOtoic9qZyzXZ1lF+qkN0JZBegRWawx2aFTZdVeB+p/M4xzcppqfmhnhrwf
RMBpyGGijDC+WKDPITKNNwl1+9NQ0ljJgP6rY6xhGiYCWhlJ20bwao3jS2rSTFfM+Iq4KfTRE1YL
U8XCpNTaNjCQwk/9dOnqOD1V+2nI7tJSck7NnR/AuCnmt1h8zfopsZUIzUz5YNLUymdQy5XJlTkT
1oe5HKqmSgsnyS71wAFEzY7R3jy++eQJDMpUAs3hv49xvEsFS7adYUGuwkdIwYZEqutUR3Q5WYUQ
wc9OvBxRsSZwO9rM2KCW29Y7Zhs2XmXpj0XTBmcnNJ6jFLJhXBNw0S0Em2FZyCHBTBHk30IRhqcw
q53TpI/PoQBU0eTadJKM9pCXsKiFEeyMDDlBjA7qnFS5PFbO7KpL9dBvVG8s+vykWEwOKuaRdlNI
T1n4nutC/cfauvn5EZcnNFFEY2633tC3KsO5cfnk9iAfRZIC+bEGxbXxlqOL/J6N7ZJcm3sMH2cK
TlPSnmzVZpVGerEpzFxzpSMAkNSOl8NEzOoXLUD7Lx10nuuQfl3oNruCuizWzVDYVNCZsLl6W3en
xH8N9I7w1vVDaQ3o8l07NXfhsocnOteDFmT+Bhw8MLJlElGpoEuKZbGu/XEbGQlcN00MRrUaU5xc
pk9ClAxpA61DfZkQad51TOjy5bf8WjTLwLmLjGCr0HHe6hXNzoNcyKwrIpXkKeYsueKNTQsrYVnE
loGUad2OFh7rXFGNcVLtYIo+QVdv9SWKF8isWX3fky9xNC2IRfaymFOEvKKt0u2gDAupCljsqStx
ndWFcRVaBScIU1VPU1dop3WtVoR6KgeTCEWVUmywMGIrstQYixlMOdhaP8O6ZjLVJRsFCVcYkTJT
yVPb2PKEjr0PTWIDK2gmaoLoNyhDTPCp1KdjqN3TFilOubQrL4xtoGzNyzwwzmOul21pG1T8hIXi
+oHAsmM12qlUpXZqNLKUO66hJPGgPrBI09os6GRYl45FEPTCE0t9aAqQ0c2Sbt3U6CSw98xl6GPe
lr4feTKz2J0cpry7NhK/hmUesy66ZU0OPmL6WaMw9Bcm14Lx79YpBRGY9vk57yX2JcISMqhepYMQ
N45QOLOgvnos2ll6I/3R07ws1u9/3dQoKaYZxRy+7gCA3vIbMHL7+8IZYajYaAW2s0OsiJUyIVJD
DVHp4BUdipeKAa+zgIS/dsB1c4rxlBfT7LtdY5PNMbyUJZ66fl60kvEcN/tQGd807PGc963jMJbn
/8z0vgn1VozXKjDC2TlS3AG+GXDlpWYNfDLxiDdPdqQfHZTX+SNkAhFTJiTjyIXnuHMeqzfxWJxp
TSmIVFFqL2NBmMsxA+ItjibrEn6bX8CLfYw3dCz8b+FjhtbDsyYIp9vsFxDF5aAcPcqedBBLfEm0
AqaNphO3w8CdZjk11n37nC/AMRAke07q8wM86XoA9LrvFA+qY9gflPv5pn0v2JyQDW50xBAgjugB
vqgcvpIYR7d95q1MenHIv+qNco8ZjSZhhhsc4Y15id4ksxjsqYQ7sQdSfjoU4ox3qo13jJzr0cMR
oupEUr8jhgFWUwIafZQvdwCsdtHtks66wWaM0OJRUCkVe2zn8QKasi/Te3CrXlCnAS7Y4Y+FSJDS
ev0ouZylW/PB/DCu1Qfxqp38B+rxjPUa7Fga7N2NH14YM3BaUV/i79ON/zHiDf8+wMBuveAio6OO
gb/bDpy0TSaSe71yBV0s5OQX4LNzyaR7UzyzH+CAn+lO0DW6pOf4DcdlSazeTup72P46HKUUvQXG
XgAPndhUES2sLfI4QFHDLSMxzhtI4p27C2oLb3wLiOS4/+m0+3ZCKn+Z8HnbFRfDg14dHOtBpN5v
uPbbz1ir/8i77LaI8rb577+p9p85Y7ZC5JVhGxZZY+DYjSVD87dwvJLogDjVJEZNch4EkpVd8kuc
i0Py1p2CeyinKbqFveLfRpY7ZR5lRetiX83v7CGMa9HopQvbhWwDua99hk1HkS6c1DjwQvvo57cw
O4cShqqrCU84Kj12xg2eiuTvGaIJysCn+Rd0v322z16gcFzhAT2UT/0dKVqP5VNLxWFLUtvP+ASx
9jn9oWNw8frr9MS1Hx2mwg6Lsf6geRMdCc+642SG1uCAbAY7NfJpfPsaxqbJU4et7nJ0bMG8oSyd
ddxR7ZN1BYZ5pJp9MXsCVPY/6/7DfMwu4HjDXxgTMDRYv3BAERlvnpmluQDTXuI3xJDKB3Vr5K/D
A42Fx4ofHasNrGLu4aiG1yCQ9SMlO2KY9S/GHbtsS/vxHrFZ9R2JhX1d7K8xSuDVpTac8v2dkES9
WBGD7EP6hlZ/L+60JyiYe2cX/CRLDWO35kWP6cJpVJ9tbRdduqNyCD39Gl+o/kogIfapHdb79g4M
IILn7HsBWQTXC8qmHXJnzJEcpxZugLd4t42OREdRneQIm24WBMCjpmx/AiaLrB2jA7fdRu4BmCWw
TzrYIQbCc7cYL874FMCp7+Q9zUoZMtK5UCKHLr7QG9htkfFdTy6jDFdUB4gMR/7FYK/dyo8sO1aH
8QdTcD4qF3DPOFUv09l5YV7pMXLbMzY/CBxD7gJauH4xXlESohDdnWLP3v2bPf/PCLN1xzdVReqm
ZTqOuuRO/7bjA7JvUHSpw7Vq99d4lkJ3Ocewe32znGd1UZiSLe/mr9hmUDZhNPqGI6lZiN+LVvnf
fJglaen30Lnlw0hdR/GskMhk/XkUGjGBhLXTD9eRSq2Qv1Y5hvlu4isC0YbDhuuHi88uho5BH+ym
bG8CGrjYLL/hH4lu1o/zf3kX/ybvAnWPyvnvX+ddfGt/hL/HXfz9CX/FXShkVyDlw5thSkPVdHap
v6LUpf5fCsEVjiH5gfmRiXP8K/BC/S9FqiRDM/kwpUMQxd/+oym6Nvzvv2nWkoWhaIohLU7QUjX+
fwIvVON/n+x1R9MUTVdMMg4dU/vjZF9UBWm8kz1dmVLAg12jJciDwNLztWpai5ejj7rq9Ln65wP0
1NOYX3Z7iqdzti2s+TYKDTykTtF6uUXEqTk4T31hDPuuALo/VSjUkPSEFk3guoPUUovhhBRsMe3P
v8ZCRBh9Zujy0xR5zZjE+6IW5lboqEjMEWKQVquwv6zgOptxv9CrewnF/BzK2NpQCosOpb7AsYbR
U7OOKwm5IltHl41HbCf9vi7BNRsNnMLX/8TOnLy4WVeFLIDNrqt6NoMLtedicHuftixzOJTs611r
7MbnV/Hby6x3/fYtrY9ab1RMOPUNg9QuDntlt04ZZFKZ/fO66pPkvtf18NFY5hLrTetizXtYMyD+
2W360C4qneUpxEH8taqvM5P1metdf0RIrLd9vU2+PnHd/l+r/+93X1/o622CqDSOU1SPx3YgeERZ
YKjrWr9srmtfdzQJJqKvzXUtMJaMkXX16ylfL7M+Zd0McfUQVw+35p89WBrmTHtqedPfXvHz1vXp
RrBEoqyr1KZ7okA+P+wfn+nr/dbX+uOt1s1w2Sko0FK8+sf/U44688J1mz4WJdYlvLqcJuam+bqM
1pkPqe8wyJfVdJnxmFmFg64uvPWmzwfmyx1fD/l8jfXRnw9a7v7a/O3uZG3udDrzxc/V9VF/vNy6
+a/vXt9i+PqUSJwxJDtRgT+bTBdql3SfkuXzr48kwJQygzOIEtMLnMjP7bU1uj5offi6Sf4Ng7/7
9db1hq9Xms2WF1m307XX9Y/F+sB8bVJ9PccWIDW6DMhnHYqb1XjXyhxrKT356vS5ulrvMqnCqVxu
HHNcOaXhoCAUpFQYEqRx31m6OwjRu4l+lxn0+2SeNSff7ppTHjUXa4IIabViOpBli2I8p9dmLzWh
z1W5VGEMvk0cREvx5XN1vTUE0qDHQeitW+tifeL6uK/N315yvXG9e33g1/PW23wCQLdFnGNYDWbo
nX1WvPVTRWQEkUDzUkVQ8lRfCvTRxk/bV3s5ia8LgjoR7zADZmkut6KTBxNL5jtgpRHGjRONJ53Q
o0M+g6qZqutZrx4Lsn9ddW1dr21h07jUWUMZIea/t5f/e137Wqy35aYGA1edoYEt3wdhtpjZsirm
xF5r3/W4wjFvSfMQ1pXmBeEwnvyARUpc4p6M+scoGwcmOEGjnPzef3RM466h1bQt67YlfISRfTRU
CN+XzayuNtSXQCz00EvI0ZzJkx9aAA829t2EQikiRAoe5VJIsmq8jQigkHtXoO66J0Prf2g29aKs
CSrcsx3itQbmsuO0XCEUzd+PksQCZDxm2eFSruYGFnXVnAxh/X2tsWv9YEH4QjjCdx0tfFUTz8C0
1I7SpWDUlDZCunX160aCY2+0gfS4cTmC1kW4lHe+Nte1ehJyryGo75e61boghg5PBHVCcuewp4Sm
opxEcFOhrPDMmnh5UQ4cAlPGcNQMGAYKpux53d2qDCQ/d0Rt+eW+dr91bb2NPgZEqR7He0p3WxQ0
hkmhb04lbqSTUTvYL76217VK7UbezCFAydZSV1j9iPjKWn5hXFqAGEMmDut2aHPXWPn8KtS2trlu
tWjHfGAbE4qSTWcPsHqUWR9Pn6stU9uuUY/hPO/9AelQUMNfC0rF3AQBB+CCEE8Wovi6QHGsL5hx
swM43i7o8WaBkEcLjrxYyeTjDKTcIvw4cRdQPQcydsGREc1BEgcZ76cHbCra/7B3XsuNY1mXfiJ0
wJtbgt6TIkVJNwgppYT3Hk8/H6CaVnVO9T8x9xNVwQQdCEIEcM7ea30L1+1T92Z6q5EEBooB+/Jz
tBZ+p97KVeY5IiUZ3qEdfuLiDM/Y2TMX8Rvrmhfiuq9fFr+U7IjBTC3XTBZI/mwQBywM0mYw02o0
2EBGJLjsh6ML5bpf5Opn7bwjd2XVQWErFr3WRdTNq3HmAS9O9N5jBU8ZAWGgqna1uSa/2cPDSJ0t
ffH6TTx8yTLhSS2xSFu/pXeyQQ8johgwIWHaBKMuW/Wuq5jONoqya9yH8aVnm167axYuqEUhrYvg
kOrPHiSWaO94CxMeVL9Tw33iHQpxA6bNLDANYy20VW81UBCqq3mmrEp2J33IkhOOymb5B4koFBIP
8efBVvzdZThomZW0mK66OSIE1uhkJy+exQm1MVuo9715TaJVWz9iZne1e86qT71ZFVtzZ8DoABba
rDQfwYNtdHPCDj1Bs01zTTOEhC03vNL5qFXbEY9us9XNNeZaIoeV9xa9dpKuKMln4YY81Ljc0ERP
xSMYkpL8ZPavcvOVZwrc8ZmpFPyrEpoYE9XfaDHFl+LZFJAkrZXfTM4lxmsn6RCXcyFaO1D0POTD
s9RaoYhtngNI8ov25AL9u1cHH+IfbXs7RN6n0Pfd9PqmYwbrbWglacVXZZCWsHPTAyETEuYg+D7D
3pQ/goEhNafJkQ25F60L6shUX5nFyhu2BXDTehf422bguKA/NUKN8Ye5z2p5oIU/7KiEsr9h6GH6
Dfhu+gw9moupCkQV8QAAsL0t/nRXWej8AZsVAl3tN8esqtGdXIDDy2W8OVvpd1oQy7HJaLGK4w5j
P6EhnWEp59cpG+vc3ATCSNcD74EFhJVVb2m905j1EyKTLPGNCmNyrJ0EB7+mD2y3wCogApKh0xGe
kV0JkJXUmxVtB3ENcqTcxIT/wNykBZnuMNa2BUOHvdESR1QAu8G5RrbAEPazRffGNLuYwdMhHoq+
MuUTaqNNswcs2AfLbsXXdKlJaOQ6VJt22JFRIX0Fb7rApkKELVdEJbTytYUloS/Fm0wMi/AqJgff
OPkvGHLorejNVsLlodrxq0XBm0PBheCPa4Tiqn8dKAQOsFk4aintiT5FP29ONY96oNHbEaCpdifj
B0VjLQEa2LJMDa9XbCiPlbAPio8qXoVAwwPpVpsnTERFsI6t2dDbFCZRFNzRqJCAdoSMDC2CSkhK
NRIoEP02ddm+hrDeDbQ4EBExDa2YFqUvAq0pTpywj/W5mM9ZSymsArzp0Zx9fuTHTB3rqOziVQI6
bAG2EQmaWc8AOwCap1Fid4bNllCzRBrUVHcmTgoV2V39oikveb0ea6fr+ip/OsoiLNZsmjHMMhQz
kXksMiJkZw54+3gvU2tTZhYA9eyBMwdrqmLtop1Y0+RcpvJTAppexDJPEa7dN+1eF5do5v3jYM1r
yD/vEX+uHPNgL6yQYIPhKqBzB7Z/Tx7xASPFSaVcXg1XMKdYfWQ43wqCkXkN0AN4piYtsHE2+UqJ
DlKHWPhQODsqpnF279Nlbi4MICnRhXZKh/jr4sczbNAC4n1wPtG6OlsP1I/Wr/TZ2EXquluri2KE
D2fqxr0MuxDlprToHoCazX4lJvMWnwcYPo5lRMwv4kiwJBdZRtezLiOudTaZ2ZY3p5clMArm6CNt
9oZ0rB5u6rDt+0vLpLR8t8R9hcK7GWmkmCozQgKh2gWUh21aAmr6dKu9Wz9sTez/sA78AGDMwtBX
Sf3kBjRPXpsx3w6YrO894pL0j+ogk+hBEU7kDlyrxsYUFplXcM8RSdPOXu/WDWcWn9zeuZ+/t9le
EnZluGIPUevELYwg2O/GCARgfdgY0BoMLOOw+AT7G8xO3ouv7lh7uGNC49GpgdwLmucGeGfVXgEP
SGDaqgXdCDK0EubZcwVwP878DwnC9sorVuDbbyJGBZsmi439fElltJj/gvGdPZAj6GcIVRv1ooRL
BKvzZNef9WIBX3YNyJZGtrHgl2YsQljcn7i5gmf3RllTfDKObbBgy0F30Qx7dBZJXWsADmCYzyaB
Au7BPXwVDwrtGmb8mQTxxrERcGNQunNHWBBSQYG9nHcUGsHaz0BU2hKQWO36a/aVLepfaGjmG3QR
8lk5Jmt5jG4Akxre1XY8YpJH8BDJi6G79NCuGEjIPojRSmcL54Z2nn+96MBLqfmCadSrebgiesDB
sr5o5DsEcjNYAaWGiKCBbkE21NmkmTGEIs8BtEq7wKY7wwfhoWR6K4GO+wssCKK4cssr0yWoPw5u
kmIJ+Hmrzht7xENqIDaWTXIctiRLx9L8w5qB6EOjuwAPKz1oZMzbNwcfzL5fjL2xGUz8X+IznWiQ
ROU7JvVFvE0v2jq+iHeXpBB47XgnYjIxgmODZfQO9JqtWvkX8xUKNc9JD/DAeWoPHwZbvYDYj5LS
SzcpUWg2hF1ueQz91dy/lDQM4dWx2x8iRxhlImZPd+kmg9t/kp/LYwLFtDlr+w6U6BlbFxxkfuxL
mO4qO80mX2NfHptzsXFWb7QFh/2wz48K+BLbXSNb2Vve4sDhHUNUBHu5R0td3DDpYqFdDgwQ+uSJ
V9BOnDHT2WtL77XaaBDj3vuFuXW2b+V7t4+P3XwEaq8YfezlbbL3gCstITzbsOgX0dya0byBJujY
8YyXzNMDTZGlbAfnaqObdnYLj9lNePGv3bx+h1s2C264Wn7ncCgzCJDZHHVt9eo+UPYgELxB0tFR
yhGBwq+HLsXYOvmoHpzJ+Omwh0mfoI3FABFRjzuew9vzcIXx4tnZJjwKa21u7LXbmDDg2MnKOtPi
WxqvhGoJwH8OemEPr6CI7Y5IFs5QsB1wEr0iowVMz8XlFYiSvQKpucQUvuPn8Bzcqn37OzyapBzk
2BOwE9jGi/j7JT76V3pbv73X5BM/NXuCc4y203b1wcLbjRCSxMz6gGZwWb+Jd/+ipzbKEn5WHFT+
7CZ+JSTh2SLIyzuRJ93sZn3giEcjvAh3+SWGMq7ei9f+yImQE6T6XrwGv3AqHYmX7J7CXbiT77rd
nPOLeg8XdC7IeZMP3NrDHOD27GMMzQS2TeblnFqhtqexTIyg9zL+6NbCowNWPtHbOcPlbxjp64OP
hX3cEhIN1smJS+KWiBd05HeMYJthFyzL+7BzOcdUDzq06YGrU/g1/e6rB+JFZIJcXTiK5t0O05YK
cBB8ErEGE4Q+g5Kd2BzP/ldFJPWD5ziY/HquE0fCHIVdo2I3I0zERjIK8aL7GD6CJwj2QTiC3ckR
wGyn9iss7BVQ0rvwQTwQBnZbW3YbSOIcLWd96667TccfpD8S3fqKkocWEib7WXJrGZL/gluAkPFZ
OIExX47NVjwi0pomnfjcKi/hSty4G39DxCNm/XwJbnMrHJRDBZDZuIInYGhXwkX6RA0JCCWWuWR2
5/BhGli0ofD1V3FlnIZ93V/CQ7FjSKHBuyzhZqeQZeE8nb/8S8uu7sA1kkwxbxkqb4OTfxke3XQC
nM4SwHA5qeTqrLynX7RtOanARf8AY8D/EP5Tzh9cBj/ag86J4LnaJGQFSEzV3qtTvrU+YtwVOL6u
FkjId5aKV++FfPiTjn0e3NMe9kqJSsOuC6Qfs+bJeIj34hTiKxlW8G4ZH7xJHzmY89lopscB/4U0
aXhwQWw+kGuzeUIynow5sTFEaA9ExMwhZwBQnPXbfvHRrBnhoRa5KkdzDpmLcwV8sgXcmi1Af3LO
40Pbr8p7dOKUF53aA/s1XBOntxB2UOUkqK8eRyhDIFt6Eze45fU9YF4I3TM140F4Y3PCCTnd6Cvr
RPv9mK7xdWg391EsM8j0yFs9TmPP7vrDm2cLbQVHzll3F33fzMB62cGJ7e7yhcRJUrS7JbOxB317
98P4HF4r9Mef0qt2Mrl2Q50/Jo9sp2+qnTcmPsjQdowF6lQuafKZ4SB1GH60926tcHouNq1dzIWd
9ETaw4oRKmtenYlkujKmIKJq/PbuttmlqwHye8N5Yg0b1UY+vw6WwRPOo4u2I9PoukTDKD1kfgKo
lgi9uDccmReOWeeZ2iJ/QPVLgc/oL8Tn/r1/z87gW6/xsdojQzkav6yTdzOepBNsh2HjbHVyqEwi
M4N58PpBINW12zUczsp6/E9HC0GgIQL9Z/mdME9Y8iAnojWAiKqxhRcxWkOgBjvNfNafvZjegSuN
+Fw6e/zcjIu3+hY398qivLthvkCaioTmcfzVyndYS9GS8zQEqO7mbtUNqq4kWGKhHYwvsQeE7l5C
HRLfaYDPf6tuljV3t6OBu+CITa/Wg434cFcM8MfY5nqshIZjlLMuGwpzI+ZHU9lNGAuR6Shymm6+
Hyuh3U0R0WP9yZy6A+OSNJaopkLUdzVqDJpOSZxmFkIRClfmXzdTJern7rTk9i1t6xYF/FSFmrbH
FKNR9pbNW0N6Ctuhg30+qqqJxVayFokpwhcJe3bS+LtSeGso5khDs6Slssgbss57MXW3Jkf1uPm+
0K6RRadrUXRPMjX5VTGmdU83TF10UYBanCPEKcZS3rSEMB4ZoQL9vqPWX34HnY854BSAUOFI42JY
geQfPHQeelSmm8SDLuGbVDDNO6CweDG45Ku0SXJNhxy7ZaIw4cWFB8ZRyc+FSm3Q16k4SONDXUuA
uedJ5bzqww+p0qm+0JQNPEbUGap8iE0IoXwKEV0YHfqM6PBpO6lq0REQA0Q6WugjeHEyVB1DepQV
hRNuLpyo0aIOI4ad8PIYP5ZCzzx9dI1Bwz/siXuyxl7KFME+LdadTknDVwnamEq6U413qutOS8bU
rGvzfBc7brwKFMrf000/9u/kUeX181gm1P668Nylm/QNJRWpJVhgTKvHbENk/Xh3uhEzCldNywxs
qoNON5kgAO6bFnXHuVR13Cynuux3rVYe0BTJuc9tC0Nm7WcRmPNRzTjpGvt/L2lTFN9YLZ6e+OPu
9LrpbeEk8YuT/g3XGYXu8isUyy+xM216q5wAQnK/BbR20ILSnVShrbOKY1RlfK+OIuW2t8Rim0sK
EOQU5ghJCLULAqhWOBONRLps7OJ0I9VuWgpNazckXjgPhu6cYmaVFk5OlTHOa6PB8VCf6hy3TyPo
+Ra5LSw8qurUSPVnQzbrzfe96QlLRKznu9Ts//bg9L7v+9Ni0wGNMkjQGai5apzw5YIicuUW1I9L
bZQhfi9PD083Cb3KLX5QogfHl053f57NsUt0eROt/nj8ey0KRnBY+v9+s94mF7M2qmWaGwjZRB/k
fC9qB9+iCzpDrg5Cncqm06loVsa0QyflaBTURsbH272mERmFqaVufp6bltxRPGcOA99heoOi56W4
mJ6abnJZGMPaS2RkaQZefHrR9Caq1zg2pamNOH5ehzqPbIxpVT+Pft+f3jC9dVppYIz0gmnxZ33f
r5we/Hn7z3u+V//nyzvNBVdbNE9/vGX6wBbJrN0W1LR/VvPzuj+37G/3/3HLfj4618JoJY+e3Z8v
+7et/9u3+16c3un87OO/fdL34vSC7y9o1cwz9Yiq7c82/9d9Mn0ZY5QTf7/6b5/88z3/+DLTav+P
Lfj5iOFtqNQ7bbrXSYw7aXOH0X843fzx2B93/+kl9ACoa/2xGmlqWv28fFr6ec202jQfjZw/r/l5
+p8e+/NjplX8sdrv1xjKcK3oty3rsWljTr1YN+jTVV4G3zLjSfE6PTupjn/uGlOHk/PzX3pkc+qq
Ts9/L06vT6k1yaZWr/5pFdMrppuf1Xx/ys/W/Nf3/WzJ/7ya6XU/L5nW9/NYN3bB/r/2KKn8qv+/
aI9kkIRI1P679ujk+enftUd/veEv7ZEp/kuTkI6JMuox2GsKKqK/tEem+i9TMmSeZVwgI/KUf7RH
0r9AH8q6pUgG0ife9qM9Mv8Fo0OUTFWRdcmQTPP/RXuk/iEzVQ3LkkwctAZacUlWzT/Udg5N+AaM
nMa4LJobuOxPjoUusNHKWRy72geWKbT9H2YjXTMrFe3IUomzLs2X3DKTJe5euhCt6ywKtdnkLopm
IKJzSwkwG5rNOUpjDWtq52xTwxjou+VzzSoumYSkPBuNdFIbyzYIx3AOxWHh+p61GYJjWsmh3UdS
OdPE1zCkiWckJhWqG12lqB+8NXICF+2dvJVKfDh/++v9k/T2H3aJLLLP2Suyouvjn+U/BIi1WThS
y3V0ELDZubKPSSYSjlFGbGAq0ONNZLJfygwk+aAcRddby0P4JkgYBMBhzoueb1plTIBrK+HbuHsr
Exu7DGCdY/pemg2IL9fSX3qDNuD/vO0Sf77/VCyqpqJoJtpJDY+gqauK+Z9bDzWSmUkNwd5xnZc4
dxQ7U+JL3OmEv1RWuuoH6ZS0j8THYdhnOUVJg1a8WphoUgXa04VLjwuvIKQcYtaNVF7obU9TJwRg
Q7AwZgy8Wz5GrPyjyTJjrsg0nVLMrKnrdQySop0SYfSJg2ElycPFl5jLJULxFWuUATOn2uURBYRs
jOOiFQpZ8BC2Kk3BznyRG/duZJXKuFraiAMRG42+kUL8Bbp5dr2UKLmsrpe+Fd6HfdQ4w1pgRhML
jkWbeUCYVi4aFZ+dYnXY+dAnDepHAfuFFn3zq8d1kps0l3if3XonE0QTsa+jLllviLypPmXPI+US
EYkZgKp3IxetsRyvI1V/5G3H60pgu2lIkVB4zvKKApgs/KrqkLgao9JOXkS/RqYXJTZUmiqHPqtb
i/u85dfCtIXyjWhsehUACrQ9u+jiDMYfG51Cnfdr8HJx8st1KPPLbbMygtEAAJQk7G9dQwsk7NR3
08PhCVXEyauzr4HvFyGq0rV0cF1hQEbn70bB6zAAFnAomKSFyhxe7UluistDrg5j7iYKQW2QkS8k
7zT2kFVoMVW7AetyU7xkGmKOtKWFktddRyVZBthuzqvC28UWiq64gkKiBUSH+TCkgeKQLEXLQXGk
UU1YX0LhyVTMcB0VjEgDatODJBN10G1jo/pwCmrNHt1rLMNLz0/wXxMsGVct5VKxgS2cDhfXJPi+
z/rXuLkX6GrsKE+es159K6ryw4AjFaj1i2F2Jt2W5LMM/Ivs0UWSfP9UMM9kPzYPPc9eyZAQVMyM
lYHfYIAi6ZqEiKvOLhvQGHSiis2MEn4qH3Jx7OQFMqov+DRhQZk3k9yVkUkoDeC7otAxe+ph/Ub0
KMp5xLpUzalv6pUnV3s4AqsKoqfZtZsyLH4Z8kWxmm1txfdScqKFK3bvgkQyWo3/SgkWQ8GfxWxH
MExPJ5k5kUu10exhD/cG4g2v3mgwxgiuISJLVB9maNwisjXhL+2DzBPpFgfg+gNXXCcqMKi4P8FF
uwZ6+Z7K5asXNSvVjZYaRxLlMUq6tOMTWC+poUPYoUMvAQgKLTqkohAAQHA4seq3IUUZZ0QfpWn+
dtiWIqKMpSrvQgn9Ra44oRslZTvyWf1Gewn4e0qBN5JDscvRNynye8eULG+wp2raL0fjCyTqu9q3
xcqQMOsnzhX6yCGwBGLVXbolgnaN1GIB3BKhugxD33WIiBzihoh16SvhyENdgn0GHcyd2TelB+av
gW44HEMQlOQBt4PSOUz0EQ2URno1qmgphSHrqGjPN3pPIkikkE+oz1OaTqz50hvm2e9C9P79EcPx
OjOw5GdMB3vmuphUIPZY6DHa8tj7eAF06DY2lDcY8PUmKDx8ds6HrMV7IfGerL6iZNV39wxPNdIv
khOdVjx/fy6Ejbmjp0voHGR4Bu8R6M3x+O7LFJkch1IR+xsHeioE34VEsWlQ3VewuiSjN91XFNNu
yJ2GnaRkTNLOTiZdxicCy3ihwoPw1vqQK+cK+RN6eEEJ0KEGappvZqfsXXPnhBujtECg5s3LsOlF
oLG5ZMExc1ZpNHQLn8aDl+N7agUaaGKmr1LZQSiiFzEGJi1f1rp3c1qNqqBfb2TY0sTgUestJXcp
qe0J194mqaQHLVM1gE0TGsZRN6CHW8UOF/5LBa+S5Dh8Ofq7iIGM+IZuP/j0JBML0CPIQi/wzLmR
lNksq8Fv15VxK4smm2lkoWBHCzatRbHS4PIG6dx3uH49K763jiJAB10it0vsuqcoK54drzvrRmPg
9DSeJcJtgrD89HyDzmmtfCpE4aQVkumEhcLxMY3HDXmEPNVb+TVTrX1igYHOMBTHnvImUyscMvIB
g4I8KAsagqAKrQ0mkMxtWHeAHISZPjS/OwWQrm/ZnRt/6GInbjvw42tfp1DcMk1z/a5AftLALO61
k1sBQOoxWKRRfesEtJuuiOQFO0/ZS3znUPoV5wUQQpLLjJC+tqFor2FXEjrqyO+Z4DwKrz4oTg2F
UEHk0bniSlF11IXiITZgIspQUWZATugm9KAgrV49ZNCr2958CrRuLpjGSzxyCOqYnvhbkPnvPaTD
Wge2oDEQCSpvWQgyCAi1Q+DnVwlCA+OomvQXBkr+eVbp58EcMzugqWLE48zShmtM8sVZhdTmwW+a
4Sglcj1TqpMni4mNkjs7AFUUdxD7PwdTvEFSGlBtWR2+KvhHZUkaFW3tGoSWqKGWwG/55Yt0lMFa
oEIghjjug5UrWRi5c/48leIsTO1Wub67b5zNhBouYuMsqlSaLLX9HHwSV3MZO1EvI1Qpk5UKdp+T
C4oow7i1OldQ19zKVXPsqOR7GTQYWC+OwNZy3nKGCg2EPqw0fhKHpRYFh9apH3AE6ZunOPgEed9C
U406enxVWL2Ou65ygrERKK5aTXtx8/pzAOfLT0l8aQ0YewJ8Jl01Hq4UP8UG0o26IhctlV6MQs6W
BgHRlRp9NklD6ZLRduXT6eysHKWEcG7r5k3lgmgPONNbJ7nrSU9UMcR3Sn/ps0nGR6sQsa7jmu71
K/T1U5ABZfTDG8PPrVB3N8cDdYJvnVMTPkdIhCXvmg0usrPx23F5tFXSOGNQi5vxYxVSLuQQ7Fig
4zWiW9t3xnNm+JeGb6ir5QJb+9ocUxnzk2AVbLjazj0ULk5EPbUg0aOzrOhc06ZpoH26YV2u0Ela
WB7oV4Cq08p2U8W9scFSQ3WrjS/KWL7iVC/1VDCT7N5W/euQGzi5W2LrBSyZSoQ2TNZ68Nitj1Sm
8ClPkmqjEhuxFnRGPhYQ/ExXC3yS/kLNiCRJrfYcGUjyhDQgbTKRQSHKylYqPB/LPebIusn2oRrd
pAppXoB03A5V5RfIbGnXxjBi8gHYmw+gQoCt2gl+RHKLeQtCCteAt/gzEkjihOKTVJO0SySiowWr
OnU5/CXCJqoEcmdiffkulCekvK5tBux40DLYBinHzsOywASXIWyMneKIQ1a8JknHhdD1L3kcQl21
YDlnydgei+F+Zdg0o3LTuYChhYjsYFjr88zUgSNj/V+IWErjqBXhnQjIZ8iZQSyN/s4lmj5y4oMR
w1n0kPNhLScFxPN2NfASOJ0cHkIeoyMb6A5HjocSx5ep2Sk9qX1pCUTnR28/KfV/7k5LUq/vCr31
iQGlNA7inz43GAciCWkFfL9BOUcFPYk/ZPzTc71IH8JohHNeq0QJtqI173ORa7uy8txB3wi1ISHw
8z3URxluOUF2cXJP9c7xBvjbXx8yPZZ18jkZuzTfELCp9DQthqLD/MJBLGaarxP8K/HoCScawUFG
IAsbzNWbuMB0oxhGvvI7kj+MAkwfEzh3y+XjyVBJ7wp656ZqaKrHCs60mmlp+gh3qn5ND06SeVNF
bVeC+Sa1OMzpBuuIkaVY5O+Vt3u/dI1NY2D8jwklzQIp2ViFKO4ci+5j5JnDMbDGGZMC2lgRyjVp
vUigysI7FYLknUBSS+SeGWMLAGhrlJF+5EplcPSgzi66Vka352KgBan/1HZcFDqnkq+G645yN3A1
jGAYzUV5s3DbXpurOql20GS1iyZL/laOCQUk4UJGJNtkthETA+hjDY3TXjikjpkzbm8TuwwD8RR6
AnrG9I3xSLpRXcvf+17xXMVCxygxWeSRvOylOD/AthnOcFCWEoCohTf01lKQMo3kCj6/hPW4bxvt
lfrCr6EYQqCBjFLLwtkSORdBdN74sQY8XsjUK74iQOvI+TRt8Pd6yfkhybhUVHHGKNDToreBC5IZ
KDR2s6bY5eN5VjUbZZG7xSVW1WInS4WxoJ/ypEpyd2gHJlNi3JfLCn7HTqfU4emFeyK5gLl6om2Y
45Mx1DikFFvVqHquZww1ko+mQhUpWNtU5QJWCjHWeImRWJC75d3t/QqXEs1EySBqyfGa6MUw3Evq
oEmSwwCpJhzZWzskv5Wc83eLPVTqimpjtY6yBa39modxtzJaYzjwEyHBWsYr3rauu9blhjEmis5W
F4wd2jZQ/9e+yiieRMkLVRimeyCmT6qOYCcMLNRe7gdEzn6TpepH1BneLnSacNHpJWLFMRilcir/
KCgtpeiRl17L+rYf8v4m6BAuw6ThbBnJV82yzJsrlOTQN0itU3IpmNXrZ9IwSIuHZQKPPGDEmgSm
vM/Gm0ZUSbTR0NZZEoHlQyXffQNxWdbGa7/uDmUvZGfLcpCNSfiHgQPv3K69Rwa5F4zLKaRDfJwn
EPWvBalNez/CrOAiLWNqcu37hB5/QfRBm6kvPpJ7/oghPURNoa3YuRWUI1dG/8pVVcxfSG0i39UV
lU2pBdYmatKFSpPomI3dRtJU1I0eIaHVlLPbhiI21zHV1YqqdVRCQWpvUknhYVD1g5569EVlA1lb
JKerrnG3PrRloPLOZ9WE2VXqxHmQNMaq95AGDpLGDpOG16bowrVfrWAyphtw0DulgcWu8cstSKkR
ROUe+2NXU1M2Rjtqcb3k4QwS8mpYaZJTQOXPmIKKMY4Lgx9EMygCwzl351KVMeA5IB6sEqc9ah31
ElPvLn5PFHKqDWNPLdTWwJ0YCmkZguQS/Z4seMLOIaGxMQnnLEZpcl1/BVHlnerOfHVi5bmxGMl0
Q7HKWmiNBb9cL3fjreSmJPANykbyiCRsPCyF/cDgSHXQZRX+m+KnzTV3XZSu4baIE/cS9NkR3G6D
QLNKmIDEtgdeREmEMfCGb6fEwUIdngcxspZWAEHOB0JDtZTSS2V0FBRmLikWO7VFg00CUlJcND8+
+wxpQEOZarfS+zIn80khvLVLxJ1HMgnj6dGpmGBzF1ZDWCPTAKTPtToSFq7RH51wkLdFpMb8bGRr
5VeWftR0KB4qKRorUQSuVOvJXRPal6qRxEPxyAvBv9VdPdpy6rPjVXB2GDDGonYFaI66zY3URaKS
DC93MBYYnVcFON5abzGxKCTJdpoDEqkzwZLG/Wpo63zXRbB5NIK1s0ojQ4WurWtSWtPVe28hy27Q
wmU1FTj05tY6E+vGLqpkX4T3Qg4ORkMWulu1Dv1U26yyXZzS+xyicienpXihZgmfmx8nrreWsCor
t6ytMd5MSz60kpw2q5ALwHuLcbEr9kyBnW3ieYBdm4AguSZeB1aGzEykliQUgDrtSEgIZldGCZGQ
CdvIy3/TvcQIPUJTAurFiIWsekGuF3BJmHTK9nvRzzqFikIe0bfdmEkrOic5ipQ5WUXAnBiXUF8M
lrCwyE6wmMBXcRAjMzdIxCvVuWfUBPU4aKimh6abvrSeu5pSRwicLCY/QR62jSE3fy2Gae5vxAau
WayJ2368mZZkrUMW01TtX/erPvLnYoB6PJy0F2MLd1pKmIczwh/9ezhdFeY7hJCNL6lpIZMFEmD2
HwcuuEezrRzo1lxMCT2bHnOmocvP0zrX/oVbhm+c5lGMhRZwjX+/d1rBdPPHYz93RTKuaN8XgWwX
LnPQn7eAuIO3nSD++3n19Kxkirzlb4tSRslW81xsLuMW/+2Zn/umoBMBWwLL+fMbTK/54yMsUwIN
7Hrw7MYv4+UOTWkZPfvPCv94xz+t5eclUseR61ficur7cyJEbwlEkrA3f3Sz6ERelilepunpSSog
T6l4QXH1XUPcTHTP6cZw/HpL8bT7C/lpjvDPrsQ8GTpRusClyeRNj2OCBhvSPPJeeIoS86ZbyP+m
1j3H1S+Lks9CS/tUXEwNetoa/1sI4BR0Fk05eoKft42dLl8JSuz1u6gsKArQWKAEgOEtUMW3Lhk2
RdN+enHaLgmz0F3nUMvZNomxzjCw4ALZa9ANDFRO/IqQ1jFO15q7GsYIIsPsyfeN316anYhnmLuK
dU4l9x3+TzqTmvBIJfY3obtl45/zrhZnXQ0LJNP9DdPul8bHjkCrwJZi5UMvsSpQ8KlmYgGdEcyf
PhgunhXyYfLuVxjHCrWPrpt7AoYewyWjuKj6g5IKv0k/JGNHekowMQVhe/NyWF61bJ6nDkLi+FR4
o/aXAoXRxT0PBSx7FOqX2VHJ1czmFIuwXOJNI46MnKIFD+pVX2oCKF3pdoYX7mLBXcmS+yaP31mg
XQFyTJZwIMGtZ4Do8WkwLxj/BXW37GpU6K6bPAlhsms7y66wDoTo5xJNPcla/exTDPMopkf5c9Nr
Vy1FxJaq6qryhc/SVMW5VfonGVIbmKx7SB7KWlIR5BVWihugXAPE3EaM3cLQCbcZhlssIv01c/Xm
2Di/jbRnWJQT5uq1TJAdVP+lrhxyF+Odj3OWPaGQe+QUpKyhe20lms9WdO8UEx1iOyzNXcFgy85Q
tcwt6hBWDufa4JwEhZ7hvyvk1yq/92Hf/paZmtJIAxv81gvtMu8c7JLOMdeITW2sQ5XgDKoA9fvy
UTSDmyphqDVS6wmjVtAfck21k6o55Ka21v0e0uNb05YA5lrQheQTA8mEdOQCfw6eMzl4dA7mHtep
FfJcgh3I63hhtS3RYp5/NWViV009+0gV4EBWiZiUE8kK+p5h97XiL9tc15b8epDXyzk0H8cCPEoz
aWx54QegCRErZC2rmYZQEe10aJrweVMG8u44kdHTlGCA+BP4QGcPMlFL5VqJVItB9OhaDZHSDQE7
MGsJGLZ65oLM1LdmQ7T41RJ8ET+w+WnU0Uk1VFyonYNkl7ASN3UucuFkmN2gfVNSvJmK3i8Mzbn/
L/bOY7lxbduyv1JRfbyANxVRHQL0opE3HYSkVMJ7j6+vga1znvKeuBVVr/8aiaQBKRAEgb3XmnPM
qLCIBmiemJTtmUuYgI/57nTZwV2kG9dI4wOXo4H1qp5hn6ZfBYjYMLkvUue3PcikWRTlwUmgt2gz
sjLfUd8aGUmg3ozenBBjoFNRddUU66KF7DqW9RFleFyqz0WKyrnILApBKfJjg8QpUkIw2nFKSXZJ
iWuT/tOod/aqnKvjYLHfnCB5QTW1h+zqUiiCrc4uKHPJ8EYgKFzkNuryWyvNjEnLoYSmt/zzYxSO
6O3gmZZ4h1qur5JRP3DAc6YxEVQ5dYt7pIPvVVCyq1KqDETZkbOHgFWvEa3CBA9xvSDcDmf0xmnh
RUOJl2pGylurMB9oFXA1swRI8UYj59x0ck+eJEhnAVfudMgpFL82lHuOTZGEG6IyJz5tPXpF0ji0
b4d1bScvNeWRtZYRV6XVFVZfAmtrPb0Qikm5SXrJRsBMM7JHtPkU7Mw3tXB8tpcdqcQ9/S8jOzNb
oavl3/f69NYYzmdNPYRvQ3mzt0ENwBLsKESw8aulD1knyV3kFCQwIKbzzQAXZn1Lt6taEcvabm0z
Jei0InA8g3ILlLh3h8rGluIzpFcAGuLrgxI0DfFes0NksFmmY9RZPj6ATs+uGKnXmkElz9qm4G03
oc58cNRM/qABS9GQr0R1DeseXrpahc02VuFzVvK+oZFWpxmHoKrT89N/9zaz4QpVfy9dxqVg3y6/
SILa87Qg6LyLTHhW6N4d6VMN45skLT6BeOgrtY/JN6VUeDzZTkBy8aKO1UiktswdkVDl3lenT1h1
NpoqgEjKUx9Rummn6NUff4/StCD+sXoU9XlQaO9KlL4TDjqZ0qls/obnT8GtpHVARQbvGomExpzv
mDnVRKNLMioxu5jIl8sSrHx000D9vUYKXeM4+dRSNV0b6UxFMC4t1wmG27m2PxPOoaVkPFqJcsxm
fg2qol6kDDFep+jvbYP5lt937bYN20SulpdLGqGfuXmJkwx7ed6ABxtbj187e9+0cSSVh7gSX4X+
QGMNS5hTZ5yoJg4InzQE6OV3Nj9LLGoteFc0+kXuO9tRcxKvBaInfdVplVI3oLPTGdLIRRTUcDZW
T0l6SQuUxNM8qHCsXE0r1VPXYbIaCblPujO5ldW67KZ1ruHGkAmN1GMGSdXM4EAloVk0/P+bCPT/
UuVAyzHErvoc/1fwVXjv7fv/+BJ6nvN79vW//+f5q3//9f4vupzvl/zNBFrAP5pmWqbCdcGUnT+Y
QCp6nz8gQDIXBkfXDVum5fQHBMgAAmSYPGrrtMEMxfyvCHGIVwM19C+sKdQ8FmofyI2ag4bc+AcE
KGz1EcZ4qZ1CwkzivjbWVo0lKXBoQAVhR9OdCF435iJchu9dR1xWm4TwIKrBWs1q/egXwLR70L0b
U/Ihu6k1HToYxFTIW5NiKo1a1PBqDS9FGd8V8kFDf2jWXQenYNDpDcjIs6kd71KwiyiprceaczyN
fB/rqJJffa4mW+z+dRI0p35Cxl0YljfXJYzPOYoJtZrx/INqrmHvM0msbmpD56obEHnW+e1GqSmG
y0NvrWO130NLkA8UAouN0o3NE4rYB4I8n+pULp41hyZfPp4d22/2ToctWesZHNCz5uyiV5fQIlRs
MkjyMALl05KcYE1wKVYfZPBHX9UPqQx6T7IXykU4eI7a2cfOrJjwx+mtxIm8TTIyX1T5mebQJlZI
bMG4XPhB+VoUzTWSpxPqk9AbyJmlEDgc7BDESVSjCBnl+TYZXg3mGDQszWZNt4Be6qzcOUHPCGh5
hRngDbNNZ4EN0wC1jA5WQEjtgzY6f3tEP1HHPUy15Eols9y2RQZacaNQS1cy6qZFpbOzy99dp8Ap
lTsasFz2gwiNhJaDndN/mZBs3YZY+TTUzONAR/9MAhpupnlqjMtAT26dJxe9IqajonPk6c7w22oG
KuBZtSNBdU2crwUSf6AzPVpeHEewDmLm+VFOq2H29Y2RYBM18ppkZAsnrQF7IBxU3SVUzMHK31pA
PzZ5k6xVuigHyoLxNrJoXWutHCLWBrXeS4t3e0hORG7Ga7t2TmY6yQRnJxoDBKoJfX/wyRWWolOa
9AAO2DfFHEuYBL0yVZiQFFm5SakOrwGpd9uAIDq8dRQOrlQvjj6FzRvrnjQA2uxNseR6/zbq3j8R
DfyRkym3JaCp36ixg1fDDsmmLOXnQOdSEdgD1ZrEP86M+PZUuOi14wvv+147g8UlVDeoj5pWeQXD
juekBJ9JQExUG8lxVIjssRztGGtAUHNfn7Gg5xP1h+DRMYfedSqNw7aF8+1n8lkNx2YbNmpGlt/Y
n2q+xSHqHDIh1drtpQQTUaWldFbTvTkYuJua2r6y1TubUi+pxqmxRiQFhTDJn4n/bm7soqD8rj1o
adi9Vl1+T+TKoywDziEe2diBkGm8eTyO/RAca0WCMgHafDNEPn1uZZifTNLwVmRcSu9cQU/K0Axe
KjvNulQ4h9h+v1MkaU83TD7XUTeQyCxZGzvKnlUrK04k7hSEnXKxtMgQ2NIywmNFTGuoo5JaTld5
5WaEZgUUKV7lVDm1st19VV1Z3FiyTzA1AXqIwoEtKn54BECP0VoN6QCTw3mKJAJSQ794VY1yMY9H
45paKMOXJqkAAbUoMohW8mZpTFEoJs3OpOm8j0o9PRFzNeDK720cuCTOGq3Ur42mIaOnB69RmSGS
9jon6KwfyZ1WDGVbMyby4mwI6JP4T22rxw/kZ7kkKy2irghwdWbapLDTJgvIZudztpPGnlAXLVVP
UHYRZzdhapjfizSOT7nh7xtL5+fGVy6ZSBcVQm4ujjZ+0TMy7pMgIjQlbtdBOfXHLsfYarQUYmST
+V2pb+0gO3LuJ8hH92tXAvcMgBsGkljADW/w+TQDlprlprgvbuWaibNCgJK+n58Wk4W4L57/ufu9
pniQBhfvJJ7646Z4ajTMadOMyE4W6oxYRTz+j3fsNKohWqI+2u+iE9ct7gAUYsgfwsVt8H1TtObE
fXFLrCQWP69JhE1APE3Bkpf/PPXzmp/HxKvFE/DDaFosSnrGd4vnZOkK/vstkMR2iRW+/5x4lz9u
fr9M/JXvmxrCf37u6fZn4/94658N+7ef9XvNf3xO8Zpx8SmMi2Ph531/1kMDcz8tXod//qnvD/jz
0X9eIm79c3Xx4B+fTvzpP7b05+Xfr/zj7cUusITp42cLy8UTYizukFoYRcTrxUIXRhLx/n9shHjq
Zx+VCGnLxZnCKfA1MPCq/DwnLU4WWlKLwCPBjN2CIaqJrzrFBSiBIghIewmXmIuxvM0Wm4w1wdmL
yxSO/5gvUCfx6M9TLZn2W9OXDv94XNw1lheLd/h59vtdGmHw+eMd/ZBpO71FzDsJ03Dci3JcH6Le
xlskbkqLCen7/hRRTgwXUvYfD+Z+0u+T4vl7FfGEeJ0fTiTOycPFx4bGeWDxLQWZUyhrSIuc+pmY
p1ieqsUFNS0uKHGrXpxRxC00ro6+zVMzkEvzOXL8cfvzEy3FqaBUz+riuuqwX5FOzOVqcWQxBs73
5DG6TdN/Wc0XZ3J9lWPiSoWdS1lsYPOymBYHmFiYiyHs3939WU+8jG+jXCU9kQl43nbjWB7HBbet
w92O5PEjD50a987iBnRm8mJ0baDDZN4XPpf5yMT9LMBgAhGGYu4vTlg1QkUz23w3DVuNIc7BXrDg
8gIIdxZUuL9AwzsBc18WzbKwBV08W0Dj+hJiuEDIHZoaB3m5Je6WC6K8twuw1GZ4FIuhSMCmTFzN
yfDDXMoVOD82C/KcoZsNKPpvS6Y10zlbEOn9f/LCxuVWB0mduASIAkW50NV9Ldqao3mthwb0ujbT
S5dG2jilvegxmFtiUJSYMu913bEW9xcypG5BukNBBO6+YN6rBfhuLeh3adEnZ0Mse6FwENYqqtQF
Fm/21atSmqeaEQmXM/ZbPN5lAjAvWPPk7hFLvADosf2Rc6+tDYTfB4e4k4OiH60FWo+3gKHfwjwj
1JXFcmtAxF4vuPtvFtqCwE8Vmdgq5i2HLOhUrlj0esQthzLSljnBqS8B6ovvgCMbyn7Q0UNgADC5
Yv9by5cwLGD+Kr0TXlgZdcHBEoxMH46/vAD9xTYIPFsieP/Dgm/7xrUtcQAhwzxheVWXb8T4Tg1Y
AgSiSKMOsegyBCDvZxFMIekDC7ptkHJlYxk61EDBwzMmmxwbWZ36XQySSiSm/RyA4tY/HpvaDhXQ
iI7HXs6GjoWUUwo2DaNABDOIzgl04CP9cd+0kBsxP4MbFi3uQXPxAP/Q54T9V3xkAq0R8MyD74nD
SXw8cdRl8wKs/GHS2f5eD2l0yItTS3xgcetnIR5rE+pvg629+P8JB2T+mB8kEULxQwwc65KufYsQ
QPzqxCEkbv0sxD4Qd7maMFyN9Z2wvmqLFVbYasXi5+6Uyq/oFFI3n6hyRQvZVZhhv29q+qLotalM
/zsP7D8ssUWjbzIt8LfCByvcrz+LSQoZDi222EC1qy2HxcEeNIhacO2+WnlCZrqYiMUixKixHilH
Q5yo/J2u5zBbut9llMC+W1xeYv8JR7W4JR77uUuB69CotbL3Dd3cdoa56ROKrdKsqd40WDWiEVKV
xhJYQUz1G/WnAd924ponPpDOT9og6dEb5B5RT8MkEJ0XhH4ymeibKPV4UCWyFvXa62X1YvtwMNXe
MiF6Ar2eJ5WWcyinx1GLb4IofhiGFqJ3U6ZrpdZraFN8gC5B2If9kRP64jgXn+L7VyDJHvJComPn
pvUG+vLHzoIzFEzSThwdrUaRbgzTBxFO+P1NLzEePweDVWnxQb/Px5yirB+Q8rTMjfT0fVRo7jp1
bhytZSExGZSqFh570eBdFlc1xLAHKm85ciTElhV5cXK4QTPw1JWA67FaB16VaqiT+7DOKPkZN6B6
iacPh/jY6nm3tZrytkokQBGzBTElSkFaGHqBTqwjyEuWEejalN97qyCHalYRpZJPo5TNXovRO3Q5
Ib2iZSu6uLovLyzi5eSh+Ag6HAr6noOC8JDnuHN04jhcx2bMKy8DbGFVtlT6K2knPWkxJUcVuD3x
EWvE1Vc7ptdL/RRd6VZj2ut+v7u+tIDThOhE8XeIPSYgSSas1vICyJfUD4EatUDhTKLAskaGgrRc
51Fx0z9VCmkTtcpNSfTc7IrHxLNzDFGqbtqHsONcM8/Bo494fCPSahr9Y9YJsVGbgMppjA6Xt6MZ
MByiqkfA0KirIMv9VZcCopeTuVmLDcuXaL8uIaHBKS41dYG1PNOPlH6HDRE4IcJxsknB8AwtAauD
uult1KtoRL/7mqK5mUtSQAdT/tIbfot23VPOl+9tv8LIfogLuKDpshC3uiXPxncU2rEIK/ZWf8HB
Ea/jEP1IzrlkjRMV/bFYgV/vPjHfrb6GERoPhPXJvte3pA3KfjN8f7awRPItj9AQREe5WRraPa6J
Q0+RhUB4TjPT/FxM9VMgtTOT7VmhEUN/wzITggvMdD0R2AYiKppOcZvbnkYt2m65Ooi9Q6g1510U
BfQWpMJxRRaRyMwRt2w7wuz686DIJpKaiT6mHG7F4+py6hW3fhZiNUrTf79W3BfvmkR5uC0VvsAB
CMMf64mbsmoioDLN39+vFY9l8bCPcplkX+MzkbNuXaRp5Q1FG3j6pBNXacT3UHbnk7OoiKYao1Q8
3MW1I601At5XtbWU0KSJdHDEK3hUiAdwPoIhe5pLpLhzOtheh5aIHlSPeWKuTNra5TMBf9vMRuRC
d26NKh25Qx4Qyqj1vkebBfFsWn/6I5CooXTeisy3iWehpuT3lYW9vEMirlOTlORkPAz9LN3Navip
xNvR1ghJ0GzYOsHgX6wwqE++Aos0T6Lp3aqjm3kszEeV2teOElO3URDHvCXSUTyPDnpYm8qQHnpi
ne8rpXs0x3l818OG9lXmW+cqKOHzNF0uSi7voVrc5aov3wT0UQg1iYx9Ow/GeqnHvGMiUMYueW9o
7226GYNeHFj5Iy6ys3hX9hqHOrmkp4XDfDGoC+PI4M+1tvQaxnp2P5S1CjqAaMlsol0mY8oFXACU
YnTm10oZLXJSjA7CiTM/DZApxYeY2kFykZRqN2VTKVdmP/wgGK9fbbPmND/Rk6Nt4d9apG4du5HA
A7G1MzWF2TGTl0yq5601tspWISf8xcARJ7aqm8BLhrGp0kpM7VsjobH/vXcCRExRG2nXPpiUGzKx
QCcuO2Cy9F0/GurTlMftDv2Ds0madnjNwvL7lWFhE4/YaNqhITnsvuvHN/GOcorePAv88aJOmXYC
JE2wx7JnlLA426lcPVIZLPbNSCNGkczg3Ri+v2BkQfo6qhtz3w9y9xAl8514w6E0Mrc37PYcAvI4
48MiAG7ZRMPOH1UZBVoF5GPdkDV5UIx4/P4C5YZUMHV4m00IMYmq+TsVY+4jGAzwe2zNHFqKKw6x
zjf9izjsxLvqlfxJNVq902HDHEM7cTyx+bnC8FK1iqcIfhAd43EzVZAJyY5ybuOAAqszafln3ukH
+jzqMzFf1YaJcnAI4nq8DcaFEbms0QX53jCl+EWK9HijTzWEC05It41k0DMnjPozGvWtb0TTSxfl
zjrUqhm4M9VRpaBxRzLl9/tkU7cZ9TR8ZbQFdjbQ7IPi+M11am1Km8v7GBGhIoPUv6YGlTCJfiXj
hzy81nVA/OeyRpAVXiD3/mvjWOU6KbPhyMRAuVAmzmixs7X1iNAc5d1bMEEdan2VC72dVRcZocD3
e5gWHtDWsN9Q7DuQ9pT4Jqcze07Duf9eo8Mq0s9z8243BnaWVG9vsimSz8YSiy3+ysg5AJ/ge1rY
4NtGSbtpzLA8Ww3NYLGhTr8zGy29ESvIJcGqFh6AU9tazolLhP+9Fm6LMp6sj74zM67pVnMiJHDm
EFRiSvhN+pn+tUGFQoyTPmgnTR9gxfG3vKQelA/qmt/bU8m220lSePal2r+JIgJpKk1PPzLpKLZH
mUlsov/anhEYyzedTxo3uanqe68/ixXI7Z7cWq6IflGm8kZvMtNrgxZKVMfX0/eUqaWy/sWQnFLk
0MpIs0NScfy5AZSX93ezDS6uV8zqV4OtIjU7/b3SMomUKN6j4vg85mzjuo8j6Ulqg7vvd3PC+9Iu
jCfS3InsJGHyaCHqPnMwoQQPbf/d5ssSqyZai0UFezDKGL3fFSiidlpRGHeFSUNDrJIX6Kopzr7r
FmqdMqlItcH4dUyMRlurfVk9y2l1Favy63no5Lp9orSSbFp+EodqtsPLAIWEkQ/5rxpmMMTb9S+N
SS0mW1O6VaZJ3TF4QptpavG9FVCSzgHdkEJDLdjppbdY0nMv8FKpCc6hNaJUDWyMaxk/L32GxL3s
HlO1n3q5jqDwthWuqFE5qMhDL2MjkeOkl8vI6FmsOXfoorteUW5HH2zDMGFlbpGHj13V3Q8WXX6x
2oR+vtCd6U2KywYifWucBrzdNwir6JH5Vvgyd8lJfBandF7kviOQJpSAKeXAexPiQi4IvgdSvTjg
lP4kdlDFTG4VzHN92zdDso/Cftq2SWDcRz3wY7EKEoSNTbvqzZc5V9uqM5wsVSpufB0OtRE17YuS
oU1f9iGVuvcozLlOZkNBxmuabRVpLPYmpqVbc84miq+a/tll9Vp1auk16TTfG9qiucnx1iEXSyKP
QWT7kdm3U5cZn6OERqV3LND9mYx2pNLDjV/03XM9TCfxXmEr/5biIEY4klpkgHTjrpu5dFsB6URs
tfHZR85unHzlxTHmfj2b4XiM5zy4ELyM0XDZHrEQd7vAkc703YejspyaxMuW14s1tODw373x/x9i
haLbMq7//zuxYp8Shl1EzZ/d8b9e9De1wvoPnRgazbLxZ5Fu8zeywlH+w5BNmt7QkkwicWR61D+d
cp7icV0xLbZgaW//HZdj/gdnXcvmJfwsl3f8r3TKoRn8k9AAqcLSHEOma28ZGgGH/8o4iEwuodAh
QoTaj03hOPvJh1E3NbTEXya9btw+01UP4Rs2GatmsCrTqLU5cW70JPpljuXvuULmYZB/4ErkpawR
hbhD5FynpidWIYVG3sGI7LF4TKWegQhvhlUWdZyHgyNXOuMJcp+tfAbaYN2PlXFDW8p2R8Oa74YG
rmCR6fSNFcLZDDwlzqgyMahSEGoV0py6noZdOsOV1RoYkunLgHabeELYGb16M6YJitM63SpD/OxM
Dn4xO5i8NMXlQQkLRoZMcjllbhK+omArlYZx08Tpkz0F8xGPA8Z+ldPhbmi5bufmFLwMJn5Asuym
PK+vapa7k4GjAhzHPvNbYv8GklxiTSP2a0mhSDv1ppUb7crEyD+XQIZnzMiuMfUUTqIBZ0RcPyPi
0lfFKGhtIX7UUgeLbWik3kYGdD26vY1fncWiNdW9jRRnjUCIbWBvpDh4J8rTu4Sk56WspK2zmBA6
ggKUxdh3p2NrORv8vaYucWQqw7GsUXtFE6YpZfbX4FSQb5UBcHIHqzml4H69CJKmfFZ2iT59cfba
y442rNOG2BA7LbZmMV70sYUTrqK1tJLxWqe9tWKU5I590bpVj/C0iXXsAhL4i1hzDjMerghwpKpb
67JsHjI6pIk05kc9H0a0AHG6CTnxrrSh8A+zcyH4U61z7REVRbfOChKHdcPcxQUOu6qdbb5BaZUZ
cfYc4SKx05CWbUCtXLJeZF85Jqgzb6XBANerY6jtcQtdTZXOSG7Zb74RDptck1y1S8tj5FgRaAZk
IFkUdwe0EqNrmiU1pUli5EOlq9Vwpeed5rUj6lyra7ObHNHB94KPZkxhet9HKTHE2Nqbmq5uUF4C
NX/1/cYrRh/cnVqBz7Yx62Ke22WVHeFEk7S1FmIHy9WuuBY9sXlWIwOYVMlvXDD3SVKdAlm5w0vu
quHcXmwIroqmRqck0TZNoClrtdMwq0jDQ2VNSAirbC8liUHMc2F/JIQRmnl8k5Vmczc14KhDJwvW
CBUYPADEV+IvEwJk7isfOjAQJB/M6aW87y8g4K4SLndUXOPkzTIOHlrwiE/NyPfk8RwMpoPmOrql
rgGnGikIpU/l087Qw0sMRuXEIOB7JGbCcWrPkjpy75wIDjX0+4B+hlvoBRoZP+33ZRYXLlfvZD23
5F9jgd8kE6kstpLgU8bA51ZIWqYgSd0wQ3ZK5ZvoiXlWP406eUAgLW0cOefVDBIhXdjPcU+mYQWB
wcVlurfjEPZ4RfkCZ+BKz4Pam8riKg/AQHMkCWPBkK7AFqMUFPgX/ew2yKj5YKCdBk+Jso2PTNTU
M773RLqE5oz7dRoe+yJnJl+X1MwaPqIJcpOIPc9UCYoh/utD1YonwDEKWJd2Z1QIxH0UuoxQRpNo
7ao504g4w5EZ8XCEpcyxrWNKS6BKVMiCYUsDWnlFZzVuvsxMVd1B/ZVLC8QVbcS1bSH6jvAok6Z6
mew5Xqd2jzp1TopNpOOC9wvQMX2TwwWBbmrkBN8To/O7CoZ7YrArNIceaky8z4S92v54iFAXwZ4g
B6DTQoxt6H5xXH2g2dsHJU1+tR1+1znqTDkpPtu0bEmu8eHNU27tOGt6IHTILsUbxVQ+33YO5e08
i69IhkdYkoqOhvke/8dvFCG8SseoGCmUwMBOXPN53kpDdU2dh9BG5oP68dnR0Z+Wqe9NtbqrON6m
pjubZfMYpdVbPkbXJvVbNzAlLHwSZaZyRoVCR/0NeRUw+Ji0R0OlVdHDLcXfx6VKRctEWRE7KpWT
kDygvD+0JBUscAgcW7/yr3AIrmmYUj+e5LPZYnVLR2QpmX1SrXEfZpgN9EkjjMAgXCJl3qGWxFNY
ckgOq609q376lqaA8q1g+lVGhIwAtEcpXG6qXnsJklJdtVX0PMrKmTIdsq+XUoa7X9WB6jX6FLpZ
hJmgiizgwGbzHBXx0e/8gVzWOV5hKEIa3cz3zGh+46GufPAhGnRKgxA+dKNo/9XfxRwWLgHx9q5s
4+Li4Itdm+l8UIYQzz0woNSMbwqcqwDMDYcyNYkeTjjAnzjbbQu4Ro2ITp/ydc/IGKM+k5Y4hinC
31q1eJCWoKY+st+jKDr1ygIa8XE4cm55lOrmHu8IqpAYJ4JRH+06ls6aJeFgDy6BcfArUrLLnDN3
HBk+nrJ5N+RAIVAB+pu0l4+zhHY65vdRJhlt3omNjH5HjfGOcBuibaQ/VjRh3YTMh8zpYYgAnnCd
F4Tgd1NQ6acOYNCqn2gISdE9px674d0bs0q8getGm47H3JkfJ6tQGTxgr5rMizPY74yZn0yacb6G
v4Ir0EZNk/VAkraeMe9Qp9dq0CRmbBMYYGzNKc6qVaMpbwwjMB7Gz1YEe78iTx6lDobwyVJfM78v
z2weUFANmwDyREYZyY2lyeM+UuwS3DXn8KGbHqluKDQR3DbIfvFTnfdSOHAt1ruNyVc8ZUzv0sra
OvWQ78YGsXgnHQ0sfWTI5F8U6fZORRRsB0EGEbf80vh45zBS1EGpf1bjrV+RoTGb4DqYVOiriFFU
gPmDjgXdztm0bsoOFbpBGGF4mWZ9qRXKPtcNTl2x8tVlXEpLU1khTtOUcF1GISeezoJ0kn2oTnpp
De0k1/mH2hpvQfM09v5RjRRSEdW1oXPIdvaDn+za0Hjs08lcd+DBcxOXAC0NDvRNwvhjTjDT1/kh
Hup3OjP0k8ark+p3ShWc6Kf/Uitz31QU41u01VPsdkb5rEzEwZocYnIlIU2GvxpFm1Kew20vayTB
ME4n9Mr+yLvfbdh026JRIfwP9EMoTn6CTZsQTXfUsBNKFEpgvTS5f2oC45cJ4MAbfesrSs/l0Eun
dqbaUsRjtkoN55U0dt/TZPZYmHDuK43dYEiBO9n5dUpJwZF86y3KyyOioM5jgHAKSkNdU/MC41rn
hWs56iXEdtUw9OOAJdvrY3bSzWzOt1YdfAR9+2jG0sFexpVyhbfvl64FV0PhsAa+u6lCcmgpNfKZ
6k1gcSEFs+AqjbQvOIMXkrGixrKJshepTK7z3NEi8deSvSv6yVOqde7jmB8JkUF1co/UDLdTID9S
UKGUlnFqGTP5oZvqPXKtfTLEo9uOz3NWL2Sj2N/ZI7FRlqXuxpD06tk0FBeL51ZxYNIxu8brkMBm
QyAYrcoChDZ8EiKf8gGzi/Kc1pKz9XuK3I7+OSb9ttXVNydpT3EgfVBKuTMUNBW5QggDtkPseIaH
5Wffo7fHnmbv5uReTSjhaKbxoNR56Q5xS2Jtc1KbWNm2KV9/b9bAm/J9nXCi06N82kTk7Jga18Gs
jAfMlBhL4ibYcshQ9s2Xi8yiPhFakbBaosXETcNGVqqPNIWEsgQ6Je1H8Yy4H1Wk0tldirpgacf9
PKGy72WqXH8/+PPMz2OWSiFAmaKdeKufx//48+JBsWH/WAfn+VFT6RUkHZygtViPK2zz103O+81f
2ymeqiAN2QSxMVj3D0bR3RdWUhJPxScWC4xNf936ecxcuow/d7taC9ElEN+xyJU7+z0Tf0Ospf/r
qt+P6QeZcSrTZLqBzWLs65bFnHWUqCI/9AzRLBQPinXEwljMoaMJJqkxHxZPjPuP1//c7RO0D3CN
Qnwqi4/05xlqueS9sIco9v9FkggpYyPrQ2wiHiO/LXGHtNXcZIz8TTOBXteSanbDxVQY0kNEbbTc
7KTgmrcZOarbaghvpFOjU1o9zgbNk2McP9prvDsMSv01V+qDHbvj63Cr3VPuuhRuNbj9kZELOUSP
pBMBWXqenxmRInMuPvMVU0fOFt58iB4UjGa0Newbk2gjE1nKih8PQQrxxcFktJqfuxPOh9v0wb5q
47z6JNVbLTb1dEMLI3NTT5FXfemVZM5+8ftlrkLfSC3A/BMZGB0L3ONoa98x98rZWs624OKVQ0tt
Kdu2n7nhEj6VQaDUEbi+jb4L2STk0uJpH80JMR1F6q32zKkE+uwGNHsDut9/IvfjSH2VYu+QeS1+
J8hq9wi6Oi5pJwL1kKI/6Dot1+0IqkNfmwRNZ4F7TS/2lV4hTP1k23YbGbFvwGQ2XLID7gKwzHcI
hOr0hqVBNhuZJ3MIIeuFwI1RxnGNZV46sVTQ0hLL9gXNaTY7ElFWQU8yxIo8iggwP1ECjbQj5J4p
6+BySc6Jq+I8igctkXYaDv2CYR1+TmJ2Ild/wCWqP4x3MbET79cGMb/vzTsDn+Mxvc/eOEGnVwAj
pIikpH5UtyG5PsbGX+JVPXJlVvA18c+ssndn82I5lwkpUuD6k7SS/EO6yToq5ocFnUdudaKSbAd1
Dd0OrIHMi98RFezq9fSiX8r1JxNTYJandvCmF8xT0huKixs6gMbt8+iql3QV4aFcjeSlQ/bUNY/p
IdQ091oNq3pne1dEJDy85CiwLMgCcNG5/7L3PcHi7U5/9R/svRGstuY1Opl781f+wf/EA5AcRCTK
R/SI1sn/JdEZJsPS41BFPr7Gt0DKw7IDtB0RUdlb6Kr+gSQg0/uSr/kzFfcrV0XAW0BlyA8pmIx6
0Zv/+kni1xW5NWJhUifWow4x8+AUXrIQh64UkcDNWRtaBOlqqxMyhj9zXTySSvLWSu5GBrrhvRXn
S3D3gttLwbvlUnUnQIIkn7SAc7rDJ1cQ8O6vkHLYqqe4I7lAUDHvyC6KHsmeP39pd3dRv5fcr7Zc
1x8leTyFRyTHWuKvk6X0+BB7neEh68fygWnBjW7HcJu+1poHqIhLGdWcZiDeI4G+UUlfwW1+mdbt
TXmBKjjvkseBZsIx4oyznY/RyJ6i60FCihRt9sVjSzHpjSCQvx+loLEJDhndhZZayl1X8AvYIADx
GnZvcJhnr3rkfeNLta2+SEvhWHbbXWS42AgIc3xqbpihqM6TvqXOQq3HnT852D5P8c24Qd+yUY1V
dO5O9aW9b/E7R9PFPtGNcaOniOAUcjo2X/q+3lXaKgXoSSbD+vtI+SIWx3FT5qgra/Lq589kW+8k
136g5sP1O2/JUmNTMnr43qR7yUk6+6TLrcbV/+HqvHZbV5ct/UQEmMOtmEQFy7IcdUM4Teac+fT9
0atPH6CBtee2HCSSf6oaNWoMJg+ids2OwWSWHRFqjA7bw+x+A4kfT5jXZKG1Ky91eQ6jwADjgI15
FA/at4CjkJ0F65Uu6nA/6Kzk/dwEyUP8iLWfZdjVed5Fd0CS1F7fIOVgNpHdEzc70AqWHMhzqisB
E0+u8mvkKosr7Wc74yslSnHF8xogxOShBtvKTvFwr+pH+Tr8Q12Bp9IK3mCvzR5JRL1wW4unBg2h
+ew21x/cKFi9ztTe5R9o76L0SqQLlIWiT+KDT9KQUEs2Cxlhv3k9UUW31M/xB+uYsj83vUcrqrW7
rxgG2ea/RLykyu6L+qNOzcQRHpD/y15gor01g4PykCPA/0PFBMcBkChkbS4x4CaovlP8Vn4r4Pxm
K1/TL1I5K7ZWk8sWlrjJrjkzWTBSdmk0OWjMppf4fbhO/mhceDrrEecENLd27Rc6gCvidbYMHcP0
ctJ4Gl/paVxO6vhRnSWGqLPT9wz/VM1fd2Tj+E66FWKzM6ymE2sEF5LySdnDZ3mRHI5U1Tz1UIyf
UvAaydtMgXDKimzsUCp3ZuinX8yv8D3jxLgpXxyWHIGwM4/oKLA5TFFQ3TFiy2hmd3kGjR9dEw56
b/5aiFThP6EBxfFHiWwb+80m7hPZdJyH4HmJPwp940yUMzynPZZRuJJi/jq8Fv4YbsOeEOKl8hPA
Zf587zgFP6NrfltZUU9covjb3rjh7abPbD00fCfxnvUWpOaO3gJvipz1od+Pu//+F03B+oXgBqZI
XveC8kxCFxhWONkD+k52eC0fMQh7iZBbVPeo8/EkSqxAK3vZ9H/8/Fuk/9r8XdUL7n2Nj2AK3mCr
b2HO1qBSZ4sLRxICGqngy/Q3vRS/nAxsI29oAkqCzXlO90R9YZ5zvIWHZie6IjZmTKv0x/yndx6y
Bg12qkcoX7uOtdL4HFAeJyk3SN/lVfoqvQ5VPlf6kn+Lg8F2nlvfBs4dMv3buzFHJO3WW96qXZID
ZNld6XmwvbQOgY7dQW98p+h3dKhT2DTwpXJ76FThdQ2SX23Q7RTWX2U84HsLg+g1frbQUGIOPGTP
JN54eokvLNTf2KFBNToox+aeOo3N5smegVww7mZfxnFCtS3aebDmPvVDHbAM3qPP8C4claA5YmPr
AADgx+FxxB7oGms68vFd/ih/RseEQAcExMZf7m9jcticHKgfbWznr4/9DmlcHg9MHGt8YHC6F5Me
OeyA6E9nECHFcb+p87xN08anBo4e3NFE6jOFfLPrvBlHwiXIP0tCNPY6tF49bCAp1kq2+VgfBfZC
kgaMi3PcIl7X6o72AgHPpsCAHlnxqI75UeX8EjIYco4enjBkkmlAK/bGcDNMVH9uMdBvgiiAiCsV
Q6ungabigupJT5lt2L/0SdvC/uiIPu08J+FmWdjmeFXh9tZOQiYX3AGK3264t5fYS63Hem+4OJuB
Zjmhh+YLPmTTk+JQ+q3c6TpfwukSNV85RnnfjfAMN9CefxSySVmxzmgFleIhxi0w2fyDH6WhPqxN
4QqvKQ4uus1c3hzLorRDUnf2hX1vfOYmk2MIaqenEydcn1Uok0jk4SeskbnRhHED4tRCCqM7PM8E
Xyi/ZaQT7R4xANLEZrRpwQL7PofILdxVByQhZqaw7Uj73CsvqbOqe+WLvY3zhEBaMoodWxvLf2Dk
iisejq3lEa40LxnH7wwwFhCosvAu7DwxgtAHWqPs5oXWOsmu4SGgFMTGTr/myObxhOyN9tToJ/D4
UsMJhwjS/V4328cVr63NmsmRNH/s8PNzV/kFjR8iayS6WWNOX15pze7s9oa8Bwpov+qvUO87W/+F
TG8SRnygJ0Ko8UYdPBDRekfOyZXpEON61h3oyq54kjSmMH2HLiBx2x+ASrIWBBrjKmeOHH1hr4Cv
5CXsYqx4lP9s/QYln3hHno4atQiQIFgoJfa/9PRgO61egFTW/NwmnvCEgWE02xQr7sZ7qDqm+jAj
3QcE/IPs2H/Pg70v50jJXJVr9jkT6irgaecXgcTj2KVBfSN0AX4UpwC3Msp/SDwp21i6LP8he80O
KZbSyDnmOwpPnL3P6rTXopOGiZKtn5eD6I6DW6+nKnucj/RdbSIgXo+1TH6MxV9BPaWJW5TOHYUJ
AYNTwiKEBGAT7rC64Hx+p2VgeGgfl5dqciFJitXT2LhNBrHSAVQRX7pkL/S7gSvQCdICRT8r3W0R
XsP5gw51qGdsLmgdFfcexdN099aDMBOCx7sK7Yin9TInO8szLA/VawKMxY+GCwHqipksRKRcuwA0
GihlBriiYQTp0L/WnMPt6TGVsM1DIeWZos5hQV96CrQveuni6TH30NLEww1VFLjFJGbSfqz3bXHV
48Nc75XwOU+9kt0AxU30JbbwRWE3k/+837rqq7WUHXxkg2xLeRykC+EM5yONbGx2eIz9TkgfAsm2
Trp4KCA0qpcNQFLVcxxR2hK8WrObkPZ8V+XRXCjSRqOfGuxt9lTtlNYrswM+t0ZxbCKnSJ15+Eee
MLHP3sBCVJisOHvRQ4r1qWZPGuC3U6aOWPt55oWWuwinkhZdmN2GU0b+ZZt+e+tSUg2j6RJ/xcLR
vuv4KQ1KYy95unSo0xM9fVsQxjmCHqFdLdeo8fL4BBxdWuStpwz2PoylHcpzWD050BgTAQNmSMPE
iPxHS3FPMfOFAVi/iAYRscGVLONcbrLHIvOROYMEid/alB3h+hjouBuPreg14oEjW5JtuCrTHS0C
66sW0EQg3+FUwj70Vw7h5rjLsBcf8b2m+HVSI85ygtiZ7qDSXX7ZbES40GhnKR7HNKVjMfdVfL2I
l4UXzesLL7b2Onrcb63kFvFPiHzUL0fSbKdVkMzPXDR7DiQVBUo/WAhHEQETe92aX/F+G585Hjif
dv2FdWMeFErY3kXix0HcgId7xB39DRs5dnS0gh+iz+yzP93roNrd6x9lP799Iymif2A22f9sDrvk
aSSlyWfCxrScGYQ3g5iGKfoKLNDt2kdy2X1yLq5pvbn3Ui4fSO8+hduf86TOQ/pUnPEy6276Tdhl
4P6noK3yXHu14OQZG6oZtF/jG3tp6TRXRJ8psYMYtn43khpRTaKKTJTKv+WlOGcHbmjX3zR63nfo
1U5oVhCi2dZXKnhsN2R62aG8lPV+epp/8CwkpEm21lwRvWckRzbT1bhxi+6Omo+A22zlWWgpk0PN
iIAzMxEIeqF+uL1CY0MNEvOUUc99jJ1mwqy0vMw31hafRObuNy9sY9V18FlwGdfXoB3LnnUqbyxe
VmTuUSsHL2BPx2t32MmET9M+tlHAnwPpBNWKWbb8Jm79gxRb7BB9GKFT0EO2JbJ28w9/1yvLnU+B
KzQ+9s6Q/aAlVeAMWVwNnAFxF2x2+vnveqLxkn6LLkauaAGQOBLk1/We7tvhUuIyYNAX4XFT0WbF
WBSOiW0HEAJh8VYwHV4UAirrLX0nJzdg7OL7Kf8CMAlfGXIs30btDFfZJdJhgyw9kz0TWHV+ZGr1
FzJV6Y3wUrf7D0V0cLdXvIsYMOKGj1ckonKofO7WxENpQySi5eEkFKRs6RvgKOlQfXQBq6no5yGJ
C9Kupkd3BNtsctc/utpj1dBULQu77EzQpFnPv392ufLLPHkk7QiGVqVjflS+5Ji+UQWkGWLmKtml
1S9J8U/aWW98eD/RiQ+STgC80UJo7RVHJ45c8VnwoD4Rwq/aqX+MjN3wNEGL9OQgRP6faFZVHqtw
L37oYB/6o8n6+mUC4aPLPch2l9hsWRjFrsHoZJ/tqZV39bMW+8I3OrapYhcQF9Bv9azHkSKOaocg
L6iDnfTSe2u+NX86odJ1RDgcQWVqMjA8dlOHAO4uvtpRb99a460SHamyP+dDiuQ2p07hORWcYkII
p7TRIOOwb9pd9hn+G2+VdaqYXvUemCtLblMG7R528a7SnxMLPiao/ake36dPzjM+5l74eCg3/cdb
/a/oKX6AN5GzqXTJdRRV7eye354rW4lO3ZVoZLjrHNcIr8nHHuC12JXVHsYFMGNPHAs60P1ioxrb
rFkUxlAaFX+Vo289EZsfC5cMk7qoM4Bhyh/yR+oxkGL2ED0sU4DL8iIf0cZM1xNUEdkjmeB4Lm/E
AsUdqfBng2oYMxVX5i2hIwjb9uldAvrsbWDHb9riYYvK/nnJfL4rykeBOYThKwWN7iyuYM1ueurw
NcGk2XjBEGZSHyuwmjcw39qADbObiUPN7li8mv1lbp8Y9TNc8Ho4ZkgVlherJRLIvyoOAuzX7TRC
E5/fNk7i8g5CV9LzaJxCfHbWL/4DkbGg4Gz/96CExwKZoal+sYzr3B31LQ7Vk0eU5Pd1tX/OUMWM
fxA2HIUjnzGA+Pvhv/LCrP8GG7FUf95jhW0abkuDBbgeOf6Gj9BZuA9xXGRjRYah2ndPRng00WYi
u0J+6QOcjhAeZas3Il6yJQBLhCRDO9hESONd8xJihorb/Fv/xv9tiNtee7OeGuwdQZxDzdY/BmFP
4vXAvEd7J/NHFIzd/u3PmLSmK4TVlV7INMzyE7EQmmZss+QGnDk/s6PyMcDXZG0s5phdnfA38drN
wfTPLtaaXnmzL5LLzGZidMMlIl8H0JWPeJzjjk3y+SY8cAwh3MsOA+OEwg9BVO3KaL2B2vhy9pCg
wjd68357IHeuiA4ZA64xiS4uBuUGK8EOQ3AjM92/HbA4s93eyNXrW0FWo6cP8xdPa3zbNAW2cJ/t
Kt5mH5secWn4MbzE36QuxMVguWyQice2ZOzl9EhicfzNkY/4SNQbISYGxAk1oY764xe72/xe0MHK
7yActh4nik5nNI/SG6AGS+uBqD0Puui8IOyKmSen9BuCa/OXRBHbxk+CepLkZX5Aar/D9Jf+YRG7
8jcRqj5Z2DEzNotskTJl5grJpTNd4YGHnDR2ClaIzhU1nPP0orrLoWl2xNUei0z56m9wyU4AHg1o
DQGo+UF0n4MLSzboP6kQIYUEZkWMoDMGr9FmsdpwDkBjUfZSehlgTe2KXfcPFVgiqky3gdzVwzS5
GtJwPmEJzIiUfkVQpd9Jw7xoB9MK9+LgXbiBibJl+Fl8AFLishgg1R+n3wg455/KodjgClB5iOkT
Vk2pzxOFmJKRImUHkqTwY5nOylt5yVzOtg8em5i+ofvHXHs2QWgyB7hLEL/mnfmR3LMoYGvgaoqX
+Yt3YlvRSNjRXkSRf8C3upqfdZJa20QisjopX6p8lNng7vFtekg262U3ew3Ri+fuz2l2MdDRKOFg
3di1ZJ4MucVN2Y+34pVKsracGnt6xb/4zu/X0Qlb7f4LNTvrNh9ZyIDVMMEezDMTHKTJ5PCpahBF
jG327F2opwD2kKhv6Qjcjcm1zF1qUVLyxexVa9+QoqXURjGU/DV75ncBdhqCC0Rd8GNn87O8UaO4
5GJXTMUCvDgxHmG88wV/Nw0OAToUckhdDkK3/AFvheVVBDiqvVGdMYPS+kBCsocdgw0JCFNyAGuf
9XtpeXq0p42CyLlTjoX2JrD1c81C6JStv0RYCPmzuGyTB0sKau07xozYhOQK32osoBtsfJ1ctcX+
gpA8VxQLjsBJwFS5EZioKHMBVlR7rp5r5Z35QpGYz+DpjG4DQNpsz4b77ZUXPpCdjOdRs6XMz/y0
aNFqo+vPBU3ka1Ku6gW/dFV6TrXchjpPYb1iecc/9fzDQx1okVl8PmdLVxwedE96Xu6UI4+VO+K+
asKdkRFxcHznkiTq9ZTA+PEKvWar5xjjI2chT5znpQp7nlEqOua6hUE1xlq4s0FpAOwhL64ZRSDK
O7OT90TxmXOP3vJKfOeuc8DGJnsF9ucFlw+y3m/hiMaPZHBrdkpOPlJqqebA3W6TFAX1oAHVRpt7
JRuke4nIkUHlnOepYs8mAGhIO96Q58e7cAOMej/a3BVzqyVkDmlrtLlGhohdgakUauxwV6G75Q4l
yrtFa4mXfsce/IQRk2HhnwpsfzajPfbqXD84CVDlYNKd55omLV3vzBVeArnK2vbe/30yn2D1AZeA
/xGYhorcJvVxh/SkVtAydtmruVDuFcMMElneda6xaHf4eA7+8rasBx4rf09lfBvQyOaPuHd6PBlG
bodJr7hcFYuIn/ArDMeEizel4e22uVt5RvcQcUUa7bZHwDXS+sT9r7XD23Hn/BHXyyTYBgkLpcFB
JZwSEgNIDroT4q18Iy7dKTyQbNB4wGbEbTIdsKlaztOdDx5vVAkEMiaPz+V2+G/tbrwh/YC69sDw
gAtnZM2qejPQfDIhsgQs+UI59lowUBXQ0ECkCCwi9U7dFOkce1sYaJeyGDRnaCjWPRtHbCZ602Ng
WSB8Br/IsHOH3CYNkCin636DoPQeL/dmddfi2kCT3OoH0ECJfp1xW8q2ZO2LGiM/D+EGokLpWc+P
gCdCBphwY87z4SGsZwEqp7sYj2lv56JTGY/cz8RUIh7cG+uJYeB3Udfb5iLEFOBneZtSG/UVxJ1w
h7kKrfNl+kVQBN4oT5mr4PcYBpTJGAYMNoi4W+Mcw5hUXviDWDxN1ol6HfODoZzR3Sr8RvL5JGru
OJh0ySEVWOoUAa3jtK0+g7SPq+Ky1xOFDZYFBvX9cGSS9Y/DEwXSiK5k1iISbM+buMHMM3bjhrAF
lg7W7TNSsBZ2zo4Sf4qlz9WxjrXYJXKcB69LXREn+YJGtDKgA8phO7GG69h/pNDEOmx486BQz1Da
RNkz9V0n0/GEdYK3IKGOAEDhW4oLYyxDVlrzRO2NMeYyx/CZtWd0N15yuxuDq6bXfk9cHkp7Y9y1
aAqNzFvKXNuDjY4WFB3ZJXmC4bjWwd/j3xUuCE6J2AXZZ/OizsF/T5i9VOjRwQZR3WWlQy6c4bxb
uubrHMB1484WwWVIWIs8Hw3nFwSytqqT3T6qr2B4PI1udZE5ReiSWQinwJDpg3d5YGW3jwuPoeNB
UbVWYheuTg7hkwfLDsRr1KW2RKp0a64bgVWWItq6m7AJgcY2OViQ2AvWOw9M7of7Y1yZliF1O3XD
J6f8aH0115B7InFiMiYHHixpHpfE/W+EIJT0IbLqLl6VNMVWW24KPzJREbJ/WdcjH79NghEoE+Uy
HN9s0HMt9FVQTrKyHZULuXRnyzdaIDUajpYdSru2z+5pY+hRyHCBnhL9ncVoHeNvWKrF0zZfBZt3
Hs1g0b20vJM9MMlIcMmBVbK2anpGn0SdT+Icuo3wJsLx/Ft2purp4/ak8YNnJwPlK66cmYQWSgcV
zqmZY2WQaH7XwKhwtweuOyoVKcvWXrHzA0FDQW6kwgh7CssYGAHHUblC6W+ewdlgcljmURJKqFEg
RFcjD32WwbZ+6OxC6kZ2auh3j+1wqIYT32CoMTtvG5IKB8FRluT0EL7yREX5DLMrBblHRSh2K/YQ
GRXhPZrBSrdvza9tXitXxhKgVaQgStmzSWzskNhvbCH3WFkDDh3oLXNtKz0NQASWX6DaYtBPYB7Y
h9FUZPcnxW8ekFQBVbQsO6RGPu411S96J4twRHQq9cA05C7GyCeBFgjUWaCtm5KU3El3mzSw4gea
qGGCRiKLx+1pTo72rDQYmWYaVNOn8A1jhW1M/W0OAo1P5lNRuejqaIQ31ruBtWnnwEHcZtIQwCzH
YATBC/GMnFfH41mPSvRAZS9qjmN8XDBTHN/H/nmregElxC6aIQortD2wV8lATv02r1mLmWirn8AI
SIgqft3smZgMBVMWxj+QVJn4ywMrUAPrI8gydiyRMnrhMDIrm9lOEW8yj/yIrX2LOeKguwpfvMZR
kreKYsTPba0OGDVO8lLktD8I2RPNYcWy3QW/WdX29lJ36GluIUbG6AQQ6SELsN8iada9APfzA0SE
jzc6HPC21UPFiXM75zjFNYTZSNF/2TaQ7cxGz1IO2EkgKK/oK6B7BRikXVmWkNPD7rVho99cJg4y
b7W6CF90/TcTnhpIqFxZuj3SirQrrG6cPs3cEGQHVoWAAh7ec6KP3gC9JbuVPna2iHU4Kto+mva0
vdPwHkdOLVwZnQkv0vGorqgikqbYQnnFHlRnY/nbjFis9WP+wZxhSXFl7ETruA02v8RkZjNi52CI
ItEX84BBY+cpIK3oeEdSXoKo5XSfEELYoDjvBC3g1wd/Im8mXs7tAs4awkPShW1sSM6tCc+Y2Jze
XJuwgQ/jUzn7AMt4yTMkOGO1iDM56iMVHM0Ctt+KDAwrf1VENObAGT/jCOJsLTnpjOmjSp+oQj1z
i/d4K0KQDM1hiALIgJoQhFPEfcuR2R9NtjgErBnwtFz5xGDQpiRDJMbdG99s8o9goyTr5Kvb8Q3z
BPgTZlFuaxvNAAsXRQ5gWgAmczi3IEwhETmqvYJkeuZsFdBJkV/ZWQgIAbr9j4aM0vQzD3N7LbTl
pueh6SlvzwbbNGt3GFrsiNooJULSp4fVzFM6hXqDFnvAJiUdnSKDyblMYuLjA3b9s5r4s56wEIJE
8BMSVakWAQ1r97SnjaLoF/mQCcwpsckCcYopdAs0teAjU7pCi3ZGiDzRIRrCqEDQXGYlTYpoj4gU
MdkBzlrEBg5Lm13qRBc8aWVEukl9mfSJNuOwM2ismNm5elVxx/gZpwISqU1f6U/5yFi1n7aIPqeQ
Q6ZWOJ3jtfAHJFGJayLsT4MM0vRu6q3czQzphjZC5f1pB/39eagjzxdm5uXvW22mFAQ54u3vZ0WR
LfsZ5Kbc2oJKGfuDosP5ADFrHtkwnnD3ag/Z//tHjlaImH+v+9iAISrXmAVsNg6tiplIlMX/84/S
+ZqG9ms3LQ3hhvj0v7+Q6um3ueiDq5QIcPz9g28rxqb/+/rvqxETUlQxiuBPAin5U3j6+xK5VwiN
QlWnflmuR6GB2Slk7UKfNpa7pWGwRhL4/k4fqv/3ak0BRmjbZH0OzY4v/27hvz/c/hpmJz/532/W
WRiMLTlY34H1tAZMyL9P/vvnT4LpP8Gpvy//vqnR42yJVBJnhW6lqBBxx1U56ertwf79M20v/7/v
/f3g73vyEO+VVE98xZhOOD1IXjlGDVSXpnanlEQujnCSzJrXVpQ7XKNiw+mpb8gRcpziqGk2Nkwp
MeuQmjpy2Ubld0L9MoHMrJDF0CkG3k5BBsr5X5ejZh0K4VeEXCERQXOoQqt3p0ajMLLCaUuB0FJj
hEAw0pRbChBlFLR+pXprpEMbyclr9BwWo6OzCTOYpRF5dstg7oRleqx7DuRR1OyhROQN+XxSovyh
nbduQhNb2G40VzTFza+iu7UagKDWSuWzSCkkIV0Xk2LyIhOLWE2uKYQAkqitfl1k6bERlwobS4iv
zRSiiEt4ssA59LUW4TWLBi1SAvC5ComSOE/dROVIoy/5qYNXWYNaofsTnusCt9wxEBMJ6628bRxU
4agaYkseW9q47/IJHKpWXVrKaTGcedLR4nVlj1A4dl9Oa5yySGrJyJufmaZ/Po8wSAdti2qK6amQ
Ua3nEKL30LCpKsSOlJIVClRl1rxGfQJ54XocTWdC1Mq2RMWrJxghBUqvdlElr4jkBvDpEx0tetwQ
IE4ZRhJIGCBPCDonJgAh/kAhZaLhPlY8tLaZVJDXV8Uidyhnok0R7VqaFZ2xoKNtvtMfOEDNHGH8
K7tYid+bJRRILLGtNoZK9fMq/bJAgDQJ06dZwX2szgke45ICzABYpYfUo1awHTFZJzht2Feu1VCe
i0a+yVvWRStEYAIhQvWig9aAeWRdZowg7HYUDF+Mp49q4IoFIYMUKJinoZ+1B5GzyxjiQ4k8GoE9
ZM86zj5w5G19UfuyUks7RQMHXKHRaFon0ZukkxnCYx4CQV6OQzzODloB5dFS6MoXxRY6m1Y5ubSF
91IV4lRX5mfawaZqGk+oZCrnUq6vmCjBkKLQSwvKekRg/r2RFagEo+DXQ4KcHSI2jennchRdpxKh
D91CjREIUcPaQjGPxVwGaVL1wVBraFDWOHIJ7dkwtGmfNf1dR8jLm6YGrgqL18Yp6TpICedesiRO
jkHKNonIcxJjBM0xfsp6nXbrRG9bqqo/jUA4FxUKwtvEI8KIfNYm/eOqBSZqQ4JPlSFpwQSTNl2X
AqbSRPNeOnxkCcrdxdpniFJz/i7qjxEZ035qaeyj7eNBGTMZ3dX1EFU50f8SfmpInJOJTOdujBA9
fC4awxtxAzm1dXOin6Y/0rdyzEPpn7J0NNDUAGccAdQaICT12lHTUOAR0lFmubp9ITUHcX3qdZpn
ceGTDyXkCNr8AnM0YLHJC0lSnSJfnevdgQ6pwRZD7UcsqsIvKh2Jz5yToO1epra8T8hcK+Mg+StO
pdtMp1PXEl2cU+WTES9fZlYnjpzErhnT8jbRotIgnTZvIkbWXlCk/ZTUtDTrtNqUFlyPdp2SY8o5
YvVjgukyzd4IVMUbaREaiNHQAdtoxmYcCT1brkRPjoxDUY8cLEa4ONkQNzZNw4EkCmswKeVyVeN4
n9bakSlSfOWhfDZLyOt9Nb9IBXkc4jm2PlFZmzpgw7j9wN9jr5q9cFwTaBrC1iBZz2vkKWb3soj5
HKBAf2oYGiBH2N8R2oIYpPxqE/kNHVcTmABRkSQtDzP13SlKSYQSbb1oqvLWWqjEbSqqQZsoxIQV
QFS79OSENGHpdQbfrB3noJI22fWYKrLg0QirOJVCm47Y6LeF/tfDEqmTn4RWjLJyuUl6jgc9r05D
UivXoUmfQ5ygcRzrskBOX7C4FnEArE9WtCpHmXqWniXyc7+MFHWgYnU4TqIbdEcM7Qeb0mRfTMm/
JcZVSFbiFxRkaDkNKvMuJOt4surqHDZL7qc0HdM9IOKnC0VCDKlnmXV7Eus6OWVS/FrqI3kelYwF
hWgJIT2vNsfJEzIjdqWifmWW2nUjYCCM2zwnzETcjDq7m3QCVUCkM1ShdfNV011aSn/TOTylnaxA
py1weq8JO/Gv70852W6eUXZpVMpAZibpxyEcn/tU7oKIDh0KDxtEQu9w1KbJOckaTzWKf50h0R8g
fYc0qdMEOuHqriSb/pb81hfR5MaqNvvTWOteYYxBoy0ctaqse9iJ2rnRolko5q/SiMdP1C1XwYgo
iinj6hYmwjSbdncsW/1JntGFa9haBnWUvUmUh5NcF4/TtH7MVX9piw6MIJuV/SqOJ1QYI9yL4hEM
erohTtRdUox3MEr2BRnHpKKPDMfQNfzJsgWKi4AxdyiHgTyPOakFfkY9Tna7TgdUaHo5f6b95zIt
8wn5zQcB5zLXWAu6IAjom7ppOFHhzkspCEoqlD9lWrl5qrnE7+pnKNL7zGR/wuoOqNwwg4QIfV9E
0Dr0eDgJi/Uk0YYcla1FycQsIXA7QtWl+3rs0EeX2NoFUEUJfwI888zvZCXarEz81xsdnApXmUAX
gTSz0kCUa3LxCs1mkkNphGrSxzBNqx5szmxYM6I0+KqxWY2k45muxzkr/9G4vxt4Fp/1+o6pNoLg
SViS3XD/Oh0v62ol5yW+mFoBt2H4WNQZMutCNiAf8R0/9k07n1psGuEN/0SaTmAeIW4TC0+TBh89
s7rGC9PxB3HG8GZRWRKrZEBOwDTPUTR+R50R+kKgaPW+qSndyv0MDLBWQVMQ0mdScUToUEWEq/uW
+tFv0R8FSgEEb831PQkhYjR0CdfLwjK+G13nqtHau5o0Um6WsLzBieVBms8LZuinoaaEitWpN0nW
ZntAkkMa3m+e1msWK/ZcVWgNxsZHm1jBJA8fHDhPOmL5GECgKFH7E+vUrcNQO9VWjq792tNtvmFM
YnWb0TYLUDY9LvnMTco0+GoA9IqlUh7sFPqf9cZtm5OG697FSIbmjDABsP5CwAJCYMZj50pzfVGk
Xj9lFqXXmUacLEbgf0pXFLvlDMmlMD214QA7KM18XdeAXGcNhYdJrPaT4SDaTo6kHaVZwBFzkd5Q
Nbqsw6Sfpbx9pW2dc9KEvZnSkC7LbDmIydCyVFqPmc5QIhQBq0lWULaLqXOKU+3o0hXErM+LjoQC
g6hVLM+l2qUg4GgiTXqtYUvQHTBmaF47aIteTX0ddYcnHU9YFABqhiwnoBtFqvSNVAINt2pJ8151
61PE5TqNhrtZ04JkkOVAtazHrkGQcki7LU4sQc6MbnwmNa39jjZs6MC8LMy8d/NMu2P6iDUaFrUT
TcaAltK9VZtLUSk4t68rtmosHj1bcLDGhELSdHXj5BKSCoVX6vPiqX2r0Y9NGCGwM+VDix4gOEiY
qijxzZ2LwM9v0ZbU7MUJW4ypjY9JszcsFmktR2xjChM8pFybTwNqp2Nh2kpV0O/GNolhYwqJhl7Z
sHtWxNw8NyPIbiVX+yrZ2hAgfJaSJh3ncMX/ZpT2MuIQe/JpZVq3qADqehaJyJat0BkhhJFQH6Ss
za5DYqV+PFBcz7a2yKoyEvjzi3ISw8yXilEHNUtC29LmQJ9oPzLxAdqZqCEc8nyMOa8yMKlNrVFa
FcIT38QwnNbvJXo1tRG+aVbSO4blevSeG7TgpwT1DsJl2amzgFOaqeTMk8XwYcF6iH4Byiehlr+I
4ibOpErSY23SDKsS2uzUqFjduTPplFfQglCNyIMGmPp1iPtR3FdH+hh/m8VIEKGvEpCT7j6gHrgK
ZQfkkE/eWkkHnAMpFBkdEqvAaGXEzYpmdOkVBrfDZ6kRVxJDTQSvNkVoZEg3OkIqal5Vdu+CkCwc
vUhYpXXaBu0CHZ0sAsgpgfXfr/1hpf+l6x8EeYzOppheZHUSnkl3Fc5O3JUxSlW746gnIDYmtcZB
eKpKIwhLEgVjoKophhzfeU8VvTQeSIacMlO+p833HIhF3KFuWFJ2WOFv9e9jOL8CO2ikTya7nNbt
q03idIqs+oSP3ERBIg8ykvuDUbfsLU186Kj0C60Y+lmTjfREMpy0NPvCWpS7ftK2LFREqBuVsSbD
r3oYCJ3LHGaopNB9Ik1FYKAT/6hOYzACj4xRmJzjRYDabjXNA/OT7TRVViStUewiTiPc1oUfmc6C
oykl73PCsYpsIBahEs2bFSEs7UNz6bVS5XXQXjuJbXTRI3QvIxWTz7z9qJRJcfulvYsTTlBakrBE
6xrob32XEvElTikVriNleRP3Zuj/lPrDZVkpUDf3OGkkV/k/7J3HcuvolqXfpcaNG/BmUBOQIOit
RJkJQhbeezx9feDtmyerorqjet4RGSclSqKB+c3ea32L2HbuXXz4BfL/oKT7EQTdHG0SH4dQuQlG
37miRZKaaAKX/ux95NdjUCDVEPSUxQMZN1VwSabxPk0jFjKLAnCbp/As6+cpyNZC4vu3RHupu+5r
iEiwUwK2kgVljiVvlygtardyLW7rIcUdgoJEygf0CuaWeLFDUO0VSXyvJpAMqWLtDGgDtqXpJtrb
7lpbaXeJxf5HAeoMyRlXCLAuza6NOL5pYfKq93eQ59r3BCE4jC/pUJXkG0+0gaJhbjrTCaotyq2x
ehiYkByqUb9dCdOvsejlwa0hgC6biN0qtZjKIopG+C0fwkRnQdKJSBvxnglo+BwpfmHA6lZt5KGU
zBjfiy78CvPkuwAISlW3PFeS1+4ztJQds6pBIqBVi5Kjz2iQsJnuH60pDUexFRwL2j6VczF3S+CQ
pexUSSifpapbG3HKnqYn1oYRfEGMwb7rfGUj+woL/uAwpXlHLcGgdVFM6wG6xmIYR2wHJJVTdtuk
8lxzmY2JfUURg1xuCuJtuQz6icWUXJzw+NK6KLl3g1J9zSzrB7Jfvora+jPTOeNy6BUueconJZGo
SEfGqhZYFRns7QoTK40q4AZsCVlhizxGA1C7ysK3xVnn9lGDZT0YaD1iglKHLpAZsLEKCETxHjur
+A5pUzZN+qt5vY9CHg8qzF6BkcazxA8hRU4k+dPojAl95JBmnEAyg1VXn5mEC8ozV2Nd5ptKzRle
VbZyXhe8tHX9OnTTdEq0s5XiNI5bIXFhfmRoF4EqgQhmF0kt3eI5hKS+NHEVrIK+bu3/D3r7H4Le
TPn/CnrLvsOP7D+loMF5m//mX5w39R+GpSqaIRPhLqq6CTeu/6mbf/83wTT/IVqioaqiZILVfvzo
X6g36R+GZhnEoRmapOqqSXbav1Bvxj8MfmABj7NMS9YM8/8F9cYKkqf6eyiaCvxNMnk6S1Nk1qcy
b7D4+riGmV//+79J/6uVa/jNwSCAeHMmtXUTnTByIQrTkzcGsQ2Qjgys1jjWEWtAPaJmrI40IEaJ
dqgayUsFqCp7mx4ZQOjbQsO6vO0TN6X6xQb3o6lTuEix/Kkb8KbUTLpUOvlhXRx+lEYQUAEKUE8y
mezynOJikrboSVOUTL2OroD705lymqQlw/GmGV6bFniKiI+uaJVuN/YkxJtytYzT0rMpr7a2kuZ7
K8m4DcZu341WjG8EFV9iigcNeB59VYSLZRl9jnIDm05FSl0Png0Rg+JF017BkmJTUWtQ3yyOvBSJ
XTty/ysKYZZyCwEyAEOkGe+5MASrMUVtX1TJjnqUza/gwfN7V/CRMQLExIlXO1WVY4JQs29N194I
wl5QcAcJOxW/HTVwaUWbJdm1OdUi7ntrKQeUz6LUcJl3o4Uu0Db1fOJ1VQI1Fp1EEQefQUKBzfE0
PMl5kRLD/RG01k+MELuUjX2aIPnMpJPoJ7JbMjpMal/etTJbFkW8hlQewC8YmiOJuPuq7XDEhsE5
JRHUkXP101eD5hSoOuixWC/XuS/ehFsaSKzGaohUSlogqspaAtskhxKIdSQjRbyU7W/UnCxZ9l96
6CDLtMcjoxjyV6saBpkX7YIuFMOmFU5HFZ5COhnXMaS7N6aqfiqTSwyjyejAyeoxtOma7GSYTo2x
SRvhKihk1ZR5/K2XdM+7CWWEpdH5j4TeJxMtveYdZh/wuhPqCTaoETikJdEpl9pEQgrliGmySL68
3Eq2kVG4MHCAUPc9oCVDqNehKTyH4FGsrFIuQYBPoe1SmCGjn7GW401nNMXrew4ieyPjUaHeIC2V
vK83nkFJSdaLPbnjjlV71PSVsrUHNDeyNva7Uez9I6U1C7zp2GKg1G99nBcvTI8j/jIz8VuC2HKV
7ZPA/OyrpJU0SbOcApQ+LMQpto4IZtt+3QjhPS7yWz0VGVV4rKlyXa+ExMDJJELB061RXkhxVq6Y
AUVNRfqsCC0wCxVLw4zW1t6NXh2eWjRxlsfsOfnyuIkE1votIQajPAdx9fgs8hJ2vNoR/oOnuk1p
fcuGsZfyeAUqRgMhkfRELaTBPhTrj3DSmaNG7FvkphpW+y5HbPtHdB1miLEkboqrYPraPikvkG7N
Yxyh0YqihNzqToyWnfFDaFe06QkK9yY2F5JqYJls/E8BMX9cj4FrTekX/LpjoAijmw3VWuZ8I4cM
GGng/SgaezKRFgCJEXFcgDmQaMEqUqSzWyU6Tid6bqe1+nnMRKy+KrEEwAh18toWfUOnFkjlazSW
u6g1ccOhC2rN6StLTBUChn7wowKx5FCgxPSbS6u1P7HoWwtBblCEhCMcJ3JLPYMddkP7JAHaeS0P
CodLbWASdFkLV0nxgWXtZbk++hKQMX88NmXns+6nR5ACEDDIMghyYHcGXPKFqvmmQ1l+3TXRQVBA
jCl6Abila7eEFqh2QYYBQiDRWLT9XuLq2AzZsEbUjiXK16l1Z9ApMmNcdCaL/xZiINDIg5owtIeW
ItgNG9pOUq5iYRCw2Hq03tJdL7wkchsCqohfBJXqEcsTYur7EQ16DDPRItSyAV/+GuPdtAYaTWKT
MUboeM5E6zXoB4LpJJxuk9yZLkvUD7+Uj10YsMCMc7iZhYFmRROWQQzqog9/pDzvL5aVAVCbzKe0
E7yVKjTmLUd679PScpXcP3tTex1CTGO+DpBLqpp+azGOSyzPkKhHrM0oqFjmry+F6Ink9rlo5tJP
+GM2Q+PqKU2SXiudSBg0N1Lb1ylF/jzpr1TXD7mYXClCXRux/FZNOLthlzYrozf3XsKUF45tsx2H
kyTWK1Mi8MEvBtb4QtEhmxxw5xOVOIl0EGiHFOKRGKLi1ErGcxZI08GU6hFVH2INpXzLRJWKuiTs
lZhEDiKlPoYyKtxJCn6UKR/2kfHLTgn0hrXJhLFEAKFsxoKoqkhqL4aS4DicTooXTVfVYwyVY89p
h1bmKETjupqAY5Z1CAag106RNWq2ZuDHFEmLh0QI9LCmvOKr7WLAjeuD7JQFUTzpjWcrg0a5KGkp
HrZCgaJsKve1OX14ahZt4yK+64bYH61Cg/ZHBVQrhuKaDiyVYxP3m8poQKeLhouvHaoyu/RygOy8
Zq3bUqW2s0qAGi8WP4WVifsqlhn9Q/JEZR2fd6VX2xGngJnK0YFeOIwRU25draXukMDEieDLrXRN
GReSZ+U7Rew/J4UeWFQSE6JXTqtanx1lX6cpTc01IpluXEoKa5ZnZ0HTt5LPfBta03fctZ/R2KqI
2/Etl0027hiUSGJSmMfTYJeZ2m2MrGEpeCKyUjpai3aSIK805ZMYs8RhzQ65RAFUJ6GrGejgL+Vs
eiqL2QHbkJGZMhcKYz23UsnQ8KWnoLDQq4wMZ00xRIc5/zvSBX0DkR81ShSMBNPXKvVUoEKD9CsT
EeSaZEwZjUikk6EvRxqtYD2J+0qZoMs18RLjOlZ8io+FzupLEQ03aplI/SDG6N6Y9JuJcJfG17qC
tNno8CBDPz5o9FJT1k87Nvxnn3omJuIOYjrotY3RyR9eSadKN1rj4HdiQJC3ILlkDVgLUW2+JV8b
9iWtiKWWpKir+CTQqUurWEh59T3QCF3lUv6sq+V7Uyg052qmEV8lgLuhP5I3yS1sKjyD6tWUaBEW
QvrCTl1FgQwDb0ww/3SZSpWM3nRcDIIjC9NnWMMqlKLsWOUaul4N34oUqne5kWS6KZjYk1VnVffi
LHqCm5spEibQZ0tIHOrKbIDhRF3itD6sAjGfvoKexo/MSg9fbIucD1NpYaSM8EW27eGtu8WIRyid
pDehbWoWcRUDW+yjbkowVYzUea1wXHCjlAsPCfck4WrMhQKPTCfC2cS9mmOsYopoN50W9uRjk1DU
isB7BNYgRKzeTaWE/JEeAsG6hXFDzTpsOgqko6OWPYyamjAZc9o2Y4jVZEJiM7CptChBMNAP4NjQ
wfQrMzFXUNUxWgqRvKpoceN4YBVogElpEO1sGu8QEOF6jFWRYgjEKgLiGQRSVGyRCpx55wVa6Q7E
AMdGdpMNlC7DI9RPqSBtPYL6LFkENloUs6sX9+ojt08n2hwVrfcUqsFT6FFEGLuqoycbI9gx1Sp3
mhwDq0lC71af/9FyVDBEkyPZeHz/+Ic1trSJq6vSWxDUqjlgr5zDePjbCKkpn1fIQ1prmjogX+sH
KCHzj7OwEVdaK57KViVwJkQj8/jqv/v2v3ts6GRyz2M0co+/TaqkQgisF4v/47M8fs8rJXz2+kAI
NCsi6lzzqz/+0eIUZuKf7xvW8MvATJCf/fnJ3758/ObjOX1dmezSrGib/vVsAnBO2/dzmXIUi6l/
Pu//9FNKPvQWrcDmwy3wPpY6YJG/jtI/P8HjqeICr2+qCNY/X/jxWF5lKLKM2EQjBorNop1VNrmy
fkDXjErBUPf4QT6nQD6+IhwxXaK3Gv/2A6Qa08KYr7JEBWJM1tJcOH+kklokz+LzJqb08Y8XZbDH
SPiUEs7qPNT97Z/HYyS3BnSyYtlOs2hyCYBbyzMv7hFCFydYmpqAplBNIDEN2KwMVkmaPMvzCQ1S
rtDmr0g6cQ5ss9Lhf6e2Pb56PKaqxBpFXeuOBuuWnVxqmQvSequOCStAjVztZk72ewTSydrMgBMr
dr9Bhjk8wLndhSEm4Nwndnh+9j//jPMr5tSz//ZYrlN7R35GOZ50okcOnj91AhbeeB/OqV9/Hu+6
wVqNuYyj2Eu3rVGw46a6RcYqQXJWoF8DKcOD+AjU8/2S+vvjJ4oBl03uqvXjDf+Jdfwv38pEMa4m
dccVvX/I/uZ3kNQN+KJZvvVHuPVH3BVARrfNAHW9XpO7Wc1ytYcG7fHtPx/jusMzYLvx5jyupu0Z
FMU5Io8rRQaqrl5Ey3YTOh91cK2cfhXvM9s4vAzbzPY346pc1kv8OqBWjXXfLiJtdZ62L/3KpTlj
6/SqHYI/x2hveQ6mOu/mdvE23SfmwvVulaNdABqu9iCFFzAVFnSTXJLQlwjpnLf5xfYMzqBHznG1
fInMxX4GS70QCvZiCiv9NH7xQLvkBeEM3DTKHPm3BN0kvnFju+n+xbs1CeUDiFkkgZsLoHwbVsEX
3htWQF7c5bm5tn+pluMDlrbTol8i4OmX9KPyallYt3SCLs2xoGTJp+tfw/KgZicOC9pD8o1z7YvD
M0IPmKaNpb0S1TnQ9T9lVo+7EtE/qY81ZF0HPZYorOoWvr5jjadyOuv0DwAnTRu6hCxyjry2d0ga
30lYqffnfsUpkfDF0vCO9klMTLTd/cKOo2ZhwAYMFiIe6x56pxvvW5NKuA1qrRrpDth4sZkUELDx
sSb6I8qitWzTd/iCby11VUwbgGNkqoXYGFJHPQWIZ/sdbcg0h4+DUmWhWweTDfMXnTwZwUTPdngt
vXeew6NasSh6vGDLKr71DfQCaN71NkxWRnZk8T+/2HCU6Gwldv46qSvGj7glfBvuiSPoy3Cj+xin
bCVZiqeJee1AG9sKMUKy3CDYbHR0pCPUq+nXmTfzVG5M85R4Z2Ysh/+pL7kju4x38mWmGtGpS5ZT
48b3cQSIppwwJxULsIx0N67ZQZYW3SHYCnxSCFc2/m7ITygAzU8RkBMqdxpGbvApnglS44B1P2Ww
yN45Oul4966MirYlY0H/aJ1pFTx1yzBejJ/r+klcOcQm1ntYENWhmYvjP0WOKWOTLhRAP8lnlh6i
HrVDfEcpVyFniMuDeG1tAG1L0bZ+PaCAS43zNS2OxSHAxH3MnpNiL2x+VW6csn/rNgOADHltQAfa
aDP92gMgNHBFd+SdlF7jpIqCqNbWkq3yO/wqvHM730cfXAKtJqxEsmRR/0ROe4PSCKt6Ud2laGM2
bqosCnyu9KTvenGxZjFr8SSlrl9e6uyNP28qGzohx0M9zbHv1ZKzLrHHBvaHmC4BjH7ieuSUtYuX
aSt+ufywfaVW8i5Fa+jRbN4TmOUOF1IyrbNfC2MP8uerVADeO/Ha0M1NioK/nP4CTyr3DXmH0kUt
DlxcfrAMjPkl6Y5O5i2bDsGdD8dTckMEnFijvjYgKaCVwPpUsM9AzQQpSVO6s2d7r8ZWBWnxThVQ
x9xG+VfAM960H1zJdbWRpaUl7AP/wEWZgMinK6WueBAwLm9mZ9bb5HGUZqKK+VwWT1bx1SrfiKBw
5gDy3uTVRsSTRmGrWvGUYbQXqk8YrCpPoJk3YCypvO9Y3HfgaTPJlfpxLbUfinfuFJaAWH7LSzwC
eRjey+xNFNHG5We5OJi3SdqWiPwFzkhPbDT3t5ShRo82HXtxqJs8RZB/vyAFz+/IHPyKhdiSe49a
oGZX3JPxyrQ5762yAH35ZUr2CIF5005n6908cYZlcJIto+1HuDBPjX0Mg6vmjl/cwSCgGZ64TRgW
+mpND9VYp9apV50P5YJ1AhMJokiwlVPK6MlXnA7D7badM4/djLFvXEq8hitt2y/GVdKcOM/80bTN
fjW+cXgr++xOnWmk37dATs8n9a2PAuzkTfipKNS9c6vUKGS/xFXh4Nys1mrMmvxIk/6mn3CmPYam
sHUVCgapo2y5CHknw3Z8Bb1y5BhQd6OK4U7qaystdd/xTuOqJ8vxiZEz3HPigHRytIz2mbeg8sua
segc9ESv5rAaV8nIizP6MJQO3GtkiJpMi96a6F93njlUst6ccAHcO3WyO4MlLZ75QqXKF9Hs5TMY
rhnudfIbmEm56oVntXGzX+E9Z3IXVt2Wk0UZRz7pEo5HJ93AQ+Tv0+j9Tb0Jhx90JOIXh65d8i5G
acmdxO04P330QiWFYVcLNwiQuYP5KUP14+WV1BWMRb43isWH8U4mgi08GxfcDa9YPt+NC9Mf59Fw
OUDBR//FFy5ao2qeRXAAINigN8g8zMQucqLnmVDFi2NLW+G5CzhTXBtKdi5krkgkVAAvVtNl4oxy
afFeYR0t0j0bey6HCkDbsFU4XCwl4838kRfi1wdXHtOFsUCxvC33zF/mibNkXbjrJ2biejUtQKdf
Up6P+cB9Md7Zhu0LnjjogfItGRQUVzwJB+FZ2nKS+O8lug+LLw6Cfpu9qKSEMJFwxPmSz8/H4uJn
Cu22832q7QoHsXxmSxemF01favk9ucs3TmO+Z3r2bsYBCgmyS8Yo14oYsjhWxoHZT7twl+HR92G6
BtlO5vwtZN8RxjWvOLlMZfhnsYy6vcU1w8XCnpS/ZKikzrpiFK1f3/hj1igpl7SVEuDEwimb1uGe
E8/gk9wZBqUtdx79kj2fjDHglcldOyBqtZV3Pg1yB+ZQjiz0OodkFl7KeH+r6n3IhPrOP1Q8R2wu
S/+Jyz7djL6D6Fbggi4czgtmavIhPkibrZknN42jYhOdL1Z6PrwBw+UIp9VSgd80/9UwX6TkUXCZ
Jb+8LSZ/XoKt+LRuq3XhnesvbmvPcDkr0OyZskcUWHjNGFcPuMPCDasogQw4+F34vG7zVao6ieTK
XOh7RQTthj76OLBYUFeAtX6pxZus9vwrEZ8TfdzhRv0goPDaPs8yQMbU8r0SgP1o/ZlDkO/DczRC
BnNb9OIwcDGpZYQobOaaPld9gy1U5kwSbbdIDTq+7YHYLYqB64FDrIGusuo9xY+OWklQ1/xe1a7U
Tt8lQbieMAGmm8ZY0dQCjF3U5wojjv5U0D5IZEzB0kI7fJg3Nuk28meGhmEe5GTQNot+OPrG83ks
XzNYxRDK32fypEg1YOED3ooFgBpwmZtmY3jTfj74UvZYoq3C/vZCJplSrlg2FQ7TqtntkJZLez09
MUQZlCX6r2E7B4OHcxGgAGodvTGd9jxNH+LrjGaX6p7EEcdb5dahyO/agewW0CoJDRHJ9TziM4/W
4KjdfBmY+aGAQsErPfu1BModXMVqHM+szMUe6sMh4HJlRayCOyQDPWfwZ+XK+bn6B0KEFCR56Y/J
Xv/O1Go8R+wouYB9R+E+BXN3KlnTzBfYvmQcYa3/xTU7i51svjfS9WAt+zOqz/qtGxdgmhvNlkQ3
0VbEnLQbcYMdmsG8XUcq2qcVcyAq98A8Nnx7GcyjJC7i3u6spa44rusyyDXVVXiugO+oTv7KeMUV
MOARo6Y9rFrrkLIc8pdhcVDDJdBfN0fTyCjAsIIMkgIYKTk6tvB5tTIsRGywriI6gvjUdzveMDsO
ri03wFnBfofpdQY6y4VtPiF7pu7IIp0Zo27X0hGaPWuDhHUKC+GeCWqhHIYRp98y3ddfQ/0LeJgo
P7p7SPDQi2tb+Ul6J0vcUQ3Xg2JH+k21QxFgsjRmQMZ5ienEo8qeiMO5pCKNnWdtfFpEPtVq8FbK
AL0+fPDQbGVC65ZEYGPvscsf+mxRiQq4TtWOQ2Fu0ndIgIOxVbUlcR9BawfNAshvgs79FF4Eh7Wl
o3FxrVnYVg4XYFMlbJ72IgsS5VC/NdzuEM9NIq3s5qqvaVkkeBQx7dvFEcf+F7dcHjncxBFid5Hn
nskU3I+0GVjIWTgVN1S+BjA11JtG6vGgJqgOfTW/TFPGzsoc7EcCQUw2JzdQyfs75NHSF9aJtEgP
/YHiI83O+iKGiymFaW6XWzotdE+ClUgBkaULeY8kN4gd+iUHJXfl6LTEesq1+gYoUNtDWxwqGrVH
UzmLb6UwX0IDtzK5Ue23aQX2uRRgKaxSiO08EJxBC2XtvafTrWF1f8UShy9vUA5CCS5+O7Lzvue9
rR3HbIVtVmXkB/k8vA4a1upmUS/FFo/rDzpIe3xrtYVUuBF+Nn5C94igi2wlQvVuL01wQkxCQ52P
gvupyNY+q2d9aeSOLq4QST1drUW9Co6PhYnMrg1cGBR5BDtXS3PTH/95PDPhWSihwp0qQrF/ypH0
xP66oy7ArJuiNG6zfaSwDHFhnX37FOmvLdDnXcY0COYOOrgFsfnJW7PpxmvfBkq+zPVkK0YG9LGm
p9lz0a41hWF1GeGNbriTQIPV5bvB+FO+E+3EuWbnFMAwZA1rW9VCu3oX1FjKN2q09O69qwJDBvEP
4FRuSO0yW7tarW8Xn2j1u2xTlG5PMxJApa0Q82UdpHdvb12bUlrk5KlwWXbrCFO68s5pVrtN6Jry
3msYX4Yt4w+XAgB5lqoC+Sbr0thrzbGi0V7txu4Same/f5qSV6LI82B0g+BN4Q1Q0bWhwKRqiU0L
0cFeAm1zSr4mZdlesrf+vUzYys/kY0bJHf7TZbgfl0BZrG29Z1YGwNw1dvXJ/4NTcpKfmzONGIzN
4CooRuvdCVItsgdPXcLkGhgvIkc4pDKcbqek0obw4IMRg5i8iIAhSECUaGs0yQ5AoD1kAXfczko+
NO/e+7Qa9to+YHQDVe4Ty2miNGR58GG6B389PYHIwTJlBRmxfLeh2+Dx8fV31As4zCHQbNE/slZm
v7eYgg9sSGeRAuGy2KiL/N1aSSvGTCZzp7z75tI86M8UWRyZ0rB4UDV2GFtIw+CpAKbgy6PTTuGO
Pqq1QuNasL9aByuJNQo0E8GuEpwBM9h757Ogt07CbjemG9oY+sXfwYZ+lglyhknl4ofSKMydGE3V
t/gw7GBvKGtgP8oaG/qVCAsouQHDGS4fm1yck7Sk4s2oEPNrwz4no93/gO9LVkK2qF6zDZySCAZU
6Ypz/II7a+e2havu2w1awvJ8846ALfbGSaCkYBun3Ml34mgPN/TGghOwCpX36e/A9g7g9nJ4Ch3M
gZgSplf9zX9vn5HmicEW5jEe8TWjz4GTBSYNmB4M7nKm/RUv0hUWfw777JjLu9x0KvBtZLiAJISX
BpgKYX24orXVC+sKIbDPYsvNDzBW5jER2zlj/rGA4LsxnPo1emEUhXhH1KKLv6BRNmHE+L3LwRAb
M7y8Ld+L8EkPl9zF0rVUz2Mx5yhM6saUfll1mdWaNYJY4dnCoM7mn/w7qqGi/cbWiemPFYLQzZuY
NEf0UUFnoCU8/z8HZiiwKFpGe9PBEuP4IG82UG5ixsxdMNgJdRXei79JgcmbWOLg7Szaff9qIEFg
TWu+pHtQ95qJRXt0qxc0Cjk8uwQhOIkAhbCjmcWuipYOrTYTYRBBlHZ7Uc3leJAx9dKYQXKq2yJ0
iGaTtWt5mB30vcTdGj2z3GSHPr7GuOBHh6V+4RgWKRQXSv3iJpv37ChJnJAXAdQorKhmCIdx9cFV
IEOcZBZwaduM0TuQpGSBH+oYrPtvWn/smuD1GfRNbP856dh7GlDWyHpAYmGH99YAT7JWDzlMt3n0
9p8B+TFerYbX+Dd8aUnjs3PK70vpS6N6srTWJHF4YBVGkMH7eHwH1gVuQ0ExwTgOpJmPAxX14sP+
thnjUBew4thL5NJj4+Xg1HvKATJllMAp7WRDmwl9EOUDFECsEBjlUXTA8IxeixtopdqFvq2tzQ2L
/NtUAuqCljH7UlZe8ZFf4ChiiifneEaMTUvrGJzAj0nZOnkxmat61KoYJW3vO8okJ96kZruvFU1Z
cBgzSHLb8A1FIpUiZd69BPdOcls86ZCMr5iMIHeMVvlW3CmpfjXRhZWW4KbquW2Wvnq08q1UUxKG
DpFPa4aOeGt1tgcqrtv0R+nFhG9nE7jA9h6KHwe0uzUv+lvAKEpLHMw6blogSsPaj85xi3oNsD07
9x+OALvA3/Qo5z8aHLdG3SvXgfXEswFgvDvEHzL7XvIuuERQ8UIGTxde5dAkyGkvvxSfxWf+ZR20
bcXOnrrGCbkAagGlvCXc0C1YS3twWKr8RBhGACKHZyCCO66OcI3023S101BcfOoL22YrSr/eviFw
o3gpnHlVdvKeMmXtN0C6ZwygNCCj937KGkKQPg8GTEkJOE752Qwb+6exCYGZ1j4I3NRwZMMRHAI/
2KLPp4Uto9t9NrDzoQ7CmVkHNN12w7pZExwsLebjSHIG3H2WtwfrCNANuGt+jI1XEEbmCl4dClMb
8cbtah39d/pVARkC4pt4o8Z2/6ABpM+j7T14YQmFfhic3IJUjZKwD2y14PigwDHsd4BncZlSFz8p
jOSxbVH8JBdAZh8PlUp7Gb5lCr/vyjV/9jZgxYyXcDs8cSX+lNG5Q4VbRnfV3xrXJ1Xgs32VC/JJ
bGPGuUNIEI7xFtMgMzKXgncGyg1Q0u1gN86ETCSL9ikO1hClZfEVmN+CjFbco+Cr5UvTe+u43zTW
k5EL+0bwz/7cPPUfyT+PL/tHHlA1soYUAUT7fa7AQQPW3899n7EVDAReHa2Png7Q4zGrDHcFOh43
nltYwThltEJnVZdcUZKMph6g918/Seev/nyr+vhfI/GpETNYMXN37vH3j38ev9qo2CoY9bUAtWXJ
OPCf/z6WK2nj99tQBD/QzLFTj3/8+dvHY14xZ1oFpvZhoRlydLbDs5/4z6/+l798/ECbc53+/Epe
gd5N4vqmaSbivypwaNSuMSSWpPnxj//IzXp8qdGwl5zHl+YjlsrAfAz1DWTqX7/e/fU2/zxm+XPA
1p/vH7+TJhWY79Ff/ZfH/3z7z6+CNIAhMT/rn5/EaqCgkGFq+vMDU2l4kcf3ec+6TCoKa/n4k7+9
/ONjowgFIDdHhMVkhZky93RaWJ2DMori11zDnaPFugILeUXMatSVa00zghWdfdGVFZJaU3peYUTt
alKepEdoWX+rAXm1c5hZrKgbARfPEk23XUFxbRqmdp0EtNAX8O42xE2RjGY07piho2xEymgCWJ4W
yr1S9QuFloUlQAsP5qC1USBrEy1vhkMMtFMYmW6XShIV405ddRiGxApZQewZ1lrRkMkG8UsyB7vp
NT5Akt56Et+Kh9Yn7oC3qMOzYkmzlyG64ZrcpR7LM5HgOPLjIgmMpgUEnLUlAO4offV91ilUOXo2
b5ppbYQa2E4OWzPoE6D2FTlw5NVhDFmpEmA8hSS76YOc663RAjrQImGrptVzEQofIvl3mQZq3P/s
OwKDlYx9MwMOaXnTIzYvxh8m5ETp6WTqGS26d32iqEPa3jDH7g3k7yE1w3xSFcBoYtSR7ADovjKL
QMXzfcR6hUpBB6e7cAiSY0/C39gMWPYK+RslyUH0DdI5kbDKpAIO8Zckbf0++crmyEDcTCwC5hjB
tP0NMvOTNnK2a0WCBvM5cjCYsweF9USuHEUottONjEy3yV4M0gqlRoKpMW4Rk2zSlD7L5O1JD77i
tz+PWLBDUg8hpBBISEeognpNKmJKIlHV66zFGO69ClWjKj+3ltuZT/ocqpjjGGs1Eo90c+dT8yR7
kcP0WSP6k8hklOToU2W1lQzWYE+SD3Bu0RdUPVKOmUKqYxG1YOuJeRwmldUeczwgxjkGciQPspmD
IYWKiMhgIiClIbV1nOMjrTlIshgu5RwsOc0JkyRNAn15TYuKOqjVUk0ljdIglVLy8cMFrbDryasc
1DzD+W+4wxxlqQGaN8m2nFQWltjGRjwb0XeeLlTZEJd+2j8XJrPr2GgzPaceNl1MzBF6IJiAIPCF
ijA/MSmOYS2+TQUkuVI2hWWnsJ9M5fvQSvmmTqd3vIoMKbKEVqYm6dcAuY428I29Pt0nqHrkexoh
eHeLxE+uJEeSmrtHEmhDIqhHV3qaI0IncXgehm7XkR1a6UBmzS71yV07jIZ/M4Jsm0oKpGOL8ofS
y9fhXs1xpMkcTBrRyyzkBqZaqD4rc3hpqckf5ZeoWL9lnJJtmnO4hrJjkh13siZ5q77kya1xZPIi
RLPRYCoIJXmpgbaVMONPordC4esdEb/uLAJWpUfSKpuHpNCfUZNXCDFR346lf5g67UPPkC8MOeto
OmJTapUweKAYGWP+HUFGGD2lPWEjMwmcOCJ+PkllzPqjwhms+t6vp/TRvm9fNYlhjuTdrZbouiMp
dLeDUQKnVFnwrNPfCodhY/XM4qZ5qeY4WticIum0Kim1qJ3Jt/LnPDEPRGtElq2O5TVs2V2kcg/A
GUUvHWuaHYkJtra4J1IKpVObjoUg3IM5LLekbR7qFlhPgYoMebqEtv8He2eyGzvSJtlXKfSe2STd
ORWqa6GYI6SI0DxsHNKVLp3zPD59H2Zl/z+y0ChU73uTgPJqjCCd7p+ZHUOrBN3YdfHHNFivvcb+
ZddtuDMNTsyRdggn0NDbJmAG1FIQ0QBe9y0gzkBhBK2+mabeN6Lnt/jp6/Jbteg8DgJkdhRLJXAl
I1pJPNgftAV3LgwFeykQ9pYq4SJGcVnKhQNahoulbthZiocN1h4ILiQhsUteNe3ETtk8V/lw5jU/
z7W9r9jQjl2MamqYr6HP0CsJnhT5qmzpPS7LaySBZhk5D4bam80blUW/5fgoihGmunAJRxT6akuR
YA1OmcibIByDhVmAw3RlOP0xsF0qg2VCFK9PfxmFD6Z+bn9Ll/FWtfQ30+OcLKmtVugvv57jA9bg
8eTR+jyxfqdLDXSZkO5nTZq89rHpot8tic+rBSCsnkPc6jIg7r08BbE9FNvMp2o6SumVjpvqLVlq
qBv6qMVVMAmhf/QmzH6czLZX365ELqj0e9p+uVCZVtIEAlBMJgw8sp8Y9Y92dm+omu6Sqjnjrl5c
pQzUrQIyna1qqhkoG1Bt9mLo7sshowzzbpG6llmdpAEtS1NqLijiBpzwHC3V3AbaJLZPm0pc2Cjo
nnR1rwf6q1JoWKMHc2Wp+c7hFQxL8XfZMgTx8faOdIKLpRwcKy64YzVA/gqmm0jSfrBUieej3eCp
dl7N2mTHvhSOl0v1uFsnT+Zs/yoIzxZNh5lnNS5V5aXD7mkpL/csclzxUmguaDafWk6feik7L5ba
834pQM/lUoVO+6A4Gh1FwQq5yURmCBW94iUd6sBn1F3IyJHy9mztielXkDKdMhtGRhkd7EbPQD/x
z1lXqLXuu4DfFp0kX6rbcYkxaC8pn2uoU+olFDW3YQTg20dTEdq0onFcR4qQbG3RtIFPcNN05S8r
cff/P1L234mUCUta5n8VKXukol7/y+qzLtg8/C1Z9teX/pUs8/w/HL6V57quSRzddv4ZLBN/EDjz
XSlIl/u2bxFH+ytYJpw/bNOxHIL5wpV/psf+ESyz/zClbzqe47gW9w5BsX//t1/jv4Y/xbVIp5AE
9H/6+F/yLsPllbcExWxhB/8pWBZ4Dqgy6fFN6dYVJn/134JlkZ3kNQAghlesyZbqvduo6p4yyQzH
G1/roW8e+qaqVvXY0+sgLec2nk79nC2UQtffXTyCpFvpq+zsARb1FsTwHMw7HIpHEgIQNbRCkp3O
U11CBDWDX0RLMNLNzArd0YhWREWhzkUNoWl3hKZy9rM0fgyWDpcauvmkUmK4o1gQcx2LsgsKYkp4
XphhsSaIgcpTwzKVNdOAxoIxYnqUfjh5Hu/tgpNuiYfPy0PnFDCawg19k9iWtbH4RW/qVhfQZcr8
UCwc1JF7qjaHaiXqMNjlZbRJJhlsVRsylRzccyP7bdOUVDGDXrjJeuHuq4RjvNFzrI6s8mTiwRXV
gDYTTc7O1uNzoBHV8jSubw1n141M88uRbPQUDM27IcYRU4TYhTHAZSON5Fm1MTN7rpejO+TfdTIx
WyxaCikK2wLx39EXbY1s91121jJq3tKC6XVv6Jc2zZmkEyoSUSV2QRVQx+p45NU8BPZBfNUNTie/
qfKDRb1jZDlPAUOLTRFVUG0R7vJMZ7fhSMGjsqmGlJx0cSUU4/Q5981tJp4dolwnYRTWJlbDgzDj
fD+nEhb0QkHwmGD0NKUGbvagFmBpYjQStgq4wSbAsZpoRTtH6JmEfIxT4k7pUSdtdI57BEwzKJ/J
b7Vb0RGtIGBMEKkslgDfJu16RfMXbqCBaYIv9LCtc1nfgxB4hTNV3Zq19zIWXrsSTgIyGWDhw5C0
67RHm1VVNx1cWDGroOvJ1A9YwdyWbqJIOS+qQ8iyFaHmOnyQUyS2VUrYoSLFU2U56pOrTsIFvzra
Ed0i2p3hl8/Uy7TOfe2J5IEXFByPu5+HZngqjQB6cmC2PK80vI0+psK9HMBSJyiTRhIuHXDfFn/u
je253lUmRJUL8Q75uPycVgJHoOpzHgiaAakJjLa2exc3PinCeHL2eWnmMKLTi+dCdeDJHXLdu6So
quku055xbfonNzRLhrjZg4/WEHXtowzsGTrjQpUK9am03FuSbwLE4+AgpQjvHiDRvrSz8GDl4b6T
VX3LMwUtBl7jQc/WIU4rsnC+byJgYCDznK45tcZ8XxV9sp+DBMnsOzaK+eiRMeMCyh5dwhA2iav7
IlTfWQfqhzOCyfsKvL4JUcd0Bdo0ztzoxoqW/N+ArUPaRDtIm+8Ny7ROtjpZxoc3BU9VVFcXGGtZ
XDk73ig9dAySY//WCCCbF1ZjkIlreIDWybOZQRlzguB2SvMLQ4zy6LNbHu0xveS78Ox57qlwx/g0
Ct+g39c0NyRijx15201gNP0u0NQ4OkVxVGPZ7ZI+1ptmtOvLMI+roK04deT6qbZf8pqdDtmidW5a
0TkM6cOJiZKMluFdFTUwLEHedRg4dDYC7ZCw6ioq4OK62eTemnnImlEKylI6jDCEkHdxVcNDS8Ah
WW51HsPIuy3aQO1S3wDAEFGK1rWdcSf97iErq+EYR67GJUriawg7sTHiSqynMoh4fewPiwjzKqXT
HT5d9924yTYEt0nIFbdpLOjNaGX943VTugFkhtnIBLNL2i+7Aj1OfCo0jOc0VvY2EuxJs7IAReta
1J5NTMPhNF5nHXPOGnW/0cL/LQP1wsgMjrIFlhdGA9rM62R00XnyQ6qQKqX4vccLLy3ehil7qPKf
LG2757qzKJlBcpSBszcJt24kh08rgfyLoNKGcX+oLRvbr4LRMzgm0L8+pcGCh4D2EZ696UfhMQTn
7CEfWEBH26Z6jUH9raK+dtcmnxPk+Vud1LRpebSeVExJcjgH62lsvZuGskNtNfZqMPNfsw/us7Da
tZEPvzILRcROAOHVUJG9ScegL1LKEhCBM5QXywSj0wkDXi+DZGUtQjggRXtasCPafCknxKNCgPSI
QA9xCrCrLb865ghNS0NC3lAaI7KuZhM7EzZyTSzlBY+HmYVD1E69ITCKD5ldP1ngDA+28SojpOCG
RLdTBmTO6JBiY/zljJTBuMIfd4HbZAcxV+9ATL98nar7uj4AewBagSWXUeQ9afeIwamFm6ftqf9x
4W5OBX9EIyPkg4glbuLWrDNBpRvIihxIhVDYNfqckaqVINvUgnE00bhjasFEAX7UbOYUvdg07/we
bFvrQf4O6abcw437mmcnXA+WwxxXYt6OA4YuVNx4zFTCxsnPmZTVqs2WyGAeZ5vMte0jiXD8Xjl8
rUlP7dGdsb14ctoHCeOyWdSvglLAvd1G9ErnUb6Jh/xzwu8wtkFMDwnU5dadlzTvyFXCBZZWNgus
1wQHCoVd+I7PeAn2GW6aWYfzvpnl9+R5oCxiJo+pcFh82t9T5ltPENjNInuDgEKUrg9fi4qkqcDa
PbdcMxnMQwCwzQWVJjUEGtwuUIZxtLr63QdkyrExHNZBOZCUdciFe43n7gK4Yo+W3R4SxdQjYv3e
Vo6yr4o/QNS+dR9wVI9zI3qbkkM8NmpP/J/WAc8ytwuK6ui4Yfua9PLRj0YcvZZ+6xkq5g7CF5Mh
58lXxjPLEr413b56VvitJYWYMIGaM1AqbLzsYCi8KkzGOi6jfiIcjzIaCpLNdYstijXPrARKpm7U
2+hOdEK17dmKcrkO4ls3tClONtGQoWsx6HCts8/B/qQ14nTj0jHqaP9NleqTfOJwMGUmn/KuXMTB
1LvV9Syfeg+1UNJL21phv/X9KnxwXA6nNbC6/QzCDai1IVelNyZHFKEHmfX9HRDMfG1zMgXlvQ9n
pX8qA6am49bxY6LSjumaBaCpE4QqB14PR9IiHdQ2yNlKH8pkkL+LMGZpTG8He/rRvglt0SsP1ajx
npHoh0Ib7gadMPKPLLWrJ4s4iDVz53ctHWIPSVaj36PKBFNQU5zLReyA5vxFwHxVutVD5DcmJY4m
xFiCu1D6H3mpqK4lZ3roWtERvpwxyKV1ePKr+DMKoZLEld/xpjjkEVAEnTGCOB5fl31Wv9Stpsrd
MahCs8uqZ569nFPD5OBVUbfuTOehw79mDwdV1P6Hr5CSGmsOHmcPUhDh5PwOHlvAWt3OGJ/kSkbq
x+bhvyLnDBcuhwhkLBdOUgO6TYqQ4nsv87jtxO+4WfohWunus9y8+oT85uZVgvr5Fl3wroj2vZla
gfwiJHwdYmwmszOApCV9FxYvow/VPg/BBJiGE20ajsjwv2b9rq65iO6UN4w/IVxRLfX8PjUL7Ica
ziAvHnLRHybZ3bEesYIArdqlsrp1Bz8i1Vvi2u0GQsLDmzNgRcgcdqXo6RQaz1b9o1reR6+JcOf2
8jTrzNhQpSJUp0+Vj7gZL5A+wx0HaFUuqDAvkVvG78AnGWXhdFTR1ZWwwiPjxe/kkX2cplKnNC+F
MvTBGpLv0oeO0AxkOws1vlaMCKvSwLLH/OU96Wswj/z6seeZyMMjNVLyRfmYgTzT/j1kLVpj7lPe
3pndEXZivuWY8C1ykgOu3Z3yZiGNlki5th299EtGiqPHkovsyREsX/PnF/7JV9aSmHSR8bns0DEN
g4OaiyTAXFnE6XwCovaSmwWVwv347TsRXWx2UbIGkgMffPXimrS1sfHoj12I/PTnf1ifD9os743W
BhSZzvFRR3SgccXZsXsurL7fsQG7G22yHKpkhC27cTj++Z8hiJjG9cO7VVRkUiOCj8J0GKwFEhwj
lh63GI5JCEg/7W2IfSE82HwCiWt6i6RTL5klNcQ5o/wS2aeMX61pTrYdnQVGA/rYcka8N0kIQN9G
v4WSQ+VEh31GQ/voHDr3hNlNR9tPp+PA3hLzInEmabpfbUVMNeugQgbpTLOXap+qEfsIfAnOdPBJ
QxsXfjZ5BH8nfV85HsDKsKNyAldd5cGn6Dae/nKTPrltv3UfQGEs4kvmYPVqI9KaympOxZiGB2U4
8naE0ZVH5o68fUAAW2oonkrT3BrvZ8ePLz56Gj5yUpQZDjrf97DTzulLodFex0RGD8lA7K6i6ahb
GnJ0Ej9YAEVKp/oJ4OI9GrHC7YakuEmXrodExdMawui7MSwNB3OOkyz033Ibu1MB92ixaHdQ3DGj
NVhaKFtrB0EjWRzAQgj995gen6nu9d7M07cu9d5l7O7a0rr1Bv2lHebDSSZfQf+iKpHDRgRmCNWv
7JiHVq/mS9dO721CDznsZHNIQ44fNEeErjr6y8qm0fgDsz9wMDklxNNlek4jHLUZRLiUohPHnHYD
p+Ja9/0+B6aMQcfeNZOvjvA52BrPDttdzoA3dRK7+67CSq0xnIejeWEe6R0hNPbZgJmmqz77eO5w
oTgPRjPE/FiysY7KklOkXxJUAXcUV+7daw4qQYnSPQZtRmDXPEvC1Gs29n9+o2IeLQCVyb5SNR7p
kgdHSTOWQjV3vPnVDjP7pAruY137HAv7VjG0BHHmLJdfl2QDpyDGBxpspAqCpdQSvnVG+dWUiX1a
pe6xHoJ0lyTGpYej3Tq5PJA6rzZetpjAbf6mpkeyt1KbIFLgYy+cukcWnnsm7uxxMjaRmbKjdV9z
HNmAEFQ3Q3YBP1OfwhjPyIX0unUoG2EcuyoMT7UTqoPRfhsdh9468LpVBjuOQ2B99sfJ30aJR8MJ
kXWSP7yQhIg7Tj3+Eycrhy7OCk8kmzdmoZ3YOXy/soT+JsMFiAde8WZa1rSgg706Z++p216gUWAQ
GoZpXRjso9jLPFlVke3zgFpk4JB43HT4i90Qlmu0xxupnZ1pO8/DiLky6I2HXK0gKDxYvoXVrR1g
q0ANodngbM4t/qQZxzeP1xfTnRi1u/ou9NJvQJHWjU80nSDzzjDZK4Oo7DgfgCH1ZFIek27cSci0
N6apnr0Bp0tnTT9D/t5UY/Zo2+hHwQtj/3BrJ9iwe9TjpBMYRCbf3qX6kiEcY2HyhvVoFIeOVhWl
R+sUe+2XVVnYdtgyzba3a23/GofWB8alJu+cg+zM95YZ4LHw8bhPs0dEqYv3+Eln1YRwBQSpUOsz
YCJBzK3dtc1Elw8BWmJ+9KKH9k9pVMHdGYxR8EGwp/cb4s1Ztx2YjIV+eHIbH1WvmdAH7HZbOJN5
o+Ecr8N2qYMTw6UdcSnjEaCKT0H4iLL41marv2rrhjbWtGPVbspjITcO+R45wcGZHOt7GMGRp0C8
tzWTEa5L96QMCk3QpnFWCqu6DHxW7FD7VrbxZnZR1TO6/pqxoHoaGXqVWgHWFhnqi9dk5FMFNRx9
R9mXShDjkwJXBshGDKScgCsua5QXkKtzegWEAyyq+Kk46xJUog/Zg1VrpOOlfNYo6sNYYT+tXwJD
ghbQ6bUJUnAZ0YetDSotHAg1SBvUrHrPumVBKxiFzPaZ+3obT+WRLPBP2XI5oPKfJOaBlVMPZP1R
zmFl4nqb1jMdDTeypGETtGlVuY+VCdVbA/dJFKqXLalIcWT3OcFv6QVPuUA0Z5tnyU3GMQ7C7sZo
5wWWznOhYM9Ckrzg/BHJbz8GnYutVMePY5h1m0QI3qD6LXGTdyoyfpr2IGveOWspGvQgayjnXiOo
rOo+/Sy0ddePdGvm+JJSNcCMNQ5eq/ahmX/70AXHYsw3KXZzlTcrM8YiKtkpI7ViGulb8yAXnDWH
qpMZG9cSzA3TnoXw/BT15aOvAdGwwm9j9jdsjh64R9qwvM+j/se1s5htpfsa9uMZu/CNZERRx+UD
A6ZjZBtfkRJAQFNSp0l8NP2ObjWW+bClKNLcNFYFn71ntCqkuNat25CKY8XtJf06xesc1L8w9/zE
c/MMUGozwweJ/eGlUe4+yMdfsH9JK9XTnRGJL2OsHuchW/Vx9N2b1oM3UwoR9AdYpu89wiMKG/Mj
Z6ng6tLP0Sixyg7jtwXaUdkttw/vAweVs7QZm3JMOAQRnQpOaD0L1wHfkhzCCDwhGMy6bN+Lynka
OAUMRbxNWcxT+rkaSnZECEgYSkyWgeLFv80fu9dQJgRvKKUvSYn8YpgCc3kA4Rmjc+vBNIA78uK4
2B1j1Tx4nELMvuKffKOicK9ZT375xRj4qg8y+y4qgXxf32EW4cFqYpfHhcRNJae7oq2+WlvSFjvR
uYQLNR7zl9EJiedYAS3n7Mtaas+nIv2ZJGgaxRWeLqcbP9tPFNta/nethnfZO9TbWOwfi5w+wZJC
7bk8GeKaYjw2qpecv71I2mvANYXxLasi9CeE8nngjU2UTYEPIrPNHyCY49o9Sc4mEhvXI4UzSixc
Vd1QWd6xt9aO8ZhrTkHwdl8S8QyJBoYB84+CL4cWv2pzw2IYOv4uZcIxKgmea0NOFIXP79rPaMdW
Yj6IGCx/wrQlGPTvJhfn1vEmbs/g0OFqtNsuXgudm3dV8TMxB3NzKKFCi13e+cbe7R6qOZMHOB+a
GQepBWjBcljeke6hCcaUYp5eYSuDr5Y0mlM53cazovMmii5Zr9iYMszJyWYAtmXptRxkW5EPu7o3
xcHSWAZmNX5RC/ORV1DWIn3ydJStOIWTaM2wXE710WB4eiJ8k+q9LKt+15tUBVeEyeKsIWVQM5aS
kKtbA8CmbcaEXAOeeH7DGbPWC+lo6hhVqWK6BXuzsVOKxaKMnFVqOavGoy9UWgKYCcUfYZlRYJTH
n64GNzbS5bPKgmhlcOnfOGNCUsTDRGlHjns7UoRJIR+QU+BbTsaAn16AyGcP1JEm6J3nkEBSNUAh
sz7z9FelevHsaxSCugGvAPT81Ex4lWaqITBMhPk2DcnYGXiHrI6ooIps9hgWc0khN+CtKHvsAXM3
dvQwx13BuFy2FH4x/KyinpN6iEFbaX1Twwmv+7o7O3Ctf5klRW7DXPg85QAROhofuzEV66Hvnyab
XLxhPMylqHgZGElg+6MsDBtFkgeLsDOQuAEyF5UJzsm2kniMO0rK2oROAYc8pVD5y8QUrg7DJ3jf
GEnj6DVZkjHOIC89i1ZgVfYOB8PVrOSTpfFw276myaqGJBqFePfb3nkoG+ClE46ubZf0X7UOn1qX
tA+OJdadkLlqYdcbs2keoVqTG2wDyPRI9vkNh0l8XPCTfCZAN3HJEwIY0bytZ+5O8I/4liQGWSF0
cJUQkx0IgDdTSKCI6+C2Dmb6zsmQJ2CS+L3833lMw1rOWuXOVr7pK3evqwVNGr/Wk1FeJQxfq+Yy
bHNgpym5P5Mqct2TXAvMFza4KPKll4D80BU7kPRXVxg2ZPTnMPGqQxJwCHOCTMAonD8aJ8OcmYri
3JMty9LqOVNesxUOwrczwbLKYYsbmfosuzllAEiVVC9wBJdTurNTvm3Sc96u+hem/fTkdj9xMx1H
kX1j8lk3dkEYzXDfpZtf5jDcuNDBqyVfHffzW95gnXOD/HH0+KXMe9/D/ADklR3vwH74w/aGRz9n
hBFYA5Qch4FCiOEJ5lK15VSBnQJL4EjtXzfwUofArOrJJFkcbQE+ItSPzd7yOm58wyDGPBGzVjAx
HxUjnYgKqxsv5gBn2sRuBoXxwXtshKKsgnt3nIMNY0w6fmJQStzjQWPj+ZshdAQJAwV0iIeppiEo
8JilN2b6ucDfExn+zqZvZ6rvPFMR5yuR/URUPtjRxgIE7oRyl03xuczqj3pouWLTd4ftrjuOtxEl
N8x/V/iEJoZhHgZp0V+T5WwAA4vtzF2bvQJCx5mW4EAPzOpnTuH16oxTCuMusUvM7t4eh1fUxU3W
gBywPSr8ut8zL0nvyB9/TOu1WfJdBprAufYiQdgdV02SfcPRHMPgvpjccWXR5OgFw61NN5KsF35B
797XNMHODfXHIY4tl1RS1HzASd7URfPCLo9en84/d6N3Z7ikPmpOrTemlT71XftWOuq4fK/aSe7y
Qp7Yse5a8VaRO0Kx4LBFYJJna0Szh8LPF2aXysvfAiwvg+mSO2qoxtq5c/9mQ9fknQyGdG3TFOrE
CjOaxz6F1UdsJiL8NkvkzcjOBI7VJmWRwo7EltiEp1HMHHXK6U6ULJVRZj360/wUNfnbyKCjBcQ8
ev0toKITRPznVD7xqq25Sw+RCfQMPaQeg4tDA/byfnUGA90svvAjzxiAzMK9V23zMZRMtWhrWOgG
nLXHgawGqUBDYZwZ9nShxTd2inGuzngySmbrpagrxvTVvZt2r5CKeLkbngD2A6RYolzA/10IJKQA
a9BRyNnvsSOW8F513wT3ueWeK5oOa3/aujrd5WyLb4bKeQHuvIWxflQ0H1V1J7ATGU9jXsPrG+7j
mEmV4QWINbqOd2kav4zG+I2qiI0MfnjZhlfRJQ+UW4AJT/v92NYnmaIbNIYEIagIb/XyUtkhXGf9
XaQIrroi2jBGL8yeNSth3d94NpY71yQ/f1byg8HWKZ16G5gjQ+s+3psBlaiDDVEdbz19vCyPsruG
7rhpuUYMa7qLpLWLYn3oYv1kx2y8DbGd22mXNOVe0QnlJFQouqguIMVUOaIqWWvlK7qjne5RMQRu
Dc60Qb7D9YhuE5i3dhFtsih/XC781og/i5SpB8+0oj9DqVz1olrDHnpLE33C53umsmDTtP4zQvsb
0FCY6+OJEzbLVWW+wlUDnTH9zgVxmjFr7idu+RvLDXlz+sEA6J6f2HrcVr082CZF5Y0Fwl892Uwf
SvYvRWYDR4/OeVx+Il+/N6NPSzwBbG1nO2/4lUsCx8iekh7imo2LwYrqt8bXbDXfXSafJ9t/bjRz
d4YR3zmx5ylxN6CtDm5bvaBjfszsFTv1YTrqXs7N76TSz3mebBMnuUdzxm1MkJ/0nb90xebxxex3
RlE9UXEC25FbOUi/bBMd2BWPMPwpf+5+MYbZL/j9LvmsDQry0uY946438vK20/GbXS6mTugGgOjW
feLtkyy7zkiwokD7Dm0Sv+Qb0UxXfhYctUf2y2sOvkvCTFjXgvdE+P43vytEFb3STb0rsmcTJc3l
+VlZ2TUen9CXftTkn6vQPjdp8pHS+Bh68T7V4W00j2cfM6Iw8rtZyFMtyp+IwECd9CfH6N4EN5UL
Jc2Fm7yO0EwT8z5tovc8s49pDaku5oDbsZhwg706hkP1R7Q2GTaWXkUJZHnWi3O7R0wx2+Ei5vIy
2NjzZ0ErqcX4meelHx4bBeTHGp4YLj3WPFNuZhSRwoKXAzK/Lbi0WT0dOigmn9szs6+0nBzUQ+4M
sEFXmG4DSsrbk1ssp6+aFiC6qryLMxGd6R3ML0GOlXK5WCAoXlV4tVS91SWm1oj5FesMVQFeUxP6
zxlaYRVWmVgykMRLAIfdhBfZp/ugzZ8sarP7hQRROFRGFxX50PKSwmrpvEcRDwdnEpgTmPCH9psz
5WKXjYyAvOnRc5dpzED2yamppZd38WRfA6P6giW2D8Ep6my+VaiozTyfs6T5yLroocieAqjNN6BZ
Xyf/QwVgU53xF0Q/lBTLPrdN8qBW/jw+D1b1OXTbHmTC0DRvWk7veMw3WRK8aJ9bDm5hKilJnezo
TjIFRxbZlSZ2PcNmOyVqctMtiU08oInnEdppUTbwxUQYJYaAWVyGGJ3QD6/nnSK1sWLFAOrI2zQQ
jPRGF2idobF0W/m2Ypu1yuWjRfZh3XvWM+rWXUDOC3fAkTPOPpLpi+y57Yc55LtT5MX4oaTxN7dq
Lj8GT468suf9mfh3ZfmbgKaA0bq4VfZE8wLRrHuaf16boX50HWcbsI1AHWBcrldFCQQjLrcUGTGg
doKNa8nfy89NJvfepMZAV/pOW8yFaxurzvIDM2k9eplDAFYHt2PYPZAuPXLs2CsdPdsZ5UJ98eKt
agipjgVbSY2Sc4juyfL7J0OjPy+fNGbVa+eFHPeiH7vRLQgAl4Byed/prQcMd1inRf7oYymhkg7o
d/BlN4pArnAezHnmSR6sZw5wN6oATC4pJASO/yLmbhc7Dc78ZtdE/sqVDEWMmiE3m50WyzAD5iYx
7sjykJCYeByMw772COQqyiZMeVBDc5kM726iqyDU7S6exUG+UbwGJfepJ/Q7RtPe97uLjN7DZZQ5
FD+U430xbT24ORqoJrEbel9V8IxEsw9V+qOkf6e0oijTBVsFSpmepgeVxZuh0wc/Z4KDL5QfQAKx
SddUJ13YNyU7RnirbvI+ctS0tYNCnqaE5ZKBlzLpJPljuTSee8baQ1ZdxS0u6B7bAApUvsIyzN42
s9+XJTNsxjc3q3KSk/SZGs3F9emwDWKzOibFPiA4q3BN3DmT3rfsJ45Yav/0NP7P/4th8FdRTjWX
ePsf/sF/fPjvT9x4RfZvy9f8838ulsN/fnQX/WIDV/xu/8vP2v0U58/sp/nPn/S378xP/+u3W3+2
n3/7YPOncfO++6mnh58GAvr/MToun/nf/cd/+fnv2D8tGfjeny/Vf7xSy0/46yuXP+F//Q/mLX8z
ff71BX+ZPgPzD8vxPNZHzJ3/dHwG7h+4OV3LRbsPPNt13H84PqX4wzFdy/ek8IOlSeCfVQLS/IPu
woA6U7oHJDNF9//F8WnRa/B3x6cZcKPBecU7GpjQRIX4u+OTOX6LuSPyj5VIXslqwAfT7GJyY9VV
QUH7DWBUXC23vtHcNhEQVF06oAkm+5Me6WhjVJzo6IkEvE3fXel/6KX/TqxjTmnP0QzQukx/wzaM
9tNSmOcB86A/T1Kk1+FVpF2Ebj1Byd5Y+uJUmvjOekz+3fCMgEJENU/qLc0ET7ZpivvJA6HWYHkv
h/wYhbhV3NwYQMMrnF+D/yhLyjHrFh55Ag0rrP3bsCbuWtMQ6CxdgWLhJjtKtsyclk0cq31pedEh
T2jMTlP3VXMzXQoWNWwgNGDH4Xx2PGsduxgOVSnFfZW7P/ju4DXo/idyWvABtXMbBe14kD6ZgaX3
0EsZkAgFhVcWwjhJnCsI1+9DJIwzBox1D3l55Qw0x+fW+JwQ7WTBv7Nll32JAG9aE+3DYp7uR5Wb
B6trDyjhFV75ZF6rwsbDQLs7TWnmNuwZudWUO/oVLY8pMwFM4tjUNnkk41UVjIhFGE7F5ESnuvQo
/KO4+YYbfz7RkbyX6WFqwzXZxGY3OvtAk5WgRA0QDA2Uvp6+3KWTclraKb2lp5JSoLNkAd2NVFiO
VFly7mBTicLcKYDNqSZzrZzvaum/bJYmTLV0YuK2ABiClLOblsbMIrm2S4Nm59Klac0P3dKt2RSb
eCm0xALN4SLyTnR82zaFiME4+BsP3OdNKeVvIQhAqaE95UZ9G49GcEvoZ+u+MP8IdxwI79KRveSc
6i85VD0nWfMol2bQlopQ6RRUgjnRuI+KH5Zn2CYhiYEEJ9COidt77tE1Gi2toz31o1auHDyz9DxS
wQppIUw3sWD0PS5awOw0YhuR/et7Ck4LGpo8SSTCxOZouRFHtgUXjRgbrZOlFbVd+lH/N3tn0hy5
kW3pv9JWe8gwD4vaxDyQTJKZzGkDY06YAYcDjunXv89BlUJSVz971bs2a5kEIcAgGYwBuH7vOd8R
RvDk6cTUQcMevIQU1dAfvgK4n06l298XydJgiAP93Yz9uWLU5AVJdF0AwMzQ9Jom/tQw4Uu65MnP
KSkj8F4gswveYMfWcneeCD97hoMuVYb4Jgk6rLgASzk49wOuubvc+uXKqWTcoeK9V+O6lEYM8aYG
kBQQr+ZbI4Y87C7QB0zqAqHOIkJx0/eY3qHZb+nPuthqKpSLzXdjotSOhupLMvdoucDqMkZ1iLKK
tjYC8wfTjgkMFCzpszbWEkVgHBWhs72F/tUz3o0VKboVcbqMsOY8NXGimzuFpKkuXXJ3LYrW0PdH
Rof+wRcM+ikni60bQm6yEnLPCuB+/dx5Jw855hTAY/QHcn5VmRD6VyYwvorPfelCzh1wpZAOPH/N
4OeQcoyhGa+mHDlxWfPsU2oz1kGH7XW4J9qYd01ef7UWL0NrC54qreBU2Ha5N5vuqbSXX25sEptZ
XZMMNgMRz7vMM3+yIEEaYBBQje5pF8/tacqr7zzuEJJFcEY8CeKo7cDuII706FaBl1m2DX39XaO6
9NhnXyYgC0XcGchliE4elnA/melLxUl7489UBF7J5LDsmdTIDm/7s2yQri+xKnaePxUPxnPSwsKv
6+yMSuKd242kQnn+9yFNUf8Q0LyP/bY+eAq/51wo+9zh0t/2JV05BEeyg5kelYWgMc4Su4dOp7kO
o2+EMJre+ZEkI46Q0i2JHeZWxQX6aSM9RC2hhX31WSyyOHChYjqXs0jSsne3Xe46G7ZY2SwLOLUf
KJQZLhUMGe0kOdDJQL3ry69ohMeNO/FXtj392G4JPlU/UQMwJ6/lcpZQNMFLU1jS+o4yKkmV1d+b
KSIILygeCFaamX30xs4c6LcCCctSHjKLafgxsgHPX9lQNGxPHJTxc8FjdchobSI4NQGijT/JkCKK
dmJ2wgAj+cg199BjAFtkxCqutySkm/kuR7NxLOvqG6lpL4aJInkEYZ54WHASG7aVMXxqJ7U3TCKx
rTxmXWgF+5p0x7TskvdkhT23Q+0dlsmRe8f1iv2gWnAS6YAIBMI/KnXyChpQG0FH5wO46PBxdpBB
qBxnbGczox9nhqydIFs07tzqAeEMiS42uYxuh+QsCaCA0zB6jAvZoyZu76y44+3jga9Y8mB+JGGT
KIaZiWYGy6RvaL0gvo8uocsiGb10D7SBiC47AtEctAYhfhE975ShmbsIkgzVmcVMxbAtxKvf0dmv
U53l0uX9ZcC+76P5fHB80e4GH/CNgN2exSPXhBBlY2SUL+EcMhYYWvIDAfqFSZfuA7yTm26eBnRs
AHF9m+DTfuF5kwstDxJyygcitTj5xv1h9OV9pgRNtsS9OlJKOtPdnU/GOoI59DhjiSYscR4WEY0X
GzEUyUhgj7Iq2dvZaYgDSMVGb+2niKUtV/b2Mo3wpAXYFKoW4OykB0zAXLkiL2Cxm/QpMwNAVDRT
CqNtr0FfneAEjLSqMMuFMoiOlmJoU+JViWrstWRD9Gcv5QKc0aggEJY3Qog9MrXDeyVc+yTfGxkG
49RBBT5nyYc4SMWOK3x79GMxbMcUKY5UUFpwzpaeb915MbMBxhjePemaLi/9AaXZdEdSODmUg3dW
BX1Kf4TuzqOs3nUZZUBUeDsDYkNSGghD0+Rs9iG2GsMnMoAO/J3qUKIgCyEegOiXdmpBSmoOwsqy
hqCfq/c99KsA3R7yysBa4JtKQLHJ7O1i4WvZA6suyfjqomT4w+5nfLv2mblXe1mPrnuu5lAHREcE
pp5IdwM9+ni5hIqEi7ZBRGFHBsQe27cRcBG9XvE2u/jC+ZoXrInzmsWwgwxMchI7mZAKVnHNullK
lvSgtV9R2sBG9YbvxhKD/l5R4GalX+3SpGmrmRDoEdQp9jANTwQBuGkCzDSL6HOqoiZYgJjXvgvB
WLRu72BHCbgOFB52SEPbLxNj3lt9/62nBmfeiWBifZATXnI+jn6/xRzkXibl4REcCnhG3YusfLzv
nQmUTb7EhY4pV2V7Cb1QXJjM3uXNDIpA30pEeEeoA7wa5OAQxlR7WfdsCIhve+vNdVO5lFwiAzxg
jRJ7Apvuj73Zdgw6FHs5xBnsPPjtTfTs6KEcUvviPHA+YfyJDBb92bbOgaU2Hi3Envr1YLmCNhAP
d4Q8eERbx7gobi7YA37fOCO4/M3ttp+kAdAp/9OkCRmu5lgMIsFjFOuP/ZTRupWsZbi2ShSQspbH
zmi54yA5tu7ilcq2BVngxCfDTjetT9ZgsYbWzPVhoFuyXXdLryPtc2G8ub6sheavh57CM/S2XQ9Y
bvO4YDTa1vb0JUHCTJ3JZt27bZwoE5eVae+a1c4neQ+GMDwPOxjExRnICfD0Zr0p5+KnKbp2fztU
CLjgbqSos7SBZH0uvPVpWZ+rzqbXRzDhwf5Ah3y5pJ50L/Hi+ptwQcuoMju9rptO73Xhr1bV+SYd
GwLXTZekkIQ1SlO3w2VCMRNS7KCXCIbLbRPJYryYZdAcimh5qQxhXESaGti39Hsu4/PZosRbDAUf
WG9IomfG6Hc/S2TX5nYZ2+WYgm1f4fExKQ+XdbPC49/2aheVPa5Xdz8Z/ZdeCzHXTWDVnC5Dvz1Q
OHLuw3PKWR34XN7yl/qZeoilTGiRLwpRYCef0XfNh/WLg/6wO0iqt3072YjFFuBGSocCoKKnINdn
jzcsvf5t656F+uF3GejQJx+zcESJpV+j9bVYX6ihcKqDX+s5G+nLmzjnlNOC7ce45h/XV+Zv799u
JNmKoSyuiD/e2AE2Ycrms61aWDjrG3nirIGiZW67k6QgCNcnhOv470/V+iyRnDTASWRocWY58fYU
rH/l+ve6JD1fbn85p+36EMr0XBESKwZJcjFakAaBwSadavcU9NaTxYo4cDFDebak9tYjUXNxv3Q6
ShSb177vc0idzYtRMxnPQ/KR7WWhOxX2PwnuDEOkFVM5zhhaCk6wYQJNqi5RnsiI0d0MVPG2mSJJ
Y8nKrp2HGNMt1R6tG7il5mQGzbRFBPA8YEgEBnyPlv7BTuJH6bN2M1Iu9K66JIhENobtn93OfW76
5j1xMFwxAS25i03QHMW7VYFCjur7abjP6/q7FVgfzcQixdbAPT2O2afK/Jijqd+UoficDPVnO6A9
lzt8BKwqf5Ap89bGnZ5MYIJNmx/GCahYMjKgxV1DaeGQVMbKU1K9M07vDipglmIusEaSUp3GeKb0
CYYPubDFNZH9fe+M4Skp05fWmgMEZ/nedAtra5IscrZMrq+JiaEnDOojggnwfBMJneGH3KnMLY2I
a/jNoE+wnysEMyocnz1MZuMcDpfOde9L+X2yn8LlWZRAneLUAHdaFXepN31jQULTzjAeDJWgEHAR
TRELx2gJXzojDQAxMcHIiTR4xeT7PPHe1eXjHBY/YBEs2qjBCbRMXjtFsWLMcB5MVdyF2Fe2jBdP
HnqrUJ6JAju2NkNlK/Qbnq7+sQiICE4nVGZuVe7jsbpXDUl2zBLvzeljHEBt6RP/fqbI6KXkI2GB
xYE0kVIz7wIhXhBN7y2HoAqgQxLrGfTpviHlSPOMXjtv+ND54deBJ2FJAU6pEflb5HvvZVlcwsp8
bksUa8Aa9kIu3wubNfWQM5TLx+7JjQPGkOiUyQan+11CVpuc3TTYGHjRMScRDrTK+ymlI3fKIR/X
TgMAceqxEjjKmsPiTlfcPEc+8L+6rIeJjkJnR4pZYU/eXZsTVeU1UE9Sd2u1WbDP0ehuhNnhjDPo
8MO6wRZP6+/bYhfPpGwRSlv49yXuAihs9R3chJNTz5e+mq8FPBM03slmcKfvtbIeyCl5WWTwvrCi
L5Gv4i2kpu3SLN7Z1N1Y0YLMErBSTUA0xYhER8qj9NXnpqmeeZQba4jmTWLl4bEGTBa7ZXmYnJqY
YZAtdEo0i4+Ve5BhwOBlSMbHqXQpHIu9ecKwTL9m8AOgwRCEmRRgZAER7FTRYzZ1n5c5BnmNsCtm
0CETxiNjB/PZRlmH5UdtF4lUs58YX6EDz46EDn+RNfmUsdVwKTgrFj1B0wWHOPRZ3LbDqwmqUZqG
2ns2tJl+4XTgK4sczbJ/VB1u6lgnwGkOVUKtjCv56tfWhy6sB+yxTNRT2MC5jabEQbPDr2fuxYhy
K6thvBKEO+9gZZxmIuBRsvTTVo5mewwH0jnz+lfZetl28MVnXJ+ETgwRPk7rZ4+tjXC94UFQYm3g
pnRA0jHUKgFNPRkA57mo2ovseS7S+aqqAUgJA8NiokdUpdHJLHxoH4FxycfWuDPt5C41Ub8no5k/
CoW9J8JjjQCAWQczrwZcCzAGoJslQdQQHn5RWQA6VkO75TMa2Il1maqPuHieWBcvd5YLaD7CJ2P4
6hduGDj/LQ0J6bxOnjSPizS/1FnekBjiXlWAvYYEtM0UknqlnB9uKYP9ki/TPsQXRvThdnLhqzvh
vcckaYoxwQH+saFHtpso52czdUVWGtcvWTY/djXd2KpwCMbuXetCAfuRqwYmiJhG4FzfEQXJUi0Y
75gDPoOT+uabTn1vwz5Do2X4D33pvTMj1F+lgRgsq5gD9cOJSQOIx5S2QF85kF7CX/jxQQX7Wlpm
4DTKg6zcVp4FyUZ87uhY33Fa22UTr6aXyF+0PeaDnMTOQW19MuP4fcs56FJH7a+0xMEJCGNTVfJn
SheFKe2vMEe9ZdR3oVn2+8Qtn4gtLHaIgdBcVeZdLxnItARYuzQQOJEdqjXpp/+shvAnl/Rh60xM
MyPPvViVec7zH4Xnz/txIVrRH7k25tRkynUI90ZB3/eHvHMpZbmk8UHqGHcXjNsCCAPE+oFiHIzk
UsW7JowerUHh5jM4y1DVgmY3R5vTYIg0djG+BQoli5hDgHI60U9mz7Lwqge/HlFtVD6gGTXiuOGC
WAboKNH/9aFA/+SOzLXdvUSCFCORcd2vcgpq6kw1MqrG8br8lCEf+cqKDlGDr8eBBsVQE+FJD2/R
pn8OVERd2ib90phMfhimRy0xR8MIq2Xp5qfYi/1NUmXLnkx1kmoydCqu845JG5aXFiF2AeO1QVRz
GGz/uctFgAsIT0rrnRynHe8MP/yWRh4CHMEF163gNmHYK8jmRscU0CzlhJao4RH131ZJcRoz5l92
NT3MCYNch3d1tozIV8b5znVQiBqzrQ7ppYAAh5i4vGacJfBd4Rq2SnhJS5N8yrx91XewxxXDVmxd
rmc9J7z1S+vglMHBQ8pQOMWHRt13xP1tBiYJu1KlEc4YmzVTRDRitdCB8+0Nlqoj3JPscR7Qty7m
hTYZIRBABLam55HGIv2njBzztJrVrnQ/FfS3N51Oj1o3weBv26KG816LDy4nNigzIJY2QQ/fOac5
JFTS7OkFZ8ccov6cFVz8EWtNsbjGo2seg9hmUKd8fTKcToZT3nOZ2xapih7AzPibcqrf58O3rL/G
duvte0oiCJ2xt40d50Vinw0EkLE+KF6jGO4nswh5msvhy2JN36ib9lZSfjWLcTPCHXyKMdIhJrC3
MnvCRxjvu2D8MaXumU7lnVGFLgpOzc1yXz0PvXtP+iAL5fNisrzK+vKncjE1tVAi+67feU7+Tdju
t4WOx070Bu5Zl6Wm4l0Xhsa9nQFJIBAVoZGCb8xrwmm4gHQYJKz3sZTwcqYu0MhmO0KU2tAyfXYI
j9vKtsJQ4OyRJJ9jvF+4GPP2sCy6lTRWHzFzN+gFOgxpwG59p0LQ7qnrPBFAnfruu8BKybMNcwPV
R+TvOiQK7/qSOOgCKQKrAYbLA0lukyzau9RH5GlWAlFI2h0y77Uehnpnmt9b0UMd4XWsRGoflA/F
X5jR6yiw0eTIX5Bj2KT28hFHZakb5lhC7oL2AYN/DQCk+VCVgWR9NRMsZTndpZ9Ls9wILCyX9bbZ
Jj2tJlZdH8sOeYhc+whVlqvLevu2yUTK6cLjTG/UwWWaQYSn1uigvDbTHf747oJavIP3qNdsIe83
wP8XqX9RPdVPzESmAwUPv0Efum0G6H5kNIRY0vUvzSev7E4D4+eLSewjfpyQVsZelBGJzwEJ93i6
mQb3NZqHOly8bZ4NXFcaZukUiNoEyNQB9xwbHsAdzLn6uB43/S+57c7nrPJHnFZ4/kJFIbhgFNmN
SSMvEJ8UAzcmI+vNwO9xlzW4bWiWtZdMNzlSs63ECdfPJmmJDWbcheu5Rr0f6IaIpzd0bv68KXsz
2y32ApleL+xdvZLHI/Rs9SWVWlZ+8FDRHLwpHi/rphX1dFmQ7QBEME6xXjjnOcmzqd6se7djjTk+
4o5jbBYA5671CjyJZ/hbPui9t9u3g7UkKcwrwTDmIy/t0u9l4YsTbj91WSaRcnWPGRZJL1ebRvb9
pdTtrLYOAVe1OezrMofMophuGTnf5xtBdxHt0l3WPVffXPf0PVo77E9OBAq7g8yw6dPH0Ak07l+B
ZHNUHl5MG6hB7kt3S8FmX1anvNB7Q95CcWHyOXShdYmxOlfol4muDWTxbj2WJ5w51z0LFuHGVD4N
zlr9tBxn2uMcp5owUnJh4oHwx/bbemM97PY1RnVeMSinRF3ojfxj7283KXi7fSGA/q+Pz2gmh7fs
zur4g03VOG+b9TCG8hjTypPqFq/asEwoyBzKHywsYZwP9INdH3FBkbANwBQB4uIxuvNiIcVis95c
N37bg+uWz4XgSkzMNUbZ+u33/+lB6CfJD70A05p+HOtXSPkmc4ySOR3R7MXhB7eVwNxnsVWpSFhz
bRoke1XCYmUJMKpmKVlcmCYRNweYySYHX36CeEi4D+D5gDM2tLQxVNOujfs7yyYsFyP0azGV36iB
tqUzj2SUVv7OarKfnle/ND3vEkS327SxWjKbTcWkBwXXUvB0TXVzpcxnLWEwPByyrtpbNCoOzuxe
e1Y0/VR7x2Lgx0kj3f0ykeG6y3GJMTiAsLnS9JUcOcvMesG9+xP/AV3wIew2Sa6te6CTmZTyzh2C
S6LzZ4PBfG8YQNhbH07y/xeN/I9EI75lW/+daOT6Wnev3T9+F5Kcf/zzH9bbt/xLNuL+BncVt5gZ
ei5SWgtWl3aC/fMfwG/s30zPRf8cuiFlo4do43dYGPoQU/8T+HbkRHyFx9Ax1En/+Q/H/y2KzNAK
aZ74oeW71n8kHTHN/106EhFeHDoQppzQ9v2/wcIYz4QlxYd/teIYm05p3o34Hu+CfuSEzAkpMTP/
WM/iaM2qHa6Z7oq7OAVL+EGc91UQphYlK6QuP4M9qo8V+j7r3qAvIbebqDK2Qy+90/rFOv6axa44
j7ojbemO9Lrn6D2pkHDB9b0dvn1tPVayjC4oYP71XX3TcQJyiqsMdGppSjF3yAjw8kiHqIzsy1A1
FjYwfM+tcV5YUF0Kk1GB40t8Pl3Kz1LasV/bQwYrvUlxRbbiJCOzJCfF/FAn03SyXGM3pkZ6Le1s
2vu+/2voVXsMrCF172TVnUIlYXhXKLDXTRdzImNy9ollDghXZ+JTavJ8n8E9rc8jy8KDgYfsaK0p
rfoSyu9j4PDXmxPDlQVa7L5bpndBSbC9lxJFXS7qfi1TLKLthI8CZL2KrpvSY1VaM7DfuNCCy1hn
bMH72uY2aOp1YyxcizfrLsMZcSr5m5sqYUg0ZPQz/3gY62NZ9ANa99YNj6M/dOZIPBgX91ZHz942
6zGkpbuJsd6phht0oukMs5mpTk4X029gYSIGxNe2dzEWbdD/UvKuV9F1YzIjBn+sBegsovpKaFRL
aRyWIX0/aVRBM3nZZTFxJsmJZjZtaLoM85jSe48zCXBfkBW4IP5BZknPEV74MWSEs1YAWeUcmJk0
p+ldYgzRhQF4zooNPFCtiGtwGhQVZjfAlDNJIwUwZlU4FOolQoci4Kg2LSk4tR4fAVxQW9Fa36Im
vMv1mCPWIbLrxlaVeTLDYbveypomPIQqvc/pI9O/1OOTdRNn/9prZm8g/+KZ+QPMYuZyPp+qbCHt
GA20H54dHVWvDmEaZ6c64J0ZgVmK4qajQ1ei9NVl6CgiZJQNMuy1IE1D7AO9Hf2KWsLoSCenBbDo
C+/bvUWVYJRd7+l2P6fuS4yYuDOd05C7Mc+uenJpdB0sYBh75JDfjc4B0VBK9A44a4i7ozBrkZxc
VLXMO51jTamei10VS1Sk+unw55DPUqtXauvT4BWWOJhCPP/tb6/1DDNhAXDsY4kLWJNBMDFyEtCb
dW/9bHqopH//mDIYpAKqvZMKtpUeCbiZ8UMOJBUbFXNlrDN2Tyk+dpGE94I4Fac4qyqAp/slRsBS
GmA+0wEZj69ShqNKfIAmRmreEPiXQA4vpeGThqii9JDWLYb/DJbidJhstPBdP+qxG1MSMLCd2fpn
W4+XFj3w8I2ByFM7AV0czoRW8CYHS6WZr2ENISCeiTXAuIqrIU8lzilvPAWMtqSeCbquTV5TzZkC
iY28iGqy6GInr9UfiwdbRuXBmJJvycwbtBki0K29z4Acx18xZCy1AKNTwHTesS+no6UHko7erEX8
urceC0dr2Bd+/n399IeoWi5tW3A2YGWPdsqH3ZCKgSYK+kbeExSvrWMxmbLcgeE5qS1vDwmj+6kd
YPPp9dN6KIigMbsGqgscz5Zea6wLDqYMhBzhkcpxH9Sia05B65FJUfNyru+Ft11Xz7OVP5wiPVK0
CiJvakyphRP3lyIC1Z3Y9JgXelCoS9wdkGKh4bsThebwkEJvOtgmHIcisfA3hdj+hM0SVj+zYAhm
176OmQZse8mLbz8twGWyhqlGT8NxZ5YQCdclzHp+Q1t1neBqvZ2Xw5SVdczkfhPIrD6ZljCORTI+
GWgvgA3hYBHiPmvIjxGZcrdVjCmWkgAKoGwKbSVIdnSMYANpZqTto3XU0e230HZ44Ajyjf5UqYiQ
nYaXw4oY9qV09C/rzdhWP1qzUWSWCbGd9a/qs5TTXuD8BJxpQX2syuuYmsUVxT/9jgsQFEQSAP9o
yenddRPc9uwuR07EaRPfqreFwAllaM6Y4rkUugm97LNjEyG3mGV1nS1VXdXoQ+kxGlr+vTdi0IWV
Vs+se6dW5ee4YqqAzoBg2jjNL+TyLbS7L6bJGTbhXXRwi+q57gjj7B3WSZCqGcWf5FLax6ph0eXk
XXMOmJxEtr4WrMdQzNi7qATyW42c52lbzgDbvHNQaxh2O0QWwoE2PcaRYBQzBufML7HYm9NpHKfl
Qpb8Zpzpwg6xG6NknQlpc7xkHxbWOSSpnkI7Obbc68rkabgC2Ny0076I8O5NIj5AQTLM7fpKVRJ2
z7q3blIKoaMTTCxqt1VP4wwQ4vMEDCH33Yc+G5KTal2sLz3ChAt9cDJKxsu6qUORHxxRf1Q6aiLT
ZU+pC5h1U+u9UFT5GdApDWMdYfH2hQiOfI1Iq/wpp/FdFQgMelbG+QsGWGHjYOmk9Yx1HvdwMLza
TMikItkAC9enLGle547izRklGRqGInt5Npn7Moacg/ekKujwW8fcdXNwyWKxj6fxY4lDF2qzyonw
+zQX8BlwFGktIM7PFAEcgs5LYXB+SR3ykbz2Ey7BD0U8FZvU6JajVp16pdh39MNHPoy0GrL7Pvbw
jOIrUAwKjiU5FVsvA9phZXf9uMwn33EOYnZ+oc54aGbGNFBL99NAGgDSy+WjjBIC1YC14sNkeiLb
j/4AlDQrPwb9VD0wOcPvYpDaBD/C0wS4agkeusK8M7NmOCCR/xrgvGeqFu0d6qc93GeSgurqlAfL
gMQEEDYVI4gXptRl0Pe7Zip3yOP1deBVNF2yNURLXkNj43dv99ZpKnr7sU39l4oJFL85SCvxLs7o
sHm9vvpEXFqWgdzweKIp5KKBpFyFRVQM3Q6VaorLvvqQ2VGxExkO1gnAxceOa1I4mL/o4BJqXRrf
e9Px4Q1iT5O5v4kXnwzlmOpv8n9YA/9HsvzBoiULlmRIjolg+FMPKJ0XioxoWvx9tWT7pumPyQDo
KrSS6yTOcU6eQpkwYMlMMvo65/M8j9YToFIw3TihJuLZfLtM6Od9bb0mBY3P3HLOgK4GHbSFIHhn
kw5xdseZpzeKX8MG1ExPOz4IMMJiayh3ziMz6Py5yDCy206JdK8Kzk5IDCeStn4/Ydf1Peh2U34/
+QxaERnjefEIHEDM/GK3LW66eQFoiGcfxgLpykTgkh1tb5vadw4lsMl0ASyVpYAjmGllWc4lD8Zn
HUiLthA5loSSEDVrDF9DRSZlhP9/9LT+wX8eGdSc3Cb8UswVKWKeSyQ6YR7dvQ8HQZs10AJPzXiv
kFDWSLpo71ob0wl7aMXRlxJzhhHxSIcPKnkqfJQ7GkHLmY5ZTCptZqnpi8uQoRSdeVpYhAJCbh57
h8YPhK95447cfZogrnkYaQP+GxGfacyWJ1LCIvLgBcWD2IHouus9sMpOB1ZAoDB3sAOfGnt4mpMU
qeHMlFbaHpmz0Y8ukZwIXSQTbhMUR3+IV5KOv2vG0xT774a8ifgUK/SnlQuPhXl8D4PuKBRWHRUV
cLC8YzmDrkSUOe9SZATJiFMbEeZYDe8Zc/wwDHEUFn+42YX0+GFgRc2nZKq/JaniYY+0YZiyRBvF
C7Oxg/RbE0wmTQn1xTLd8pvV+68DYWgjy2X0euqzjGjp+gE9lr5GLpF4wY72XToTvGmhkCeId6ro
tPmsmWa9XBumPAeeOEqWWJ4gLHW9w22z3ul2s16/c5XHrQf/9uX/y2NVJu8jQ2R6ftU7VEdraJGj
r7jWpKVs6+11k+n1zu3muAYbrbd9asYDGut7DJ7yUixUKOseqCFxTvB20qG8NyrWDOvhdVPpe93u
eju27vl+R/X2f/zy7cfkjff7L5vfFwNl9+0HAfpLACCYxA7zqG53/NMvuP2coYh1uej60CjWh7Z+
qaFyPsZlf2boF+0XAcRVX+MyXcYrcmx2hSTspFxX2+vBdXO7z+1YM+vV/e323+4TDGSJ1iieSC6A
rKF//m1zuy8yQyrM2+31Pql+SLdjcC1zLLHrPf/tI1ORg+wtrImOvv24MiQjphjzJ+FKPPrNGDxa
zIMPtUW3fOhof9w2vq661pvtPENEjxHc4img1hqEbqPcvv52+99/zf3jp6z3LyTGdEBLrGXdXUxN
zqMjfSIbTOYD61K4ZPY3vlt3FzdgUTG1huY+UxtqQdW6d9tkWjh4u2kioi85mZ5uh9a9Ghvr1u+m
EW/EX75h/f5/d4xPTEbn9Y973+5jRtGTILnrYBqOdUmrgY2sfxqglfdKGOHxP29h/s9MbVjj+Pfv
lra/uOP+H/K96eyC8L9rYb7XjcX/tXstmv4v/rffv/FfjUz/N5c2JZflyPE8F9/anxqZ7m8mBjeU
7wAh/+qB836LXNcEhBjadAoC508eOPs3N/Rsn94/KSkmQQr/USPTCXSj8i0eQbddPTPiZ+Ags2jA
RjpqAbPfn1MPIrOr+5ju3jU3sngnUqrZWutplI2yZkJi02mtjYHoBlLLvDWR4eRajlMZj+UcB6g8
zJmBsdy4WrtjaxWPdZpRkmllDx/ux4Txs1b80LO8xJJ0RYQtdPVQBRlaH9QgFEq1YmiK6HLROtgI
xEQdoiKG/MeE8SB1ef2AivDYIj+ytA7J1IokB2kS5TYDBsRKpgzeR1HzArfvYUTMBOYAtAHyJoXM
yaXYDJE9Rcif6KagQkqDe4oKJA0MFBqkUo7WTJFEqRVULVKqQmuqbK2uElpn1SO4kgivSq3AQuMn
OszuYaXn7UaN2KM8moi2suZQI+FakHKpiQrELrvzMIUS69qvMeXOSPkE8HH3RbEOH1Xx0QiAatUO
f7OHaKwYO4D+Cc0oBQszSuzvi+XusRnRVWttJGdIz5Cg0UfRUnHq8hyNbiiNrz1yNdHWrz2EcGwj
3ZyfLa1qs7W+DbXH3pjki2X6gKpJsF+QNnoEAWwxbOEE45oZoJazpo8m4rlBq+gM5HQei4Oy4Fno
oNTAmh4e6RQ0lLqo8ESWngrz7CPO68HBhQsBGRayvQXmA2GwyF4MO3sFtUEQlFb5UVgjBX0sEP+x
oH7vqgRrU5bSKBJI67JMEnBj7myHvCeSBbn0ICeMV10hAkOJ0NBYFYdaexgtz2X2LPzv5uTfj6Ic
Lz1Pwiya6ZlB+imfh2IfEUaXXQ0hiblX8QdvWh5TXms7zprjmA1nzywKDCgtukitkITMvZdaM5ki
nkQmFp5S5JREOImrQGDZhG63J2fqxJy/OAxahekhx+y0LnPQCs05tz5VJRI/31n5hMWdr/WcltwK
5J2d1nl6XfrgDBbhqFoDmiIGrULxudDq0Nr86AbFJ1GIcgvZeqAGtD4WCEpnlIzIS21kpqHWm7Za
eWr59BCZjAskqc3oPy9VeG5Slzg9MTJxZEGqVawOdajvgeerHwIjyXYWcldywaZtS36r1sF6jlR7
k+6y0xTXfhqtrdM7xf1tw1DCRaTNn1hpnW2nFbeQjebPwDm7DakhMaJcVTgwfLVOdykJiJjb6kUI
XqJVy4uo10Lc22qVb5/CW6/BOe8EcVT14DyV/eCC8KPXkCETbrVeuEY4HCEgjr0eAKOetDpaYrx2
DNe92zGjtVgwvS3z17X+2hhY9zrdItAnY5Lnws+/f1GHUbalVjyrNZjybd9YhLerFMu6t9vrnd++
o8KD7gqz3yETUZhmeuvEG/PtViF5mvZWls87x25IM2ahwKtTMVisPTQAbkdDPVTZ98AEzyKU2cpT
l4C0nkGgVXWKHyOOTmmuKRcgMPsL7ef+kjAaeNsbHUHProAN98eh9R4sWh6yKQsOt/vD8Pj9O2eu
JZgzkZQYDaMFbH3iIpzlyHrePsrMxtOwHjP1F9a7rJs6weuZsObR33T7zvVeWVDwXbjPak5u1mU9
9vaT+vXnrQeGLH9OokEeQsm7G/cS6Vsw8gpcuB/GyrjO81GMRf4K7iaA98fpJnS+gAuKF0Woe5uF
R6wx7SOTGCq8fnKv8M6PisH2dRyaD+MMFwp5rH3yrfphFbQDR6bQJ/bgnBMmDm4ArvfyiqXsmXQS
+GHgsQSYDAfhsTe1OQPqGD7xPHyoMgM509DQEAgWA5x6GV6YebUnus4vnY6ZCBzzjjwzoj5Qiu3L
DBFQ2l/VAu8IZS99afi8y2dAFWBPjC+LEzKwNiSZi1PePzRFdy5ss7mIpXttOwvJaQ3aopqbb3j8
WI2jAz2lOLdesijeVn5QnHqyIvYUbNXZCP+LuvPYjhvLsugXoRreTCMQCE9PitIES6JIeODBm6/v
jcesZHa2WVXDHhQKETQpBtx9956zT/S9nvt33GXtg62G1Z0+IHyFOkp7s39a0MOflqq868OJnKup
q8BaZbtijh+KNA4DpSVEW8R2iipKfR06YB1ZVLs0f3ngtiROxr97PF83enyP+1MEY8GKvkL7f9JK
oNBz2dd+GHWZzwqUy1iMmyEiDcWc6BLa5JBI10tqrTGvDcE5mKfXltuAlp0JAi5ltThIbLfcECpz
izl4DKgmitOEoSyjpdfizCY8EbLSYIVcIi1XpOMguchTQsK9la6zjj6Wnm68NSFHkfYVuZEOl9Rb
T8av17NQdVbhhN1P8BS3uhz8rRvaXS4DBc7Q5tNkMbX4PBWlPIrVgfE3z5Z8r/nzC84iXpQSdDZ+
FJwy63hiLnm6b+Zy3CXUCsxVnZCFk6Zv5VdNUZE5phsTHc1kjf1EPizKOTnix61PcmNpBtNguStt
UK5hfbPRI6CoW/vLVAW6ORBGtOqqgN90J7iBHJg/X2ox5E9Mi0Tg4pqmh7+OrD53AZogQ5JKqpER
Q5qJt0/biQ3WZp2scUbyMeRhyTA2n535MC7uVhpdqplMHi8d0EOtx3WRdpB43aXLY+9rLCbyKMfp
4vMJi8OwLv++jnK/rh2lvUnuyS/kWIlA8QKCXlsQsoUgN/JE+Hop95a6n7edwC0jjztMKRIH1k2y
ngbyPVE4VC9kiOKZtetneexNbWFVJHcxIrIbKe0r4Fdrx7hNHNXkV7uqxUI1BMwflehX5Oe4fkTS
KQQeIdv1JYZZ+VJu5Ocdpa22t6buIJ0vX5u/WWLkF+R7i/29rlL4BN2aVCw/U+npkXvkJWCrQyu8
lefb1+brHPw6EZ0cQicX1n5QVCw+Ue7eZiXLO3ddbsrNpwNLjsjk6zERgvtT/T6uy9LPY/d5japV
zChivTwJQePWlhGY9eeBcyKFBuf/dAwRc1PBOz0yRXobg7xmP6/cz31cGG9OSn6gPDBfh0gesb+9
55TesK1zPOtfV6u99nRseezk1Sy/oitxuKtpMGpSAicv3qblE5Cv29ThuktgJxwp++g5ryMZecnI
Syle5XVy7+s9LdL2TqtDe13leUQ8UUeXyDfbaS/Ng+Y60pNf+/yGdcRVRV0BKap3fPCAiI+UuD05
f+797T2lqSNfoXbfmHL0nrBygHiRQDSLF6JNk2WvyxvHn+660ltFHl7zQx5Caaf7OqKYHLmnydci
Ke1Di/JTXoLykqzaOFZ3UaRxp7Qydwdek6BOaTX8vM/eeGOdfl6SQFMMqEoprMb1urRbGEcaUIqd
vDht2X+RPyQM7Z6omQZ7Gwf6s9f31fsLXZ75REOjqs56mLTeekEiN6dglEf6L69b1wYmurpO4UFz
zn0e4fUwi1XVoMo3i6Fj4oepS/3z9mx51B/ypdyTG3nzlu+FFXzisvYOX7fLPFzo+Mg75+cuv/97
6dHJ3YKaCLz1IVOsf4w9ZwDXXfknTFIy8vk1UCjLTn7HpFEfHeSu/BJ12B8/K19GusrsUbeVX4PA
bvgr7ACpyMbjQNLcX1qS/+t7pULE1GdrU35P9JXP/rdfMbFWYcoQf8j3c/lzYaSeLctI9n/5sf/1
P/X1+7J4IWKtxcz71TnFO/nTGRk3yp+vJrzdbSV8rel+M7XicST7bbI19tUf+3qPlHEuNl1VArXR
ST8e83Oh9MXesNdjIX8iko24r7bd//RrZO/uLz/jzc7OSo1Luf7xcWN807CJ7+R3ff66z+/97Oa5
fBqagQLl7w1B2fsbFnOjFpwoiokjDVwUT36hqSqe6Lgej60tZlgDVdkcBtJLP5WmSexSFpDrLhUH
2nqhTvLhLqS1squ07LQ8VmsxoEibpSwLYmQ3mygsXhvVRCu5XhFkC4WByzTxU6IhMBk0RRKWl5kk
WPLXuQKl+OJLi+HKO698DaVW43YBFTVZn7afG3nblruiMziF3Lm7J6QSAIDR/wZI0uykVELmuTnr
Y0G+ZEqDaCItn13HQNjIAs831zsPCUUlH1sI356/Rb4l/yC5wdho74md3XeeNYlDG6MCitcqIVkf
ja4HIdBbHbPRWlsoPBjWGAh2gcET1z6VMwO/ZMETtVYpUj4j91rkAHBt/GW9geLV/w5RwNz1NW3z
dt3IPc0afLIa+4NUF0zrt8q9BrxKo4XLgXkA/5D11p6NOqegVF3I1yMOicMMTdvsLLU6fKrAVs1c
oVsmd8nwtRsWhOFSNS1VV597qhWdYlLGCmMhr3H9O6VsQ+4RWOQFKWKwtLZg2OkrvI/rfP3D5QaJ
C+Dm0ML0uRYVEMz4u6X+vWItD0ggVhaS90JcYKuSA4VbENMB3C/5iOZM6rZmJbpjGDgF8sSR+oxP
zYbcDTudB7IJ9dKLlk9xHRYbemxSZ/eHro6wkJLwBKnu+9LycYx4Lny9qQ6x4verxkQ2ir82+Amc
/YLt7est2cfuItDLXRvSIjGtJpgUBV8FdcOwlhRy72sTrWdqp7Xf+iJyd/IX5fLZJXftqeCDNyEa
4IOzDp3JYuwcDlEP9QHxxkpFkJtanmpW7COWnLCqKRxg+QWlYhTgdvXPcFXUyLPN9QoM2vI1WSHs
xqRIcXCNn/qgn0spwZInn9x8WgiKMvqg2VfvdNqc/GpyzxbmoEep6/MiZJmIPDMW+6tkXr4GbDoe
MuEyCPinbr5y1+RJrQZjTunJu0mCvci1yjcpjYfE+IdoXr78b++lzVbxGEcX42XQy+q2Jl7kpg8b
lNH6jrqGRhGePbLcwmApxmTb2crjgG0eF0ToBDEyU5wQVbl3SpjkYinqYEYHs2tUd7nTigd0WM7B
9ISfi/pRtIt7RpX9tJhheGgToPidYX/XtTm+rAmfTbWodz2x8pc8OojQvVJup9d+Vo3zpAFzT3GO
6iuhW5u7XaKRmOjC/Kab++ISrHLMBoFQfnAeUrjPdGE6A2+RcwKGhYA6HcJDEy73GSbeQ9063RkN
+mUw7PAw1mu1MFqoByAqLbZyxdm7ZoGl9cF2QDYr6CYYs7cgCdv8pgw1ZUeQJViSmTParu3+2PX9
wYswkkW1Zd1EznJJk16hFTx/Gw3P2I6Y7rdAq0h9Vxjl6Jaq4QMdb+ls1ecmJeJC7vVZ/d4axRBY
dSsuBsYkilwkfZkyxTBIaiyjuIJJFmmGNUJOO5WRY22VELK/hY/tJs+xGGusxoMihaxlwmc2zOqQ
Qk89lCTJIHq75XY2Phl94gaznhdbEHQERJXquI9yAmpgM25j+Ba0QRCIWsAKt40zBbMR9RfdLdXt
IBiUG6aOP7lK8Aa67tUomzJwalIdYnozsMxyWoX3llCeclRie9eB3gTU67YwQMwm1dnw9HFHq3Xf
57Bg8b615I3HhW9M3g5Tw+9KIzh31jDWASWvQ+PJAnt8DUWSHkxrfp5UnUSfFB7V1JN9I2LwS2lP
QrwJJKYvtXzb0FmfU/WX3dLELYffkNq1jVhUOvzeYZmQKhp2fy3xuBIJMupBY6h0gvP0oba1Zk8C
XReEawhoaU3qPRCfTTOWub+ope4Xc1sHLk+KbQYBFQYC7DnPQmWC7WqqiUiyFNJ9FfJTHCsSWPlm
I8iKarlEc7RaBpIeV0AxHsVCwH2BC3YZScjID90A25QS9rIo6buqRfGmp+zbqlq5IjwBCjlFdTUM
JaXVxH8YBJCyyWctviE7A6Ft4hCgaFSQOHqGGYlbv3cQW7bEXHSbjAXmBuq632ctD3s8spupUzs6
EMU+MbruEAHVDklg9Y2KsKcw0XZG3Xo+mNVxW7bubagWZ0Aw2aXG9KJipj5m2E4E1OVtpRmd/+9P
7/6Fudy/NuD7fzS9Q+Dv/p+h5Wfgl/1bNv9XC4L8oT8md672Dw+qt255K2jyr2nl3j8sR3dwARuW
vfoPcBn8YUAwvH9opu5RaSIxsnVNxbbwZUCApIktwWKw+G/P7QwS0f86tTNdXQWe6RKzCBdR0/W/
2Q8M24hxz4bRaSQ4Ri6OMynftieFpM/wGnoRMseF7o9jPhUiR1blliSeTfeJkp9SZZyOZdcMYGtw
DatO2HHlVdNu6mgNgleC32gUaEUFdIh8jRLNiJpUOmsHpSL310lSHqpIjlk5Hcd6fG9Iy9X6hUHp
f/wTVfpHRvt/yWQ31f/+dzLhxAWiwkUiPF5nfPrX6eQEv8PKdNcGz7xo28rqginJisNXqUA3As2g
F7GC/7NujZjZwPNq4WovOXhhQkxC47RYKlKcBpsVgevJOW3QbtrhrvGM/kSd+0yAZ8sYq3osFfUX
SkTzTm7yIrY3tjepu9Aj/cWGGknyZKKsijdBfmuZspSz8UkEhPeNZyWvjjONpQP+5Xo3O9xGCTYY
z14LhHNKzJ+ZATioyWYPblrzJP1m9upA81gfnAq6Yn+azKRimmWtc1yU+6+3PadJN0sR4ejsDL+l
6X2Q8xG5iRPUjaHGU1LaR+RGukmMMLyfUNsGzFdQO2vox4IqNL5XB+Ho70MVZ9vZZPYmzXzRXL9W
auLt0tXVF/d8ZkSZhWTcqepJKBGkPBubb8Wc6vO5QRSdtY2sfHnT1rzerrrPMyJMlzEmCKXIH+x8
wGtRFeHJtA2xo6DEcbi+XDrV+8tGvqcIx2/N2TkIxiXcVds7brHeqeX0W43+JJlQ7KbIrjZVTms9
0xGBORrfvEGYHB2zxtmGvWeeaoBhMP3Zm1cBf/uNmnMIOgTWCMzBq0UlUrm8PoiIpLU/jBBrgddy
OfijMpErngAbNo3F45la/9QzOFxyAfC5+qGZona8tag6KSA80z3bwUYRD2InN8IGO2VEVXIeSAMl
gr7F0ir6F/mW3ETRxBeLRQk8y7hf1HXMmfck1cmNcD+0lR2Ul2D6IvOHyPIBGu/FtjipanVygHaS
UhcDIfRNosmo/a2N3iznxPD63VAb56ZqLjkVPaNe/Ydrf1f7NttNQCE2snCWLgaRaFjuDeWlUui3
itFOj50wMRQmOsAPGmgl9WkznOXig2IsARyx0rVa78Wz0yIIy1Q9tSyNumKxj6Dx4jMhl3YAheop
ShsUfVaObf0O2mlyapLsmvdFsmfJ48dT7R50zxqZL0YHh+DfDYlnGJNVj/80hlYPuD4RBkqXX3JV
aba0swhQa2Ds4oHqzZ7k2tCdN8nqVJFrR6nVn1S8vVqtw4rGZynXgQTcQItRmMfZFXkwiJ6l03LB
vABEtp92cc2apKPi6FjCnVKPS7QYkPOqFWHNpFe7fWoGpjchOGjPWU0kuC66lybpftpLrpym/jAt
Lhm87rQte2dA9k2+RJzUj5GY4ekbIJFMpJpj+VwXi+sLoTJYX82uNjoks3B3VjR6GzsX3w2CSQId
IT9a/3YfRnGzjRWjopMcHTiLPSLcNO54Wl2+QOUoginLl+MQvRFE4pzqdZN7D0gE5mNmLYL8z6qF
Cc6almdffTCLYRfWVr1fpuK+deh7FtjLMTuRblqUT03OBLuNoa501TzQmxcEFk6TtbU0wG2GyG+l
naVydePoRc+xwOc6AZazu+yDnBOi2lGsEe68y/ThPa3UANR7Grh6eqEDi8kk915jx6T9pGmBGuUv
2K4r8uwFWuew9gkGNRAtxuRoJiyt9dT+2bVg4XtBYmtcKzpak+xpXAuw2ngu9fy0zJjA8JLdVH29
YmDCd9TZZlT+CDtuvtjFPheJOVrxhA677RZgZ1V7Rzj1coo8pu0N6whANBDh2sZ+VeyFf6XOLMUx
O86HnuZwm4d+H9MZaKONrtttELX6S5goTHWd8MExXloNq++Qk2jgVfTHOCEeiJHne8nCozCtt/xj
dgLXO64ilrIKVF2v6Q8wDlTfg3rmMwyxbjS4tGZBOHlKgq0/5/7EwRmtzDok+Ka3vdXvyNm2t6W3
QEGY9UPtNATnAZI+l8YD0t6JlHr1WsTGd6JkUvAhpC+/23N8Y7qK5kdtimF2qo+eVlpX28IOUfRE
R3W98DMXW4zgJ4y5c240Q4lhIQP7DbOF0VrThFTe4JF1bEhgO4FKZ3q9V2fv15RWJINl4f0SNT0Q
YBX0gDXcCic6swg41rhMAnxWO9lxgJZYHgCjHpo5GDsxH9ICfL3mhbd5mGd+ldTfdELsSc9Fom3M
HuQrypd4aH45TYzjMDLmjUKBji0xZcGaDwuGevuQRoJGwzjvXLpoK59TI6N4uU4kjrKqyBrfqv3W
WMepguhQlLbcjxao3R3Wy8gTyTb3ajTavRkMS8E/Y1aeHYbe9A5oidjt+vU1B7jQT7pYtq6S+4r9
FoYR/y/gIDNvAEPL92sdQd/OAFgfmxnd+pUBaTHxdgjtwewJEqwuv7PMv4bjw8TFjJ+P6K7YDe9G
W68fbZFfCT/cdQB/YGiaa4KNEqy3ssDoqlsy8ornEra0nn2zPeajmY3pO9Etezc0zd3CNNevslO8
DOqmzKLrAoB4dLSC67y/V9Um3ys9udP98MPqyLvJ4WZFZkZ4R8JpiQoGjGzHWk94JClHDUzYftxV
HYefdaKxSzq7D2pIQqYKKame23X1ourf8urWih/CjoCPkVzdugSw1S5EPAK0zOBfgH5/zT1U2ibU
amAAhrnXZ9rPjuu8proHIKoftU1c2Nodri/9rojHvVmFr3Rf3L0Q41M9ghIAffGRM5io5qS94IsP
Uo+KjOnpmvdnx8i/rNlvndI+ppjz/PYDAAQEIvRfKTFInWtpx4hsvLJEE0DgQPWzag1CKLoBJ4Cd
eocJXxAjlhCCaE5eU6FQAvchBMUo6i6OV/MIeTL1AhGCKC7aVF9dsHQAZWuPbPAjpjBis7xx26rR
+GNWr+bozi9uVRzdiYSDjtC1xm45TwkKBfjknB2GJCi2f7eu2BbtUr5itETJT2fKNqtrl4NVLZUW
w13iMv/LjHnnObH902EwIzbOEiFlN/HbrjmDrJq3PXhgwaR0T/lH0DYTpcJig/qpuDqQ0Lv+tWqK
X67nxiTJ5PQqf3PQH2lh3mcWmXNeXtyZCq5Yuh1Bq5M3OHjmyoZ/bmWdFxEXk2v+NJcdl8L8a8ED
stGyeF9aRlADgIJNe+8s+u1SOtoamk6sekYnJyP9KQrLQ7UYtOKnlAWDG5L1QKwpI973SeyYcdv3
y+Tafl/qVwWDgGtDvK86kFpd7AV62P+YcpdaKnudc0EGE9F+KAm2sWlA+eyCjn+yD5sbSk/R3mlV
yCx9jCw/dxHsq0Lt96FyLHukJVWigzhtiKl0crjRelN96+bfCB8QnJX2zVx7zX4oIUKnff2s69PL
NDmvpQgfKz3X4a8Nv+jUOYGzFM3Bm15E6ewd9EUHYw4xUyjwgnom2WClnYbuFVdwYpSY7EjOMVqc
AquGfTOaWDco9EkHgs1ERA3ZGSQxQwrqbkCKHiKOclC6eRlkS+tHtbei5cXWstqzQVh2XYsbdKI7
mtQkKWnRsoMrejFLUu2nUi/PGlSX2HPfq/7n2OrPPG/2hgckwbb6D6EPx3qZOF+T0V6TZpojNeeH
0+djEBWA5UfwS4rtXb0qOivZPabp8YEUBMrCxvbLZHnQ9OQBA0y4sdWo82PrbSm/ix6tYRJSBoFX
4jwcL5ElHuIUK2WuEokHrJOO8lHFFMPRSL/VqrWp7GFEue0uxzIdcCgwMIk75pG9irgNvMocE1ky
aMuZ5764D7MbzTrWUZZeQDT9GrXsobENdV/kBis5i7idmSgvK7Pv9M4cd+NYcx+uiYOMqZ8QjgKw
io5TWtaHxcYFPDroIpaaQMQaAwfc26rfhFqabnEWMcKHH57hZpvzGl2pS+/aULXKT6JhZw9ejTs1
5aNWKSQjN32u8+resMbx2Gh3Y0Y93vA3W43h7M3SufEaE6tOZSFC1H8vNX7mCLce5F7EZAI/q53E
jKpxzxD7OgEx9PFnaUh42lenim6nlHOfpNoafOKuifmjp8IM1Ip7YccMAly598M0hH7FXwXYVcf3
5y1kONyWU/2iFxE4P0sBOBdZ3MkZ5fHEfO+Vw2ystinyIvY9gWul6LSth2yVlZ3yEJP1HdByc/eK
1xTB4uSCxp/5lNXrR8q90HaTbRvSHfMmwH1lC34oW3mZpX1LBGyynXJq4r4lX7uHpT31DWaWRP8Z
gTXeGZp+SwAhZVumnWvFes5t46o27luIG9RBbLW1c+4SZg5sPsveUo3+Gza175apcObECCC9at5G
6xS2pN4FmJkwRTn0UHgjg7BioaZIfe0qYG0Glskcbrg5LhGVY6S5vpt0N3lpUAoCOFGmj35OyKMA
LBXp2ovX0AOZ21Mfj2+iywW874NnmMneG62QKM1oixqMLms4rkWJZpqIdMmGbOOLV3hvFUISmr/2
tiJq06/6Y7/SVz0FH5bH7U/XjLODy1ND/pu385OiUHOAsvGT9miQE7wrCrvZN3lFVhjD2sye7xTA
dXQArJ3WgriNLaPGPWXv7WmxNi7397knBV2EUhOdmHhOgBYmaYLrNEkJnochHXprcpqFJMnNKOGd
NWHdsLJkl5EP3aFo2w8TuBbA9vcAsp9Lg4ChlPR2JJ4PohTvNHPfddYiZtHoO5VA5vnHMLXqBkEG
F/34I+/dxwS32KBkN3oKorvJVzxVhapNsX8gZd+oI3CCcnKIsAiV17xdDnDobpXcIdKnqR/5xZRN
xIvsWjd7VdtxJzLCEzAQT77qUuQR+xUHXQdao+q+J/lYHpn3nLSZXjCXcclSlxo6utgkVkEUmFdS
fHTTs5ajvS/6TZlXqNhxLKepvWXaQTpUTUSUyd1dGVhc4vtPOUvGEtKo41se9kzddlOsi2S/wup6
YnyaBvDcV1W6BRIHGC3Sg5v1f4hRvASv1oSAOC5FFnTWdzqInK4Tw5xZiE1PQTL3yzFW49dKIRHY
Uyrib2t3QxpJLvJiAwMEHdnE5UBZ0G+6HNAgWicu//WDRHb8zb0MYuHDcGwQo1hYLT0k2jojA95q
J24BxE4rnv7DXBj/hhnqmLESJ29U6xV79ZHH2SMqXBKx3lEnnusJng9Q7dCPTesOO0CFALdzN7a1
2BsdjiC1/UtaOUC6w2fPACg4ee4T2XfR1mhC8gcqgj7rdZ4QZohpVkt+nxOb7P6GPYdf+cEbiHhK
gS/NaOHqsbRJ4QYPVGbtqpQDOGyuoxN63Tphqy2NRx6Ob4mG16DSIUeYDoLzNtNZy/OciCZ4Iehp
STQYcfRnFRTONgwBrZkzfTd0v6ogJXKqbWIFeiMJzNRwtqMVRwQEeDsBzRZMq/jl6fzBSpw8kCOZ
gs4EIuSJ9BwDEdjPYUz7ROeBlL6IyHzJ0QhgPqgvYlTexrHlGdv9SAABJ8I5wCK8NhYDivnKPWTo
lUcLkzmBqcXTHN0KG4J00eHEHDy+bTzofXjTTCENuzEIUUb9IFfcGIIlm8cPSotYqR8gZhHxgSh9
i/HN2GJ03dSZC2pBMViHnBtsrTPReGQx5s+ThsrOZAjh8qDkqWdixOTYNZGR+x030QUW6iZhJZDX
pLy6zHn8MfygrhpuSm9+qLswOuRZmJ0KBhK1why+aQ+tV110k2o+rwY8EdryDLb6EZ/Zbeeaqh/b
8bswzb0NGQYnuPVg5fWLGZv3CG4Nq3+pLPO2xcLXIzaeqCmcKT+jYH8kEZRYGKr+uNAfiobYeELC
mWNCYI2cswcTu1m2RZnyYMjD7yGrG6VPaFVNZ4u8pSTu3rVmZNWiQgs3imNfMQRUult1vdaM6r1u
ym+Vw1piwcVqDd3bUinaJtWgFbIqv+v6VuwGjL1NqT+H2qNimwRhVMpH281Xl0AazkUgA5w9k58X
4D6jZnrLIPM5i0MyjSbFBj8nRYWy15KEqRfGLwq27Zhgx+7b6LW2kyNJTg6L6F7ddENyhy3fTu0P
fchu4MnRK9Oin7Hh3YWsOFd2n12aH4pSPFbr36yM3bNdpejNuZG76KbgReubliO1dVITtQ25aNDT
rkyttSkeg8FEq2NORxA01Y1Qr1OU6GCGxDGjTN2WjRsGTelpgaNOuNkVO8AbPgZTQ+OM/j4rEAJI
gbvg0m7nhBZi6i6nmUoSJOXG0uadnpA1HGedcowU7zFhrWDUKk/p9IVg0OUAr6TYJGDoUIMNW6xl
/XFqFqzHBDKQHaTeRqXYIs5DTW1WvtUBS3STeTvp0Rbdns6Tnky8aZVBhn3Xkiqufa9m4pwHkYEF
IYKU/Kn4kOgZ3XS1PYf2QsKkzQHFjPlWQJvdDD1ylMoq6UiyNrcLbDQA/6heVdZ0WHzqlyzQ8MOz
8Nb0QE3MF9eiolEG1d5OIr+pM4+oEGX5lQsEvYCl8UUOxCFqLCUCJMLIpWB6e0v2rU3BICrtQx3m
eDiKOH+ciDOYJpsQB3gAa/fpUFfVj6orniEkVkE8V79Nat2tcp/b8ZXMYj7pskn8uBumixs3v7s4
wgiwRrJW80QqvJE515Ain1oLsXrhTdjJc/PGXDgRane+KxZzOXsj6sJCT6+CaMquIXdEn3mGcAct
Ovc2jjOWGFjSNujUnX0l7GSXG9G4DRdtPjSHnKzVm2Tp6KVpxibuHRv+sHpQR+K1+gwMVf5hxACu
va5k1D/TqCTrLOPvBpHTdgN/JuqAcKbd7C0m8JWK2LE+9BczJzWBEI9NMaR3s+KFrECmpxExB0Cb
xGJOtOxC5h877nEklZf8nBhHPyrxCS32IPwp9Sa/cK1HTy/icxIZ5CCkJ9GV85kqmdvX3JOg5TS/
kmL6LWjLgLGzTo7I7/ISKtuwDCIQoWrtHWKRdmHq/IKdgNLdDV9K17gBzvFrovdzrskNYxRttME0
EnlMqucm1Iee272RbtymTUlgxvOE2vBEJ/4nqRvhZiAUfcvCEeCuW7ynswVK3KArpbusCMzQRQ4g
8vtW0czratk1aV8HWaqBZODs7aZcPIwNF/dkG8dkIC8e/ehLWCoJQIrpZ5fW9aUBXrFxI4C45mQV
vtMRbKGo6m08zsd5WpuVZs9gemN0yGuZxeM0J7JtYyDN3syzcZuQ7Lwv9dTjqnWmQ+/UlPsxo/2R
pJE0NeeHubpVhrjapqro75NS3SHaO/KYQHujHuPStEit/yBiHt6tF/5GMyr2abUwzICSmGjKxVGH
5Oy4rwYzkX2bUeI7Sr1c+9Z6HpmC33ripjQIp2ThjHd8r6qME4oow5JeMWoC74yODgOITQi1m6O9
zkPu35Z9oTW7Zrz2EM7U+rfTzw/RnD4AfL92i/1KbAlgm/4VMYa1r0eOqMMalCw5Em2S97orzHuh
988sl3FduB/DwoAS8//GEgmRDCzpJ9iwhI70FUJ6uA/K0j+YVXRH62jccyvcWADCHstBCQNrcZ9C
D+ONXlXjfTsm70lWohEgJMWbecQTVvwyJjENLy5JMkt+lhnZIOu00E/Gydolqvea2NWTBhDyNpwA
sUMP2vTGHL1GISsONTPvlxGaIau6gSEYHMQwSb4JpgRBNH+LFixWEU3URTjfe814aNPYjz0kBwb+
SfIzLeNKBdG71IZRiQQ1Kev7FEAra6BifU4MB9015+MwApejj5lbqbIVLirkOESsnGXxrtHx1Tta
fJ3G+WBZiLRc0dbbpFqyHYYF19cKCAiZhW0MBXOTjzejvnBN1jfWSYExuknDGuQ6zNuN7jgXcc0Y
Szy0BJ56Di1we11NxhlqnkiYW2CSLrkw7bup8O+MIVBUA7nitmpeIdyaPnqmtwLiRda78cEIqzM8
7FcT2SkWbvor5MVUSmZxT2zjg9nbdxZh0gyXyAzQtdRmkKcpJG5RlccklgGEWCDtQBCayUUIP8JK
K3YOMzutN2f6ddlNuBRvLK7iPaSuwLG9n5MgPkEXlU4rEYR3BHjVad7zcUh9JUkgyeke6hDFdG4s
Qh8Kw7wAl37IMhZ42Uy0LZferev1P6Ip3Q4tgUGz4n6ri+FnFY/xJWPa7aOSIvCsygICei9DUTfM
PXA4KZ060C+vblF01Lu6DWG62KpvYPkfjG4+CquqNgOBfhy86cmxfqDdvUkKEw+sofQnzUIcw6NE
z8o6cLwZj4lq2YeoYCxt4DiEYDUeuwVZVi6qx15JXkQ/HjxzNjc0FnN/ENwECtozab/27VeaCc58
M8hCxvX2VGb+94pW9bd4MPnptkdWBm4gQdR3U6hiPHedSQJe2ZPVQpi6GOtdmFWXYs38glPYHslB
0Hw9GR+g09jH7Ak28bJLwdvbI8gj0GJT0Klxz41K0e9nkDH27D1nxA8fiMnR/VoFkqDM1V5Hngco
LXmjbFj8zk2qre4Y91kdtj5EEmOTaFQggsC1TeoUD5lCMBuKmnoL6XyN6QIoBSDqdwS0mpgD5aHL
O4fPxYnunCwfd+6g0WxMwYrk0KpM+3ZJhL4tF+fBKngaoNK/MVkQctPut4PpOCe82W/lSKE+TXBz
Ql2PvmXdbdN/hNTm94teejetQrDkytNaED3MGdibXsfE6twD63g0BlLvupC23BgZ7W2var+Kec53
Sabctj1sFCr+i6LxeB7yLr7WIjsQSOer5li/NPayBXSt78dSg8aU7RvdueQDqqPee8/in6NDDqjK
1STM2thFgjjKCuPkmqLZa6O5n/WyAZVIHpebFs5eI700Ngk96KrU9U0EdmeXaPf+W7qIj7LpKZG7
fJs3xnfPqsrfhl2crGLXz80a8eykm9Ho986i1ftG4fYimvy8FJpPAFccLJbDoiik9B7nDZ+UywUQ
bgoUNFtlUW1/qECsNglCqnF8qEJuP90UbiJratH+oZMgZe6XM6MS7QaNqLR0uWYKCqpx9rIgmYeL
RdJSkE7Fpe8zgipYODDemBp/jpRjLvrhrGXLvu+t7NJPr03ZtkeV2ogMugQuTqxe0IVF26Kgr0cM
G1ZN0+3wEP4ne2ey3DaTZu176fWPCszDojckSJAiNY/WBiHbEuZ5xtX/T6ZcJZf766rufYfDCHAQ
RZEAMvN9z3mOErMkJX/EWZRXSsbQB4v11p6EL2ZavzPbUDZt+5YPNjgVkvfCHhY35E7otjkJfvps
BtDXGPwWrbg1xPzG7tFzdG2yq6fUubIplwOnY4E9Gvn1HK6EI4x90Jg7PbMP9NZ+pG1f7ZxWS+El
K5TEWH6gdI62GP8vnM48QlKn22CnpD2X+V3SrTfQnMdr0v0QEjp8nWmzfqddeQmcJ31fHfXIGo/B
LNotuId9Jjjd3YLiU607v7Ys53vaIQIY3Oxoq1V0ZZkDYx8hOiwZEUBnxl6lVHTJqLGh19Zf2zaK
1VXjlM6ayzbhd+pcKzrV9SkSWADrBryIMaUTJ1GMXd64IlauPtB1p2msU9UuiW6gztP5ilZ+89Ly
2iKy3u90Es369JzPWnbvgPVM5vwsN4qSFmfLQUJI1diPa46FDg0Hk1hAQlYGe8ijQkCOxHDRVizm
k0JP6By55EY6pJHkzrh3avs1Ifpm08YrilW14apJXxHVAJ2IrlExNFsvUV+ewOKQaRlH16WVFli0
+a5J+aBNCqgz6i10JKLTqdGvwrGsP2IUMJbrlhbhhecy4Vo8N+PK3M28clWeBtveeEmD2hMfQ1d7
ik+lDvTchdJR9ALZEDSWjTh1rHqSOBU8UMQcGk4232Q4FI25J8+kmsmtzqsg68ByopbcNUwDmcS9
z+VK35I65jQM487w6B7YJJ4SBWpVu1pbw128MEERofSmNp3QpayBV+JP0cf0CnfBHTB4qtbrqDBN
9ijc9SbFLwhLh3oeIbqKzmFFAE6dAQmx9aOH4fZKblQn3SXEEoxYT45mbS4U/WM1qOGqsxJFuUz/
s32OmVHZy4gVGFY/ync8sKUbXg1qZxDhMujnWMDNRIa7Qe7mtoQNjkpSiNoN72wULAXKsr2JRrhU
s31R2cyd5p4OyBId3LLU9xp6giVaT4SvPQnV71mPE9BcHdDCWM3fgASDxs9rwhDcaCFmFNycPqXP
FY3NJc/UXTPq53nmwlTVzVF5Sk20G7WC9pe683RIOgZ3YAicZMBQg1zDr9nVsJpmZt7RNMLw98b1
zsh7OAarcY6GDJpEsf7AIzno5lNtMK2tla1a4o1d7KE4p72L3YHvx8i8ILGL4sJMnJuINUKru83O
w3+8ReCuHDBZfBhZ8tNpVHffqHa3q53WxB1AMvBQmJwCa1UHK0dTpVvf88JDaEPk1qZEfqYqzrlr
kaIgTD66mU28SkJ1qfcuYYdG9ymNx5RYAqbFXBnzR7KMpyvEXzoZLLoVXdMJYUVXukfW/owyXPhp
wxIzGZVbBhKKhdWyrxx93nZFeqh1vvSO1QIpizTUkpYfway912d736/RzUCDjPLd0ilB1yAPLMGP
MYpdtRN0NWzLp2jVCYZiSBjwIvhtTA2l7mFOUe7OASgHyuLkxJPMvFNyI/ViOdIGpFnN9EChs7tv
q7soCVccXYl5UMki8pWl/Ga7D4ZGa0gds3NFWgL2MKob1NU9eH9GWbwWuc5qmxqQ1y93LPnDY5/S
jdE8BA5tqG9rAtvuHFdlrdQdqbYAZUcETqHCupgqj1I87QjWyLDQM3W5XmNQx2l+W3UlK6U5xjvC
2eqZBhXuqRvpgrLotdH7uaC7yDDf5qm6+Fref7MzVzmoFvOHIVGuG2siadTiursWlM1U195hxokf
RpuoFLdeb825S3aGEaLCrEYFQ3nH1G31TsWQhAdR8p7rFE5bb/70Ftb2uVcexqnSgtJsoUvny0Va
QonQUrimgi/riY3cMwXKs7djqAarCnVhDmmYanOHHRYJi9xINQbShBFbsjrThI7RGLXSBKUL/xAr
Dho+ScWENWY9hToML6mA0ZNlIR6Sj8tNNzfRvlfcR946LV8J8/VIi9yHWncjWbbyrohyNNzJ6YCw
XLlITIRDItzPzFeaVFwzKMRn/Z5Z526tUEoLX5D0EUnTUJxaKuswgxWfSHKQwQ5y80SKBlgXoT4r
lfTBaQcSb0abxE1xl+eBq/0/LfX/BOZuMGAABfqHcNd/699+gduv3or3//yP5wU6YRn9LqX+9TO/
pNSQ6kC2G5pr0l9gBSlwRn+nuWsaD8E5QsfsmoZj/UNLbVp/UzXDtD3+qYIBjzT4l5YazrvneQ4y
a9eA9u5q+v+GgSQkxL8DkFwVg4gphNm6ye8xeAu/S4y5vHRZiwjoymheuJI4XGUaZV/OG4tLcLH5
7ZP5C0mzYf+b3yYe//F2x+fXAcH/f01kiA4Gvy28XD6QmNpPFWhoalVkpKNG21jPIFmiSyOoHii6
mS/1LnmPAobmPdTFFqLSFnvPk3aefeeoMt6RobtZFRS3u+r0r98qqnTk6v/80Wiuy/emG4aJz9dS
/1CZL1qnod40tUsHdctG5neUIsTDm4wZJ6hCisdIQOq2xsm2McoHB8L5USECkrKpsP1Je5/cSyNW
3RHzCT/WSVBpzBKB30BasdzQ8U/3oam+SnMWzbn5gsv+RKg2a1p5XxmiXNDsBQ9LSi8jS1BmhQ1y
3tUltwnp9C/T5SeTvlyJ8DE1WgDSxZZ8GSzl7RFJ7Kf1slbHm1Iw7z+tbBZuloqqMq0vxNhfGyku
XZzUBspSkb0N3EFuijbUECJEh6+7Wk0g6laHLiwfkgcVF2+qxMIP1DT5XAZSFvvZiT7hbpYz6Yey
qbfS1/lp6fykYcs7pOVzRemxjXO8SpPbhoExjntGk9+tndLk6QnXqjR5du25oip+lPa6wohJIpVG
T7mRPjwNIR2tlmT+dHtKgagjnXZSRS9vV2bu7fI5fG6ot/QNwA1ppi1apAxUxy7VBB+svKtfFRx3
iEJtuEDJN4SmHdka2Yc7ps3OFrfkXXLzdVNr0hcLr/FGaXpyp4SvVQ5NaR/RHJN/ufxW3DY6Ox2a
4a+/Uu4Ry0WstdxV3azeF2t6//UX6tJgKG+TyUAxWMVLW0PaRf+KzZCEbg7Srz9W7mnwyA6cDkS8
/z2eSO4lTTUGo7ki6WLA8xzrSSqn8ySMjh2ZzaPekeStdIACBdQD4hPeRk/vI3TD1dPnTUOALZZA
wrIt4Vz9wmZjYNMPk9mh9eF+ecDwjSOC8jjmI0k++YwJCPOBiVzcKxu3oxI4R4pz0ZOJRr8feosS
N7gWDYEPnyaH3ajEDZmsCOEk/p+RfL6YTAehUrl+RknIw/YrbGJch9tCKON/O15rCWKQb6oTPP4u
bC/lu6n+Ob5A+l2/cg1C6UgH0wY5hIVV6HKpkHhqeVNuZvHA180/npKbdEHaDqS/RHkjN8WWWwja
ulW2TmB7VUAj9hfom5iBX/Bv+WR5E2kA0i0PfKZJMd3vcjGJM0Jd28nngKMA7pYPL18vL/d64iyQ
loyfz2rjjrNuJqisNfluJuQ0tNHYyD153yId6bR/aBKPkPLknatGk9dqvHz3+fBvz+zVd2VUimMq
rlk4BKFqir3ZTOv2Re4ueMiorIl75aZxrbeYIQP3gyB4fD0gf7r5uvPr1eRzQAtpm7xE2yA/eUCG
vz5v25xoeCr63SDc8g3jLMZ54aGnqcUlShPOelx5m0n+aRJ/Lv9eudGFK9/Dnv/5qGmvXO8+Ieif
jwtXf4K9n9ZXubMx/KPRQN/OifH5XPksebsS2M+vm3JP3vf5cr/9TCn4AwsgAo0CWWCAJvgN0v7H
y3y9tE7VWSiY+58gmIlp9PptLBgVrmAjgPJ5k7dScZcqjtdcsBTkfZMQG8m9r82f9xUSfMGyOVD4
NAoJcZDPKQE7LBJyIF75z9eTP/b1qpX8ua/bfz79L14iGsxY9fgYFn0kEEv/qLia4fdgwDXgjTi0
P6FPqS9myLpewkTkRtJiGqRDTq7ocx2MhDpb8HHouVbE5K0JUii1XzpSRklTkxvXUu9YGLR7STv6
2nzxkb7uKwHSIDmvd4sYXVVBRiq7FFGOWHiUU1+oZADqA4aYgdxbcXDLjS5c5183f7tPjHpS4opZ
SBz2sN13pQkeoZw6gkqWRt921npIp6YAC2we3XwgMbztX/k4xiM5QufUxoWR2A4aN8YWtRhJDxjv
zWszy7LP3ympKJ9gnMYkdWDOyDd1Z/RQicXH07bZjgRX58DKu9/pgj0mEUBj0dFHl7sSwiQ3Ld4R
HGXR6rtLRRNyCSli/5AfkGUoZXWoyno9dvqVhMHIT0kizTKnu069NaXcAciomKyPQXiYB/BGy+wC
E4sjpIsR9MoOcRoJ61oVXYhFVCpQF4JiI3k2olUjHMXhXVKNzV7eJw4HQzfzQzunvGHK2N5x0s+T
xhDSNQ5hs2F2a2veU89cF5NydpFMp6qFhIFixg6sKD42VqRfaAI1KzerOVyT7pgdxn45wNpzr2oX
a42+PjRFOJIiCz9oqu8SjQkOgSfI7xX4nWHp3KZmW2/1ftZ81YJLLTfiYnvhCVzU130q1eBtJgBC
sQh8kZvPI0DuJnbGJDibRiEZYZB1lCsndvSt2uGCagkUmkKU/44Owa9Hnj26U3RNQVDbWBOC1Fln
3moPzjUujTmoVYtFsFZoH92sFrsviphEEH3BaUp4D8FqE2pcmT/rWbspcxwprPhJFhR7TUqOg8Yy
mvBeTsKCv+AXVvq3257KxY4ekyRSe6xx5WOCczJalLGyf9wln/H5GgXtA742ETPRicCJTgxCjdjA
KYQ3JndhGlIXSUZ0mebAjEidPChK8ql1pv56vtwjlLS5kHtfD8jnff4IZu6fucA8yfucpvECt0V7
UZdkKYqNupZIVeRtDnaN5MuSMPeVvoi8z1FMHq7b87gg25V3yQdjTHtiatdf0PlDbNPw9vKhxS7h
qrt2Cl1E2tYNGEXzk9yNVO9IxucUTLasqAmwttm375EbQUKpmZlzQLV0LjRsCwaO+17c/Hrg6+Z0
DdzfQ/SR72iqjzSHFJ8DgPhDeiXueJUH2JN646RBeXd303P57mrF5QSwldEx6Hz7Ib9i2XGn4P2k
CO6PMBgw5s9A88mY2cDGa+yL1fSX9q6bzm1yJVZJKU3Hi2V8GvS3kWBTAv4QsWfICbMnM73W0qDA
qqScqvTaSYNe55wJHO3kUqxRQs7vc5leNTNdDnCqqDkJBjqh0iGVx7ZuIxXLrR8lxwzb+AKTFrII
f9feviBVeGsiMq+3KKMin2rph2BA9AHCdEd5bUkg4O+/p1NmIXim1EUBv8ieqdOjjsCK90huXvNd
UzYQB0b9YYh3cDBMwqo3WOTIXe2VPUR50wgclVb/kU5SlOyzHirptUv9/bFNbzr1e36p7uvNGY7A
m7tJr0QJcIMYfrteGBeg5l6Xc+enH8veeKOlNe4gHtyQSEQe+vzqBShWj/pPAFW76Zi9qH79hCXM
R6G2buJr4zAe+g0I3RtnZwNBvGHRSSfm6PrFpXaov4MrjfsrDQZGvcsoWpNSrxw7itZnY/TrYa8x
wyaeQtmE/ncE+dflEQHhA903c5fdKlfR+/Izfqo/qnNDHXljbdtd8VJaG5tl9mNf+taV/tC9mP57
f1hPx+E1PPKukmANki1vmDnpRXVzYcwHJ0A/sZg7NSJAgiELJufGCMpiZzcvfXpI4rsp2ukimWJv
Nwdg/Jq7yYugoGRJxLd9v9IA6bfqT7O6pYy+fIuqvaLubMNfkT8WuLW3+F8BHRhELJIyT3FgviBR
hhojfJta6zdq+9qezs6tx59VHrGL3dvzBSBJGr1HbfKV8FmEIUTBuuy4Qq4cHI8DLspzfPBudb+8
xKP8CsS0+6mfqZkX1A29AwTZevaXe1xacAH7+dB7uykEwImcH9HFpnwz6pO67r/hB0j12zI71NXV
tFd/1AoQk90uZiQV/7EdL9+dn4S7jRNW7hP+I0c9hUyFp61xrSEpf2qW7cl6oCKqnLR97VfP1s+Y
cbBLcaptvHN4B+LW+TaW2wXs86vX+woJFKQ3nEzzML4uD16NtPGgngFM3eav2rsgM7gb9TtasPyC
yHeOyuasgTEOxoCGOP7I6JgzRwHKO2/p7yUaK+WN/kwI7OhjNHSe7O/jbXHjvjTH+ZJ+FA2Aujxz
+ivj0Q396X60N7Qqh5/Rtn33OH20HQpYwtBmYvOocZoB75CXpzFNarh2aVwYt0CU5hlK4mHCgfSu
Xk5vyo/8xtyRb3GRPOgv0c/sgUYJwu1h2NobQpSusufmuTqptyh+oz1ctxOBErjSDoh/15f8aF49
LXfWvXIwbtL3stkgaaRgavnqR1L69sW8Jzyoh+gftI/ov2/1g3lSj6BS2yc99sc3Vsdgvv15Y+6U
F7XaOvvQJ3LGHx5o+3At1LasCtJlM+Y+EgDE1BmXbBYQt+NrcWyxPFM0tzdQiNVz5HNNfYYXi/j+
viJACHH8DhclImtWv9MGYOvePZS33jdwrU/4cf31kL0WgbVT6m3iXhsd7dUd1r0g96OLsttOPnQo
HIhnTrd0T5HugEndeuY4PENiJid3B5pp2nDm62mwXuHRcOe9Fcy3P8JDdGbleSgPxIMG4KvcG1TI
R/I5kCshSSYkDxqM6m3QJtzzmR77E6YQ3EHVFls7nSnEIhHSSZUc+KC+8V6IZ1rmDW3mxtjDyDM4
8jGtXDmHkNxyjkMyHDZDEO2ybROk36bLqn1k7YVah6To0ttbz9q4rTj2iq1xdv3o2JzDPeC6J5P3
HChQ0+dse+2QM31qkLwdUApN8K58ZxtRjiRnPd29L9fZ2Xszb7LH6DIK4u9IIKyrOS+m7dfwR2Qa
BR85RBpcNgpUBweKRxeq6bRBbIRXmguErxcrnFBwf02xNsK5gPACQfou0d0XO3WZWx9MG3OJUdeD
b4ioDgmdk3uRWJXIvcky+vLwueupibpL8/GUmV0aSBzdJ9ruv/9p4YzaNp3OoqS30OATJ571VXdy
nY+4Kp2coDBvwJ3x903aqgNYMnLR5J58oOvqV6VCkaw0brPxptaEprzu4yzTjx2VK3dSNHwyJldK
uUtqEeZri76aY5uovbuYCefUhHis3XHGTu+gxII8kHLdpQaBP4XbocNDDrLrJcuIXWo9ptNqWVAK
dSkVyb0+FouCr9stME7cYerJHs0c8rWIShMJbarYSPig3Pu6jybkFBTtcBOqo59oHPz2whfM8oRy
UlNqJBCmmoIn/FpyGIi3Zg5il9qRULwukLwwuekz66pZFG0vLftfG8nx+rqpTzGf0qheyyqbzKmQ
e23tcsn9utPEBUv/v40/KXQ2wkPVXM2DLAf3gq8n92QGZZLp6gF94laztftcNQDleZSmaEKDl6gZ
JogMhNFEGsHeNLgeD0+YjqbjhHZZgfsbfBWQVBe765LZ4mREo7RJCMO8IDKRPJ++Ff2+huU6cAp7
GBN/tkALy5sqgPctXfNbbwwfpK87LgRSIF61h7p1mz09gPmCPgAMMG02cE26hwi7E1gi03oulhoi
YT7j5JOdKzMzRjLF3Np3JQtTfHPePzZf940jfns9PMtIRm1scauaGDP9xWwe1K67clj1CPT7YRQ5
nLJEJ4gyW2scueqJcvJnNOxn8firmKzrGHYtsMyqUpE4L2KlywUm9dLEXFmb70uf4QWeUAXvMbU+
y5hruVFpz4KhGna42rVP/7X8guVGVlnlnttXiYj56yR6VlIFZWOPZq3GwqjxrG0tSMHL4lLkaUTR
+XOD/BdScMudEEr9wouZkuA2EFoSKnSywprq0PY+b7vqXOz+rxn3P2rGUQumEfbfN+Oe3tuiKvt/
asZ9/syvZpyj/c10BDUI+6JuwxUBX/SrGecYfzMN08FYZH4iivhNv8hGshvH3bTwHJUSOE2yvzfj
9L85II/o3lGe1lTLdP43zbg/2mPQPvDPeLQIDZqBRKDQKfy9PeZq44DY0LUOke39cAcUNMntqk3z
Jo0a49/14sSL/db5M12bBiOoKLqPnsrn8QdcKBzGRjeqKDwslDz2ujvoOPhngwPfSHYMTK36s+vU
I04EMk4uvZJZoIIlo6DZkYxoDxww1znq1HbqJn/qJ3AlS+SbGYkJbpk8Jq76UOemtbVt45TklkeA
AOpRPDhUkzOXSaDDfNRKzlXkHqZO1ZlULtVuVNqb346Av2g6OiLD5c8/1LKhKHl8Uw5f7z9/qrGd
k0+ByeiwRCbxwCj1jNTN/CGxQMbBXtfynFxB/Yep5h95YiAaam9Ucv62LKVZY9SwckhwjdXiozCL
c56Pk+9mITmtrbXDkFIgNUoAL9LG1CsWXW2hPWdDDKc04FpmHnXXOI6MtWh5TR2ugHHpRHBgUlon
KlEKIphe0dWKzkr6lNgkLuQywTcumdfUsYHwPo/9vNWQeTse79TkbfejYCo4Kn6vDGqOE/UvS4Mi
J46aQ+xqj2WyqHRAiHtyvfSQutA7YGlZ/EjyoaULUS/TzWjzBcRYjX2SNZb1nUbXTaZGH3amYyDN
knsI8+iMZlS9VedyNc++VQ2y1NAbCWUjgq2w88n/N9/VH+1oeVA6AiJmeaTxYD385+9KBUdvkI9J
RESsIExqwofUyFjqMG0t8YqVWUmPoWRlEJkpxsNGxSXXTpAWrUOnOJiLhx6zR8w02XC3Tharh9ah
LzfpSKaSCcJfae+sxn2ZOzvf6qZuI65Z0B2nYObtKGjrFrVgLnpXy632PKo5MLwo+bBSTwS10lJt
HCPepBXHfTOiJ5omMstM73seM6YabfOSx+XZpFW0URKmdG6CoNjKToVePw1TeUM+G0EDuHFwp54T
LXvtrPImRFi0Zw09TsdFt9EM5VfIJa8HvUcrCICsuDDUbkQ6Cp6WJ8A54FuEs0i91fVuVW1SyQiG
4oCz5NrzFgph+QPRRR9uSyWzse4KjyPm33xPf3FKuWjp6JC7pmP/CWDrTGNACDh5h8SoJ78VbFg3
spa9xoK41+97M3v5179QBjH9eRJjDTMs8p8Av4kkqd8vjdaodUWt8RuN2TjVtn2zujAyTXEy2OXw
DEP8ylAyASzEVrFwBCcV37BD9ibIe/fYJtFHp+2iJjqMw7d//d7+6pj1EGJwtCDU8CSt7jdRg651
0DWg+xwc/ex1FeZ2fBhbRjLCrS2gmgO+fyTY/05M8Re/1hTSDRwHSMgM8w95gtfquptPinsgZPhj
ttwHoA/qxq3Sj64Zwl00Zygt3Yd//bfS/fqvX70F249hUgxT/2WMSiNN9yZO3IPas6JLmI5P1G/i
KT+H6Am2Tk1zzRwzsCePYec8ZMLf18z0aipH/dA0VF6YmrYewxKnXXFJFt+pSbnIhGq2BAkvQ6AV
QnUq6GW6sMxQHcgsuY340YbVQfQU/q3kuWyV29Kk8odNZLs4AGmYLCOEzHqa9gBScMTv05qiV6ve
2ICWWO10A4X14ujZDACRcQI0ZG+q1wh06cYpI5al8dwIIQKlB7phttv+6NXHrM4oiA7TtRc2ITlV
1E/XxnntKV6QksU1OHMyP2s6UazMcL255sc8WCct1DM/xWXIencmPTgHo4zQmZXFIi48+byezYjB
QDXH7bzwtdXNXrHxvSYzWB2sMQ/GWD0OmnguQ+vGW5Y73FP5tsHitxkS78GMOPFCjw/XaowXe1k3
4BsYHRan20wNCnvd26tunB1a6s3VgGtzNgnXytviUxhGcl30Xv3F8IpOiDnTPw+wrsqahQNRd1z4
O9YfIWqhTmueDID5EJF+hPBjn5aIuMHOBUrYVSBVbpkDI5TU6kt60CxHeucSXjVqeQgVy2x6/rjL
R4oIsNnaTeiqB82dBkqD6QB9loGIucoW3ATlvwK+rjpE50rXHoe007YkRDXbfE8kqQ2xNC0xeo/e
piSjeaNYPxLcMrCeVlT4hb61aIf4Rd6rm8oBZ65hnjewdWYV4vu4WD6E/t3RE9U3Le97pR7beLrz
qqnZJ6MGgLXrAz0z28tqNX8i37e2Ybg8EPtM3cu1qHhiz8ywTa/3hhqfc6u8w/heUkRtCX7Bf7RB
7v3iCeqIbjp7qwDHmpOiCmJB8S1oltt1YIoVaQV2Do2Ch7bslbIcWKQqz7ZNZGsbL4FbGI/dWn0L
q4EybWfBc8NpDq7uPqXrDfFj29ghfMDQObt5VoO+V66aFf8qAeP+2Du3/F6QaA51zQFaS+EuRN1P
93hrD/qYgJEqEt/Opst2SQff5RNycj4q8wl/AHl4zXhXNtbH0iQVS/WawDfIV1rtpb4NbglbZ3wb
a5aNiqxHEkKKU+al9TZHY7adY+p+oc7ohLmfz8qHYIj2UaECbibrgPPQOyoRk686O85gNrcWP0sg
wfLG1MzdrB519p4sYGanrJ610Md4QAlXi2FcoPwhyW28phaS7Mc1KbdZ2iKVMqrj7BAvV6K/3FC0
wfTdmsl+SqmzGUZRw+pJ602U6ae2xC5Yi8HZSIqNm8c9gT0k6GZa8bJY6iYlDehpjfL71GpOCUZk
mqv6tgG4uEmJgwMmdsgbw+9D8oUcK4hNDoalNH3VgbJCLlzGYXdo0OhzdFfDVl+8Wy+yUZ8q433U
wVKqtfax4HTdjJpxG8NqOZKudtI6fX2j9UTXD2eRY9lBHZpPVmNdISTKdp0G3T2zKLGrjC7N3HAV
1CM9UOMJo9riW1XyWGbzKdVGSomVaoCMrB8BCVCZ90jo9uaK0OuB4JBCb+lnMpbGJILC8IDTjBmT
3M6EuTwp5dNCQX5cnesqqU9rbFwv40B6k/JWVDBVbRNxG/XsxNCZPc2QprRw/AYDnII13z9R6IQ7
IL8hoOmoj8xQLWYrFVk7+xKkAMp0YNQll1jYdaC8YVqlyW3qlpxP7nTXKZiIkM7C31L089qKRCON
s7rX0sOSIVlDG/vN4LTZ0L7e1EL3okzpZZamXKKLoGmqb61RdVC9yAfGyw3XJ6zDzZwbbx4F0nj4
2XC1OdKJwzc7d0FnhVd509yXrnW83U9efFkvQHVcpbxUZxoXKbloTvyUFeN7QxoyXPDwwJXtqpsx
STTf+mZ48Dr9NTMvqO7BJNQx33tVustQ0GFsLqFpO9NzDjZj6EMm3X1gZc0VWWYrHwIEzXQsyRXB
OFrHxWMrbBR67r1lLt13K5vvcw+4R+EYW9vAf+5UyOFyLvWl4urXfZuv/jKC84+yMAJCpQWKbmZ7
hPc+xvTzWIYPk1Ig6anWq1HYAmo9/5aWfDoxOn91Ks4F0mdgSDVS/ml6psFMXy5Vs9taQYTtVB0l
Rq25NSNb2VPh0bM0PigznQ8CjULWjTR9Fpt2h10zAuPr5DUf3amDCGOMd02sb1KTkxl7okc9pX90
vPJW6evrzOiJwHPxq0wDtAzX3TUdfLhudR4d1jdHOq3mpp4TrpFrhxkbvFLQuQP5Q3G+0zyz3Hhx
+hYmD22HymVauGjGdBoiFUSHYGUbAelqMQYxlNIIxua0tckHw8ea1GFPv8YD2oqPoh8b7PyO6ezG
waAg7NIamKbH2lssEPbE6Xgr5VjtmEwVw+2iBMnMd0WU5ncleeUsR12XAnGAf/00dN7trDFWo2B7
7Oo2MGfs3L1Ki/RWbckXs7siyETEpoGhHisQNsp6HPZqoZ5Vl5Uf88iNYg6w2VbjpfbMb6650WtU
sC5tvDwZaYLYJSl30Q/syWMe/ShMY94UjZJvmU09wi6GyZLTjq2t6QKEyrOqeD/CIoHjhmZ2CZWn
zBZqGCBPrPXHZlfN2WFQzZexXR5IBYZGRRZT6sygCZz8AOfEzyaWkVkOLtj5SFOhn3Fb3uhYPU/C
0AszejeV8RUOmpcweun0U14iUsAgjDPT8AIN+gSgKf0gf3ZakshPGN661dstc06n0GNqMIGz28bW
VoCqqP1Oz7GowreKixc+VSgdOIDH2mF9VIZ8D/sjPpReDi6Sx0uK4JQEP6zRFqSzbDpoi/ZcrTEN
YZhCekN3SjVR13ONoxahtnzB7mluvY9Z/LLVrTjVwHLGODfISYg2S4PMRGe5Rr8R38S3njo7Q+cL
2HPrRWlv00S9I/2h3SkOihIdecl2MrnEl21RfMsqJdAYc6clTQN7dGeS2nPQO572HqcqLvzlDYLp
zTQppLJTRTgq9fzSOzRtIICO5bj3Sux7laU8LotmHme13y0TvuCZCQ/MQtruDAO5Pzi0Q+qT3pdH
U6h2FVauJAOFtqUG+PFRKAthlNxYq9UDBYFx0FMhZrq64u/6JCUV20GKWGcKpziEGwJUES3ME1mO
cu9rE4kCRZFmg68OwMxmJ1wvRjcKljJ3A3KAa+IzUF3YDfPvHrXwMmcr9FKq12kBgMCDhSE+SyQV
PVK2ARlKg4DYdL1T5BZ0g/P+SsqJMgivrVsk+1IIbpNQZ+TA97mJnZg82FQLBkO/rC10uIBpykkH
1dPrl6lOKTYjiHPCiZtSv970kQ3/PmI2YoHFbxQgl6ren1Z33DcdKuVIyd7Bdd1Ma0Gn0i3fLS2/
dOLbOmHtsS7RDTbYS6ZJ8xYO4c1UdY9ll93Dm8GsUr2303xKcH1rrv7mDvareeGK5SckFuxN1Tvs
txu9V7eajummchwiGEifZZZxOQ424/rwOA/5O3Oo09iIaYpJXVtdGfoohrlqvWkXsIXKknEx7fkt
a1JYu9orXln3LSi68LpMxlDuRocWRWVrRbGxkNH3emlCCKRLVNfBLCSWUlZmE9W5s1DkyrSqfqSl
lfFFZ511igpOUfBcCbgUN7yQm3KC7Ksm2RXz7hA5AYcsBuTAzCcrkJmBrZp5gCAF5aRpq4c06390
PXMV+e3KPXmsJCuC92QJmWejfYuDUDQQpJZJ7rkiFlFr7GIX0zfpWu/B1gGSWMX6Xa8w9WV2fExa
9VuUUv2ZxvIJjmJQioKGmmYfJHE8sGAik7Eyt16Jca6PwDgNSbDYgLUHFX7szOhWqgUZv0MEGob6
TtQL/dTYD1tOgmNaMIlLKrwPeGWtrWn0WyC11s7S158m3RlZw+xT191gAfMiZM5upbFgS5BQtAPQ
XJaTkyp0CuulTbs45QGD6+ZuslmekOCH7zL9GE0KcpalvM8j5sq25Q/odQWgw4wHby2Y3DDFvIAm
tGkdGqnzsui7xv7IxLAuSn9ykRgCwaptEHpm0R/cytQgZ7LkXkdeW0uwopE5dqz1At2I+HVJaDxq
0G48DJOsXlzcoJS5lMJ7aNT8tVlX5rUZ/gE1T390YfZhzuvO6fOjPfP3pe1VrCo4OqMcHpAKKDXp
1btUd6mxTTzJWQBvIPDxKkZXO9YwhXM9hNoIfDPRtvVM6OsgMDm9tvqa7cW+rd+EParGaWEKh+z0
ze3De6v9/+Sdx5LkxpamX2VeALcBB+AANrMIrVJFVkaJDSyqKhNaazx9fw7emUsWaaT1uhcMS8HK
QACuzn9+oWKLoWXXZnLAnvKeSbS/US+OKRD5RUQX0tCgufhi1bu5WIdSDAcHPLWFRKMCLRgx4xzK
DS4zGyFnsc1CaPmgB3WbYbVujxurnqJ1oGNnsjxK1+fpYzOcHkebOd4pWHEoQkzOh/GldeqfvgQR
yIfpjKUR5/UeoAKF8mf6YHtn4nYTwXTD7b9ZW5UPhoHrfW3ht5W27Nq0X7eFyaEJzD3fZESsYk/E
RUmtfYaWSW+3M5jcy+MJWWkiHOvX0o+/EbcGiXXOb0JnK4tBBge7gBiJn2SClyPUleE6W5h/kQjH
9EjMR810X3Qb4CRC+rjC4fSqRQbCfg9UouWuOLHi9Mroa9RFL5oP1ruMumQMt5mhY7o6cjoZRn3N
dx8zrhVWSLdPASFJzeCZzSBneCGvUfhi6Luf0thqGBb8jqqtYkAdkf0uD4BoEEpqhcQ4mf1S19aP
tAQb8jBQA0h6jzT9Mbdew76Isbj0dsstxUF22CrrRIDKKWCO2rmin3DhRXLnbAtlC7XqxckUjqvh
uooum8Z0326HNnnNxvExhlG67ZEor7LIcledTuJIOmOVEmTGA2rZQw7YsKI3inMeA56kEp7rAm7n
gHEg2/hJkEJEHDa3V2b5tkg6ccjIFtjgvAsfEmC4KK3oQFMP99cpATbK7GPXDtWpmOJvgQUKg4VM
bwBK1HFxSjPr6rtVsgvxMT1aIUyGwQi3uVbU67h38Y+JGqz98/bg+a9h00T70J+ZtLBUKL/yDn8i
O8ZXIx2oFGZskoxoOtYacm5aD1QF5bbKfQhPyfcBB5pj0hF4lbrzR6a/tWoA2xggk8CUfIsGf4IC
QXmc8yYJuJlR6y9D6ewzE3ROx5WalC307lSVjRp44Bf2Ok/OS08m1eIP4BUe8+B+ilIYu7P9QlYW
YTTGtkmzdutgNCi0jhBbNcZmC7OAMTZ3ho9dZtQr58Suemkai0qgSD70mZW2qx9MlkplHUcuzASB
pzPEWQhL2wDY61mFMUbkrUdINjg+gKtp5XFKMEnFN0MlRTe4Tvto9IMPP7m01XQN++CzjrHSepRC
2+CzvPZ6jBrLilNw0LtH6RO2NTGf+YTNO7YT2JRE4dk2yHMv6fEdYguA1IuHg8aasg5pkYM/0GrL
8Mtb1V6JOU10TeR4r6v+xBa78bGhoeC/eEOB3J6JstIdTokjZU5jYYUrWu0p8A5ZER2L6gAzvSI8
dpdYxCGVZXGkU/A5stoXvRkOBYiUIWIie/DnpOtWIeeAcrFic24zDmMBRK9Bfq0NsgOCdHqTs3Mw
Mufeu9oPLBVghhuatRac4CrzKA2OhdhgAkXZ5rqmvimx9ytxQlxH0/jNsQdIhn1yxKQBnwiDuiY3
iD5RPhu9bB7hdh7sVnzCYo6YJEicVfpoTtFLRwTGNs2iy+xBb/JTvH9rPcBoSn43uvRLG1AsRi5+
rL0eK97LMXH0fOPrc89eZH9RPg+7oakeNc+q9kC28RmJkrfRdPa6tus5CSfFeZw4psj2JbLAM7H9
OEwzARrCNt/9WVTuWsclcAvOjCOiWcyn5SXQKxgR//m+xtQxrYoBCXDhnutK5S5pwVVl6p2MLJ3W
jsUa0o/adG4gJLKWYG7LurQaZ/I8ipAQJWTttX5avvdC/8kwMZLDwScDXTTzC05Yh3lwc3p1zlYH
LFiFkQi2+aDv5ZBi2q/44W2SEEzAjmmckMQJwlT5annBEJqOKXv3Nm0ncVpe/I580qpJOK2Fifnb
z5ZfzGF0AfMft0EMTlgjOYoD8xUH7+hSYos8YPcgtKQQa8Ry3SH36U8CmVIaN8eO7cg+6zg9bgt2
bcTisX76zwten9HKtFTcQ1HlZw0t9dIa+K8/IMHNEmDzoygn5lrY/vLt//3fmLYk6Pqbv+ui/Ekh
/HBvmvsPbADe27b5PTXh3//y39QE6f3Lo29CS42O2h8yl2Am2Dptcsd20CsI/o//MBPEv2jBOeDu
rrRpApn86v9RE4x/CdP1VGcKQbJh6fJ/Qk34UxMdsBdZjWljxATRwYMc8fv+m2dOUksIlz/o9fBY
4JSpcv2csDR3movvAd3+4X/aY+QdOVhaGPpJ4hV+bauluZVb82iUB6RfPkyk2S3fhLwMFnXnAG73
D32MX7gXhBYrbgAJejABoUG5vwihg1bz57pMyoORIs4v8rXmTLdy5jBSzbffPf6/aJn8xVuplp2l
27yhzrv98V72Di2uop7LA1kCH0mafGAm+xGZ9ImC73//Tuqi/9A1ZTiZNEwtw2EM/OmpYYUwNyEu
HCR706j2XEzGG/gQ6wSp5j/cP4Mx/6f3Qi1juQ4dINcw1Kf+XRs0KHXKyJBPZSa1WPcmUYpVvSld
eR6xOFjJikNn4R7J4VVpBph89c6jGVRbPKYe/v5T/yLcVo/SlYKkS54mBBf3l/vr9JmrIR8tDx4u
f3riP0j896ZgvBnadBvL8Yq527sfBf90B/7quUqizyBOwC1CCPTHO6AZNmd/o2AIadSVensU+PTE
xXCt2vFa41m2yoNLnM+32KWZWGjRvbbqHRwz5o9Fl4g0gE+xTP6pZfuXl0Wf2IRZZEn8DP54WbIu
OgEtoTy0FvhtkNoH6fBurTlwvHLbn53+QHgqP4hpMJJutm6L9GVKgPHLrn+lkYCTKv7xMviHgLO/
fEw0DVmeYKqwvPzxuuYuxo28yMqD1lU1ajFRbGoSIacJ+8nBYkY4+BGI9mspiuof1hbjzy1Lhsjv
3lv9/neD1XWJvwFCLA+jbT4NOr2CDsoIbQyAvJoEBJ1eqh6Ph0HK7xFdlNpv/2G0/OVT+d0V/PJU
hiQLYVVyBXMokpVwxht5THfEiAC4LAl/PyPIx/vz3Yak5qr+rONZQji/DM7Cz2w3K8oMo6Vy51TO
WXI2H3QqK4paWmoVvZIcJDl6oy+B/WaoUfS4wxVbfyQPnMQ7fTq7/Jspnc6ez9gx8YoaB29XNvqt
DKK1l/SPgd5dLbO7FvFutIvPqrrzIpIrjAaKeD/e5hRgs7iUwb7DN2g9F/wd9f93cqL3Za7FUOAa
a75OSBxoE8zrxr0EOUbekgEK+Rj2e0sv2+we87mG6m8bjBV7Xfgc2tWEGvvhalnyqEIZQiOE+k0/
LzTpsuteDrBHjapZCvOe7kMzPkeVtabrCBV8PBb4yCgQeT0n+XPrUGvrId7MuKqZKxniRAd3BDvV
XRPPt7bSD1bzM+nie4qKIyGfhzb3jujYFpFEvxVe/KFoGYWIP9R4Eh5D2Mj5DFH+YtrND1ctxerO
YORJ9SEwZxoQXIzih+b0PqSk8EOG0R47kYemocM78LmMUR6gY31K2w5go9lglXpbFo9WjuewbquV
VuPTNE7ZHbH7zaq5QYIVb/Dw3xxgEBgRZFadiAyND+fO3UbEAJU9doC+wzgYWponhQE7KXN4LAUC
5ikrTh3Qw3L7fTv+wCoNppv2yeb8v9aK7KPOSH6qww+g6wcczTncTxkWlhC/sfz94dEAsEY+qkYp
QEWv3/qof4y999EtTfoHwy0c2CcEnYjWY10svVMVGk+Y2IF0UKDRLp1fRtNlwM43z+2vnjcfssw+
h0nPv/dwPX9JmoLdpQzuns0tyInSyqOfVT+e4fPd1Vvk83ANBzXQiExV7xdN1Tc8+DFASO/mrHqT
3CkOP49jKR+dRL9pAwFHlvaRgEUYcXbv8Z9bmeONPIhhRTHiFsGLWcDbhzp5jTFntvCF3VSBjVol
6F6UGx8drwZmCkY8K6vxs21a0H7DP5EkmrMl02rjc7yYuaI1TZJdVUbauqlijHkJVGF3fJJB/46p
NJoRk4dVS2/aV8lj8Z4ZW+PZhguyVmwF5tVluXon4fPRcLqqfTeuEJhFd1HSN6+qu8o3wWL04tHI
WY8GnvqWUIRx/aaG8qA2Z1OXj1qH2dEM0zE2eDYRe+zegk8g/P5m1hidNjWQTxJPbwYlx8UauTaq
mI4XmkLJh/QhBFS6PzI+6JcGZvy0DEfw/Q/shhPMoBgHtZZ+MUXw4rSAeb7DWy9LCZz7j0GONy9l
rhQEDGOe2Aw3Yj5VzDFrceVX2FTP0y4oMBwETry3PecINLhMTi/ZT9NrM3MmXJatXm31YYeP88gQ
wuUesmkqFX/gZqgHtS4C/YePy3bkvOgzmGvndNd1l4QfDg5qK9L22APrAJwjeXPq5K5V1qGK2m92
dOon5kDPcDGC5O5qKPx0fdzLji2LDAIaIkgo4d9o5n75HzwUMRVuWKTi3QAecbbWuKxRcukmSZhk
vBMDxT60qTXzsXErwOWJori9lDMclRkw2LKAmcezjrkkajT/Qe+4N96sdftBP9hevx0BGTcEWYy7
IWXd1siO3tFsf3DB+jfTKG7EizC7ZFHyh4i+aGnV2iUzHT5JBpCAJ3PZIgHFz2RT4AK+8R9mO7Av
eBMjZ3VRz+GPDdgMeVI0xEaEw8k0q6PTsopiBMg2WWB1SSZFtJO69om5hVSJ9vCkabhkts0DYgzw
SeisGK8pFJDunDaWmKuU8dsY9DQtcouAgpQblxpIaDTmVRpyr+Qw3fR0ALdWA3I5vMgu/lDbgZ6l
H3YgD5rOrWGJa1t0X1Or/yTW/jUO83WvGy+D752nLgZP63Emk267/u0RTe3nDi/nMSM/Vg1+4pGL
jYswAcYpXRA2gTi/GwZmgUYKqbeZkt1EtMPaZliHY4/X0NS9d6CYW7uQrxVZA8fBj4/EjuY73JgJ
/plKSTIojntmUL9VHXckaKKdW2WXFm7FBoziu8RieuPPqLINL2k3TSuqtYwrsdEHxrwZaPtK0pCZ
RkV9EtrWBQmlXU38XYnj56o2g5MzcPG2xjy0iOzsA6CILp7J/0DRJCa8AWYD90a9mdCtuUTg5t4x
ynNYVm2FJ7kTrpnI5BLI4iEvCe5wQe4Yfu+V2z6KjnVrYs8E/36XOuBoVnGTesxJy5RQkc4dy51p
82a0M95h2lQrN+q3MBlwqlbPrkiZQ/hWf+TWram7p3FkuLQA4vhQiHsSTu4m0fEf7ecK8BMyc5gq
GZRj3PmHjwKe355swgOwkLZazkSWGH94sU2R5IEiTRp2lLAGgPTRCRckYIB+Ul+Eg0mgZKvRjOAs
63cEV3fvqNtHzIPWRc6Hiq3iSuP1lo9MARIxXmGevAi1ltvycdbtiJgRpmgwmF+cvMUrWS1BNqGd
gPI0qWCOdID6EXtb2dg3OOzv6ci0NV39zYGQvZnzmFb2DIGiiLwe9h5f8VRIrHDHS0V5sLPK7ESh
2W5MKIBrogJ2bdddAlfYmzbIP7WyjLZksKp8hazeWuyL6F9lcZiDS+MINH8eB4OOubzJq9G+dHlE
6/BVtG7/mlcEtoqieRCz+4Ns8BfDcYfvcYBtVoK1azDJb8G2051d02rDp7iwLn1vwvwyzAjqRfQF
Yx28PABFLxpQUhKl+C0V8VlU/b4iNP0hqIjs8mggrlsREN2ZQurCV/9H5E2ky1VxssdjUY+Mm0ox
JKHcW+M48BaxlW70aOeMc3WcaBauPD3d69WMP085R6sWFsW+yegsVbWmbyDTox0SE3i8hIJnPuiN
eM0Hqa+cb0tNbjHshxziXEduS+MbpHiN9To1L3lEdEJti2d7rPONUeBFLdtob8ORLcMSv/MeZWwa
Zttocm+A68WxTbDUSqDeBFn3rBs9/7NTYfzaBGcrq86V1VW7DroRy+bUb3MPhmZctT+1QT52xJ7h
pNjuIjNCvl1mZxukk0mRXL2UUZTdYBtCSFJHhnpkAUt0eoewBfGLKeQWvwicyTnm2c6PdmT70LvB
2LVD0q0JFqxN4+I7Vr4mabOgYU42EOetfrS+WBrhoFPASg47i4NWQGFSmS1TXyoo0kMJnCUu1mjQ
kE3eEIMkxJ6l3a2jhC2gF924GiI3X8cO43La2l6NwzVurzS3sFzTyeMJarI5u5Ywk0HaSMNi2qgh
1KfBmapLaDR0P4KOHWncdVPT712vfsKRgnwcUMNNjo+20SYOGQWwZvS+/9pEzDSSushp6SHUmG4K
1ScCeycN03FLJM1OWB9wKN82OuLRBhW/F9TRfujsA6m8PkIUTOKgRUwbeEkIwTQD9zBOfobmf4cl
x3Dipq4t9e6ybfetXUVbW4YfZu2cmIPpftnpcrOgyLRgxSx92TGwjnNNKlQATsBy5u39PL9CEhF7
2rGnyIWL2HnmJmRX2I9asAlGET54ZBaZfvCW+tiuTH3zPa3w2J+CLNxkIvlWpIjDzZS4lFyDSNHv
EoPIkKrFzVWlebmt/OQ6SbSjepM7TCse5NS8YbdbwFElhTSMwmLj+IQfCc4G0EEP7hhwQMw5phud
uc4NBsGsjpSYAuLJ1Xlnm/KB5p9xy0Xir9yJCkPjmGxHJut3md7VhvkbutQSelmsk4jzT1wwfJjr
1kq3Pvc22uRCEMmpDgWJo/D7GYMGrVJOxpyzpEougciqD7ABYTt6++XYmoTKknviyprPQNfssFQz
cd+WuzobnkdP4vzpeHvNGLlSkwdEGyLhjIfehnsym+6nIi+eWZM+F27wuBx1W5WK54p2hKwX34TL
4S0J2ituyYV4byc+d61Xd6/cq5Ny4YtbnuorS5TBWuZ6v490HAQj7avN2sEiCMfPJyZ8NkHv+c8T
fOikjj/o2vsc4gkuD1L/iZQqfG7JSaRuK2g0V91OcLSDp/dBty/ZGMr1Gbdjt64vobu1KEx3BK+s
aR/BiLQ6/j6nC5zOWDaI/vXDjImLp4NmVETW8hhjVWx1Cmvp1F0IXegNJOlAjo+/z4V+s+MajbSZ
3IXF/R/oK2f0VVQgYXyqeGKYAtPmoyLZi5ybW6TPTj8+zo79mrny0QM5LC3aUKTC9kQaFL6aYvZ8
g21kolghpyQuMSHvqldblSHDmHwqdTIBUdWmO8Nt5o1sirPZ5xfNsbJdUMFU8qP862Q92kRBlo5N
3iUu12rlRSFMQoC6s5rKt/rtSNXmpNixzmGTCmNKn0jJ8SHKsaGqshTzlm+iPWjI4xsSYX4boQFB
3LTY5nNMJKdbYuJRZzxrddmdC3WwMFQoEdUC+puDMPUnOZjFRiL5XUslbBLSeY3QWxAnLjCw6a9m
5g0Egxgk4g1Xk9Y9lJGD3TnceE72FGi7LIo+NM8bt3HXXyEXiTWZ5ViqFQ+S9OSV3fSkFYvb8gy6
KPO3Ji5xYaeuQa2reaFqC1Uf6+H02YKV3MH/we0lInqX0DliabAUWapkM50PI748us1RS+qA1ViE
3Y1esRjURYim2HiqtM1l9qAOU9wnDuKqWMUX/tzZb07s1chdJ3JOxUWiaUCvPb1UWn5xnOmcYs8v
gCEmYz5pE/8yyfk/1J9W+Icd9N+H4s3C2Rz5FoGnjJHcDJ89ID1TyEPRud/K3o5WpTFejJnD7uRE
d1OV6HDjE93/vMBvy8Ubas8pLcaryAAqYjYpIxIfrcw3Q8G/1BI49b3XHUGeVb1brCBnMsci+ehn
YCnGeMaDDRpkRCPYHB/MmB1Ts+GNZBvu/JtaMKCIfEn1daKz2qAThpFp1gxSbo9WUei4aXPhoMEh
WGmKXU5W1euCJldKEFnb3zRXAp4JysvEms5qX4YChPdR/l73zGlV1PcFR/aOYFnHKbwLiiF2AFwc
Wp/c4oq0EI4YHiT8mURxUFk9QP2YBfSkx/UyazESNqhr059l20L5V2UE8ZhnrJXVRCMT+pR3zTcS
jysssZiMn/Oo/0nP+KqWEvVUw7k7kIZ5H9PwHhs/YrydgkYmuErkLDPaE+ziBzzWJ/hdfGwFQfQN
sycYx6uNfqYLf1TEw6Ew4qguAnb1o9+xZMzqnvT+yziPX9THlJrClFkUy1Y+2kTnkmTDs1fAZdcI
qkliIPL4TTA7yI9jpbGshPg2dq6lN2C2lbPy25FP4UO91Yz5VmnNB25q18ordvMwbryQ6Y/tG8V9
iEdzVWjIKiBhGRCo6kacYh3Qq8+/TDJWuXfUHQrwwUbrY7JANeTAVYeNdqTVszc4JDpqaC8vUa3A
KezuISRUegS5awoPMpWP48gQbCoaTDQstnIYnx0SDLcLsBB+Su2pJObIbaBuMfCCiAK89TAYKhng
yCfIr0Uew0mg65DcmzY4O4rAW5bWvyEeRMTeyYUgmULAGeqv0la1NaNSjNm+0eQ+agDnxgU+w9LB
w+CdyOqHocVeu2FV97g5MZIG9RHHevgOeLit6mGbdjBZ0W+wJqEfaHvjYZkPrW/xCGsq+4iCimAV
8rbkT3tuqYUq8pioA3fBuAls97MpxcFtZ4b4Mv3QUZk+iQFLqe1HMN7NlBhlaGUFNRvsWbSMDGhV
3rPf9xUizoCF207nbTdQFkkSEeqhu6bDuJ9IiNlqgP8reKXBOsQaqlQnahsUdqm0AgWVoZhFwIDC
vYX8uMGNgHAcSNsLRppp7LoRoBuEu0GjPIpDVgMZcHrLPQsTtgBwCkYz78+QrGbBQgpyl4VIgKIS
ujUgpW/gRMIWuq+6nhrUayGET9FrI7Hdio+DGea7Okm1jUGBrJv4AUlOk3mLN47fkLzJ365YXvv4
rVXcIYzskHzZ6c+87o3HpfbMZ7mNYgJC04Zb1Dpw6dvpMsQDu5TfaWvoWphL2M4d4QonhsfAtB6t
MftYUBqC61ySgqJNVUrO/rrr7omNXtshW1sONLlsdhwVkUajAIhsSmPPFt6WSCpCXjD5CSEFegqS
y3wMBsLYfSePlD+ZaeyUoYnwhBWrLEGj0SZQGngpsBNnZCLSnguyTCBcRh+T6gWUHj0k6HWfrVF+
dKMFgAjfoQBFiMzwIy6fs0kJUmcQpbn40pBqgSwDGLIgH2NK7SUqHDgB2QNF3nmpmXOTUb3sbYnk
GN068r0imnKlwOpZQVPCZmLmxLZxYnwCZVhJQR0gifyrAw/PdQ4kglCJtdVl9xpGHzHEqHW7h2Uu
N5qgRi3np+U0t3xQjl4TPHSLtZkiD2QWo38eutnyRy1t3wciegmM6koo+HePBuM+rR6MSf/q2xy3
S5oABM5/cyKIbyYOLkAOxm+YAKJq9DbVsciDdK1G/ZhcqwRShQZBFn50vm/y6SsaNA53TvQ4ey84
CRKNEPrt2UypQ1spYMc+NOylLKW1OKD6PsV8tJM1HnW3pCiop5++6XzWrLzcUZ7jCogLreVN3bry
si9lRbAxOpa05mO5DC07T3dZ3q/D6keZEkwY2k9kRhw1vfw6B66DVJFa12+bSwPh5Zgnjgb3JO43
UBHPA5nBD6Ped6+Tnr1lOFRpmT0eErRQyC/IoBmvpRdqWwf4bh3pGhyqqVTyUq2+NfNuHtEQ+9A8
CR3H5slM4ye/sGDdwBIfBdKCvnrsyQgiIpFQuUTASJOda27LAClZVaUEFRocG+JufGoiU79giLEK
e1xSdJfOXOn7/QFSyqe6IzMPJtt64LhNeXTPB9Pa+O6bjdLEzpqV05Tat7bAogT+ZHyAr+htSz35
nFWJtR86MmwM9Nh7C+VzPriBgVRJv8oKA/tcjNgZNbI9JeoFwnp1jAmqD8TonJYX3+Cr7muR9wZu
n6b894tdOKc2njj+654G0JGbzq6fyheciOVpeZGk3JxsZs4QBMWxCUr+fJo/pZEkSwYhN2mlfBhj
AD8IwYtlyEpDRHsLQshq5ydEbkiyYndNmv5odE2cukz/mpc0FBArGZBOSRQtBgNLBPUSJf5Xr568
rTAr+zS64e9flp/FJSePsEq+R5DJppS4Ae6mdYJDap2Wr3751gzJbiXS+hQp8o6laDxSEXo0RfL5
z0upiD/EP8QYoio2UKWIQTEMITRPW1tRhhBJwx7C+RYmkcMqALEogWGUDaG7G7xuN5rjuNVhIWWK
rLS8dIqiVCuyEkg17NH//4t4ITUpepOh2E7LC3C/+O2rbmFEzeo3jqJJdbqwmK1R9expOs29Ur82
iaFfiyoOdgm2xvhxSjL7cueSiOjNlHV1sdoW0zctyg6kqgeYTppXlbuXjXr5qsv6wq/HR2lg82cm
aXyE1IZAJsqjtXQxPXPz2nyxVSAXRkQlbrxhtPW8PN+0ht3sLE4ELDqTh3i3c1sGlPoWoL16HniP
5btxsBGN6KO2GTDA2HcdlxMMU3mdkQ9eJ4uQOPR8+HWonyk2YOt18tnSnsZEL15mdF1VPO2cOfpq
6UX6hFcPpaGENBn2oPuzlZBGqW5n08FAheXPl3Ye/jRGxMHSaTC8AZs7LV/16in87me6bHZ9YH1x
B3zsksHvNoNwvmq60+5GL6nOJLEH5wyxkzLdWZx3lq/GPnwFOMMDCk0qc1UfT4FMP2Ia7duEtuFp
+dHyAsH/39+WUNiR1JTplkUvxevHXgkwyZMdfuMCX5KeUS6KtmTHtx6nF6/1e7pNvLjT9IPtCPkF
wurXSeyLoX4lnHDl18V0IBJhK9QshvgtT+3k6fvOii9V1gQMP3+L5o5kjLG/2JPBT5A2cv630WmN
j05XJ2fbBA43a3wBI5aaTVip82m9nVojONVqijdRjVtiS27fEOnG0YpeEKF0pz6RZKJkarVJ1UJT
+MU+Sjpvb1pVbKwRz4UbImHwhqCm3KejeAzdGI/MQRywBy+dxN35ZoNs3ZAc6NCWJupPSVxcd3Hm
PnVxG56TFA+haCaioF+kNTL/UVW897S3Oly8eguXYSJdO9a1hDPG8qXuWj2axyAmXRLFSe5H1smZ
deu0fLW8+BYGX8tXkV2KXea57JzdcXLKaZ+icz2FSqAzKeXO8tXyMzt4GwJ/PoIee+xzI/B4GJE5
i1yWtE/fxdxXs61VYzTfJoPbGjls0VP/XIYRfhYVAXxEkYVlPR2MoH0TicOTH3G9nnRi203cRUE6
L37knkSHnkiigr2Ung1IJ4OjRcmTp7ESRuvffdfax865ifVDWOB6WZU3REmfk5ETozGZh4FzKZWv
iE+T4AgfTOabrax7u6iGEa2FT3oOhtFoGriH9U0XNThB3/ysOJS3ddrt8RYutx9mqWFlSMDlMKDh
DCcht4YDjcxINq508FVMyJP2nOZLbGffG+l+pzAhtw/Wvt0F38fKv09WjcNkc80DYoSxcacfMu4C
LTyqD6CLYc+5zGVKjKG5nxPOevHE4bZzSw5GwvnUhsMGkGVd9sEuYkGu45G1DZWvYTqPKYbGSU2I
V2p+rWf+SI1htossBCerCFtfoEbDzj4HJWp9O3Q/CS/4bjrtdzM3wL1eIijJqzTgBIePsFjPWf1l
0JLLbJ7mStCME/R7JZ7V9oxTij614gIh+Qur0EOih7Uyhl6lTlXuRdc9iwo3PnfspsOctquM2Lut
2fvIWSI2uBmaMb04gsZexhzHcE6z9WVWHgW0oj5i0SOJUiiPpXWbvNDP6mOEqhBI40+9QwIPhERO
1OnSr/O9Vqzj4pD59Yuh98fOoXxaEL3YCz4UFDQuBZUOwuISmNUK/6T1SbaO7eFWezrJIOihYugW
eutTQJprm0Jn4aBbcQVA4tTPiRIUyOQeefqryWER7JCa2c0IJMN00+3BBewFQoJK0AELpVF6h2Os
rQ5W5f3Ghf0DFfb/5F32XER5S3SJpShmfyDeeTpVAbQmLKaEaSyWCb/jFzUzZj9dA3xlFvYhn6hV
SgMNjYHt4kiPxCmz75z0kCeQbgfgBz6hoCaPhloncDoNY3vbcOoGoEAVkanKYLmVATCj5ZIpNRwD
QTnLkUfBws3jGEu6zDbFZedTb5fEMfbThzQZBNgkuAjRDxGK6xUGQPcilsauqYiXEvdR5alq+P/R
sSNNZJo48qucbu0iobH8PQnJ+JN1iLopcEgNx7IV//FXXl4ggomQdQy5M+PWQSeqE0pWdUnR6D4Y
znkesJCoN+PYuZu/f2/xF+9t6JACLcuAAOX96nbVWL2dAfWnB3xiMUzwqb94IyO82cAMmrAfCzFd
JWyRaTRurkNI3DCcVBVGW/TqewGCCgtJFbyWqWsf6tQ7jhaQz99fpfwTKczTDd2xsbfRPdOkafhH
WlpeE1RqyYRhgziKRi0FotvgKcUyTDE5KXgtNxJEYMikAw9eFZSxakg+FJmDSG8+WE53BMXUrqAi
hmtwN1Uth0+MR3Zmfo/r7J4CFTImdpbgUBbE4beClAhZPC8UxEBXdbuCA9vKeqy+xJPjrMaAonDh
aVAmfNAIlhsnxSi2p5AXSUqkMhtuMI/nRF2la2KN0JBFxV6cPpDPdhgmO11ndo99dPgeofT/6sn0
qgo2cJ67rIdrWmNwZI2fhQIZI1kdbcITIHkUM63H2sR9dwwPf3+v8Sf58xw18JgijtlxdPknwiqk
+UJzgT4OuKrba0+3tnBUqX4V36RWK5nVKFZUVh7BaPpVkk84/KZSPBo9vuCjXrAdgCi7Dta+Wlo2
ZyzuhkNDCmGqdu5pAM+ZsxSftDAAP6m9/mr5NIBLo7jMjZfteh3xzqz1LG5tsZPVtFvA5iAEsTCD
kGyye9BoEOEM8OqIR6cainkESBYPrP01NQoSFLCsjFOXABA1Y3EoHdA3YAbiEsHc2EK3cfs8hDSm
EmOIVlmRfnFmKmJ62veMpGCC7rt1ObHy1L7zjTRZToXq92HKy9Jv7bT3NB7KHZiDZuAwHeftj8xb
4PosE5wUyMYcEDPp+b0TwI2Zqe/dsKXlha18HvTEz5mOao2QUTzkiJUmbrAA8bGA5hJRX9AiuHAY
+NS2114XrL3UikeL+New1N7JBkzBLrFaLHz7q9Fz3PPxbWvjhAJLh1fWBAjDafeu8mbYEyKPIjXG
RJZ2CYJrzDrKuzBjxLLQprAAsjHQKHd0CE5BMXy3hrDGQYr8pe7BLJ1jqUgCEt8YQCl5IATpW5Ax
z9WlVsegCN+1Ybx2SdE/TTLFoazTIQN04830bcgaVUmPq61PKULhfxiuf7GjGLaQCFOktD37VwOs
oINjYmlNcsAMjOthYyWaZOAM5/3U2nPukO4e/jd7Z7bctpJl0S9CBeYEXklwFjWPfkFIlo05ASRm
fH0v0DeqfVUV19Hv/cKwLImiKCDz5Dl7rw21HEUOgaKA2vDy8puUi5LOXjQMdZv/Qb/7n4pv34KW
ZIJq4y5ibV0IVb9tcu3kDi5mz2SfO9FbVaS3lM+HpfWdDxNaxOkQLoqzcuifF+lV4eXvoV6/WJ7z
h/fmvyzuFpFovDsW7DhEIl+0rV3S9aEry2TfxmOF8oa7qsPm1lRrlC0LLtX8rjiq9bPz3VXMXyIk
583S3wCsYrHbJmQ7zvg1cTnqXfJo2vG0oRMWrpNq/IMS1/8Pmbxv66w5KOR9mEn2Vx0uBbbNGHyI
92NGcLi2QOyrJNB7QN5eiO8I1yRY69wlNYY/G5iqU2yGw1HoNvh/vpEG9RXck2HTJV4BYTwR4GTo
RiVwnjzLTgL6rJAFG4R5Zec/rxpGkhvQHhweJeiIqvebw5CNT8WUloE+o4o1C9IIwswOfM3xn4kW
Skz93lQPWparzaUnHmkJu4+a92ZmBXT6/E0/0FjLXyqilyDfSGAwXRJvuS3WLcrKJ7cwAeX71248
zWfSRVckfloHzRqCyK5c8MXcNhbRZmuTtOtt4msvqmryIEG+yxWsv045Yl3N2i89x4tUVNJT83zt
MWaAq7NHkMoLwJAFmWjVBz9GGxVZBbhnSzsAFryVXfTTKfVu51r7MMW7VjbgpaZyTLe1q+K1O9dX
tV9V9zmUHq4CVqtiase9SpIfmELLX9XH/1ujHqeKCMT3z8WjmjStSr63vxucDB9x/2/r3H9Yo67K
jqy6d8nK8+MCgD18kgP467v+skV53r88wzXp+1p/GaP+TWz17X/pNnWkBy9ShytlssP/RWy1rH/p
pmfqrE+uKaDy4Wf6yxdl8oQ0kZmJMbHQicgw/i++KOzZfy8jjOUuxnllOMIxbOF8dfMkkxq6MjHU
QTo9Ge5xswSHTI/1nG3p+dOKMl1tI2OicoEPrJ2xwNiXe9W67gM9rudznJnbSRAo4rvZlQf/ZCfr
89h2OKnD4omUUxKvB/Y+29NQSbZN0LbMI8KK/V6O8aEwwOLbxG5zux9dU73lSPkR60LcSyqtDjpV
dGv14t00tBt3gkJr1UBDqMpXzOHzVqaI4wmcpdGq4b912C4wi2P6HOgFzjZ5rUsMQk1B7nVs67L0
yWHgRdTFe53bTDZt9ahq8glUxO9a6sQn9ES0rGzD3EW9Aw2Z+bFBgtWPVvTQZKNqn1MIbASqelKF
Jzomol2REvdeFTyBqqYjUGzENUwdmWzV48nw2KDLY+V7ww20s71ugGEZIc5skp5UVXf8bLy32FAI
vIQWrW3EpyAaTIvViGkmDR93PRgWAh6E2z6D8W1hEB8nE1wXhIfN+86l0xRx+k89+9sETutPheZ/
XiA4Dkzb4SrhmqPc/Ps2mU6eYgZdUYdY/qO+UBMvD7mHnNZxGwhkU+ev57y70TtelI2ohVX9rzfz
t7vr9tcB9Pdz6RcTCNeqTcanbsFtRC5hfD0FmRz/xyjLqsNlbpdU8s0y1jbLo9bdRmbxBOXpR0Ji
0j//VONL7bL8WJyLiA0N0J1LrfD3d2BGQocPzc0PjZZcQS7D9P50CYKPU7VpW1PtJi1dJIiwrSqF
rV1rBrmDM3Hk13APdTk///MrMr/4fy6vyPaFbrjcsOALl7PBb6VLqpvNAAmP8IilNkqlZq9BR5mr
aWh340Xc0NFycu3cpW2cnQaZz1stzyCXUC2PFEO0gf0fPTrmtevOxg59xe7yVG7IVN0yOQGF6cM/
v+ivB5bLi3ZANmPn82xMZl/qrYg7gAFVyov2FbsmgVhwSSb02Zqgx+SSLSWcJLAGjvY0WdaIG/BU
hzrhFL5ebpT5WYPU31k+tKJOK+9cojvipEbMZm0gdEI7QAtgQrHM6/SjLSmec7MBIQvQnFzi6cPv
mmuYQ7wRZvI5gv3ahk6JbjY274n9bjdd7j/+4TdeLozf2ijLb0ygJL+psHTfNuwvv/GYRcg1EQof
ZDsckE/ZK0Whg2bvKfZm84pU3Y0v7QVaZKdHqEj6GnVgyCgVkXnFsG9bgQNQfV9shVvHK105pMFb
1Bk0rszRf+xrly4XUe5h1m/cikXAr7oqkHmIzMyAudfV2dFhSrGVTvdel+O8VxrCj1KXmzoU4E/t
jd2Hf7pfvpht+bUdOiW49VDI8fi1RswNxJPYjtLDAvIo/Y58AHO+UWH+oXVht6t/SvR2dN61zQg7
OCAcS23URjQwV/xGRcHontomckF7MHT9w5/kv702Xh/VPmcQ277U4r/dOQrKqNUqNz3UE17gTBzn
vHwtPVSkdeM+Vpqw6NQ6m8t2YPZAit3KxvfoglzM0bLTVdKIVMdaaH5rRPxhzxNK3si947JsApjk
6LRb4NJ0yn46tu6tpPk4+xNjkZPnObfwMdUeh4C+KellBF5e3DZpbwca/rPKQFkNCOFbYofuHyyl
/2UJc/Ahw6c1cFAKMpn/vmBkjD7pZ1fpYQbyEzg5hx3IZWvskgs0NrnD2xWA9tgNBGrBil0yixQi
lDq+T6GGE6HXpX9oFhlf9hVCiXkZRHnTZKT00L+20+xEGxAQ+8khDokBy/X5Rqfnv1OFJJ9G2Ie4
9bI9x++T6Xtoy4W6TsSAzagw/vRKltvwt9v08kropHA50PK0na/nr7RoXQ3pdnJoQfQ59mcTj9oB
gV23TWjoEELEsXiKo+NsxphAdPifMW7UohppkuQumRbiKffMcBN3s7t1TGCqrvmH12h9bQAu75Zj
Mfdz2flYTZZ387frFnl0g9VhZClpnGsfx8tRaVlg++WzhoLom1UHM5yVk6CLhlr8Q/Qz46zB1K+d
pLimoPzMUjBbXvWZOX76gFRtjRMeBYpX3JpaHiF/NaN1CYtw481Ff0pN7akjYRQzl9mc8Qj0gafS
QBPVH9/9Za/68u4TQMCebrjCdPWvdyR5c1lSO21y0G1kHnXbLpMwNJCeFwVtQ1SRhaJWmkRTtEZN
WZGTpRNaZBU6DQdCU5CYixI7S7U/3DPOl2pjuSxMYfOGW5jQARd9uWf6yO3LORTJYUj9nWgBOzVp
mbLXT4+OPhDiBTwJWfp874WWsbyB8N143GKKRrBQUIRGbGxCkl87EmhGJGFQVpY42OZkMLJoUMUZ
a5fh8o3eF4uh3I0CooNRmWruPsmT7tEaddqhc6q94zM+OBYc1HxqP8fMBnozGxDA7A6igAkByinu
urqMt1OZMJoo0dbXJvYG+L+L8Lf9DPtiPmUdxlMzM25kz9+Rs2/tVO27N6fnkSGuzMH7x8ASl6Rr
P0L8nM1p0Ja0QsOENMeQF3L3z8ux+C+LwBIrv7h6YWbr7peOMeVqOMxC0/Y25QcqevDYNTgx4F7G
Ku8c99YqemB/bkh3oZfbuvbo8xc0wFzi7hDaEvSn6AP72egcAKUETkwfZ/J0OKJldVCl/FEyFd26
dvQS5n6z53721jTp4eJTZq4Gf0jAcCIkC7PQRydZ3VS9st8q8mfCoOHkdFU6KI3V7L+mEZyuVAFE
ZSwRHqbeKo9zY1N2wJLMCWGldlrWh/E0ZAgEuuHn0Ig2cAa4hZEt7IAId5BVtc35qVHvcTPdzHSa
1srjvGAB/8cUEO3bDDNSosXtOgpVvLfqdm948DorgsWDIfe/ORGCAFlON7xikIAKcaNWpkdYE0ev
cvw/2Lz/A1xPq07n+tc5uVGrul//QNiOiXSiP3rQEjhIrWxuslDq+2qkhT8Z0y51WngtWrbCd0Uh
M8pHN8/owXqI3hyD1qowz5lW5igc4G/Jpmk3/3wJXVbnv68fns4+Tr1hejx+PRQw7OMi0prkVy1c
D/1DEUZE+Ons7QwqVgO32SpJpu0QljNSJ+qfqC6/4d1HYzpZGK+raG/PglzJmQPYH14d/YIvq5un
wzeBeuIwF/G/jkQmr3Eae0y5ypRpk6ul+2v6nt/yVGTbcNH+VyOSVs1up5MsEgaDKQyv1Fz92vTi
Ogr++QVZv070X94wy9LBoTgcpXhpX6rSHJc1GGMz3CPDNAPHarJ7HEjMbQmG66X2yqe2bZzIqyhJ
4l1R/fBzs3q3yjfYiIDSLEt97xAgaFpckDS9GILLH5Qz3SkUA32W0M23cWLdhsUMRTCuva3DsrjO
e+6K3phxmufPDBSIJANT3TM8v1Ui4UjFXX3gT3lOx+azJIF4YetX+6adb+krcp9HfQhhME22cYQj
bPZ7wH0q+VBpHF+NTm0uURpkJabLINxHWpWKWzxJCAnor+17FUwko35H4G/2ckWc7dG2Rn9fy+jU
5TxVCqRr69jYp1I9uvfd2TuUuK7XRQSj3oQ8e6zSkKjDch53cd/85M+Nbjftra05eZ+WquQmR5N3
7It03Xo6rAxwZnud/BOAhs6pZBAaiNhOH03vjTc7PltyuA91O9wKorwCRlTZ2uUAzSbnGVdu1UJ4
Z07+HAro8MDIDr5UQbJzIzPwzEqd2FCxkw3znTUSIS9oSTjzxJhqiJ1jvnQuoilNdkaZvwlDA/MJ
4p7BOIIajk3yOPf2WyFth1ovwZcrgirT3PM8eignPBzRNbvvHi0QOxaQU1rMYbwrVei+zqTC4DFS
cT+BXzd/TnNm3nd5+i7maaAPBFUYgOu0GhGFdHS3dngf7OCVRfCaxFf/bKQOyZ4tjOrZw04sifBN
x4G/JERTqAPmHsB+RRRw2G4q4Q+bEUk32ahafFuZBeArW+5D0zZ2nG5M8le5q2cg3IeZAPbA0kKd
EF/xHDFKDaZKXjfDqG0TFwBurY8Yehz3DVkyhIqITGn8fZgUB+97bOdMW2AG4GIEt2DUyCGLdFSP
HJsLRIaZ4DsniUoMnlXYcy3HsmwPDP4+B9FjkdbcRQVY4aOXRAiRyHdD8+JsOw2IYNGcLMjee38a
nmzs7CuKqihwoRf0tdEiWjGMTW8KJ8gr92T7DW2hgSwA1YidaauznubxOcMiTkJihpdPoinGn7aO
HJdzcVWMezex74h1b7dCMjzIunFCXdrB0B8TZ5WHuIQhmt/O3fIjXHEl8lK/02vjFPccG1sTsdxS
dCsZblO/m/HaFjiyGDkyMESxIWLzAHW9gJdE/IgGnrBSDDc90ZkbJaxxJ0LkRPRcXkJD4poDxLkG
IJvcgsJ1MFSwfVneM5nWyZ3C8LbqEBZtw1Lvzz54Y8ZO3JCx+WRqeN7NxqQV2BTzyqRgCrQY4PaI
unZbus0OInh4tTBoXJA829wiwgyceC8n90wNVKUF8buaM+/c0b5BRBmd9eJ7rw/uarYZbY2ZH53F
8qKTxr8hPR5LaYkvshEGJRin5G1moUPrCSDCJ2BXrMq72oqja3P67hZGMNW1cc6QQgE6LVE92+im
tRQBuS5LhladEe2SuX+0C8TiZZpeEURFjqzGVu7r8b5tvHUuXR3W4ngO3QHBkoz1O23sAmP5xUss
Zzuj97DLIl999qo2A8U9P2WGeUX9qO3jQqobz+TFZVESvsTt/KzNuJsFPObz7NXdOl5UKWbi7CA6
W88MUSHvlnF/6i1OueyGSYwOl9tqWxHZc+VaSI9Ektkv0ozcwLJSeZpMICCl1uhvdWiTN5q5t40/
E4Fqko7TePQnDLvZo99pNgZE4LUxet/LgYBeGdmEVaSAgmn63KvI8B9cwqRXZDCYJ8NJv1UEEu2o
1FpKyWv8OhsKDY7+9fxqK5YeJPRBjtxsr8IfRU/XgFPjJ8ycZlsj6j/gAu1vklnxFhb+XY+0lqtv
RNfUogdxZLTvfAL65GTX3JZ7R8SPBYkuN3pZtoGdWJLzuFXtyIQQ4Q1/yvxgDOpD+CPUFd2oDnnH
OtRrvXVNm+QV8tGqcNrmOGBmPBcyP+UJjsq8vnNi7sFSWXjpfGdkrWfir9KmOWJKwJza7Sw1vMvS
fm4HXYLvr8CaK1FvK7tGTwtKns749eVZx4Zhp5544SYbB7XRERxsbeObPSrWqsGReMn1nTkpfAFS
r85zYx4sRuRBi39fM90CkIF/zCF1n/V+BE1gDHJbxac5TdVdPaFQ9xBeEsFh7OAUPqjCBSEQ4Ykp
fOViu0LMNRP9CyHPuIlph4vO69ZMKfLjMGOyxMCkwwIo9X20kCQ1fdhg3qP8dn1Se938hM123Tk0
XVFn++tO1tN5ICw1FxU1tNW/AsFtC5o3nFjwf3jZ9RhLJv5QgPcJGfdDQcAGPSi1Zb3AEYn+mKoy
vSmVcyVdN70a4gK0eTKYiBRtniaL2dXYBOuitB5wxWa2cdIg3vt6rQ6pVgJtL7yrpt9L5GlooTDb
cMUeCJR8nX1hXMWCUNwsPqIsrTdGQQmIbwYQsV+2HCM7aKaQQyvv0Y85PfgTCm6tMTCIsN0yy3ZW
aephmm1HqPpVj7Ch6NRJdyVWPrWIAnALyKmy9kaDQ5Y4HWPrz95TNvqfoovl2bfjI0xIWkNpBUYU
sAryzAmlUKN2Gp5hPQNB0qdEY4AZWJduNN7ktiRLc8BI2f9sWj29zWbtPreJ8MRkrm2mLK6DPJvW
legzdM1AbItxTtfoJg52zvhTMMNZhqfxFmBSBsJ2qA5+qp69ZPg2aC9j4Y4Qoxd5zbRGeug8ZMvA
g3X8wF1AirJPZYiT6KkaUCUEmhRi31h8LZZ548osNp6XPCQdbUZuuYZNFzgzDuJlrDPvrKHauVn7
riflcWQnBuZzgxN3XnHyo+2ktnhC6u1EOAZdaAYkjfscDTPJRw0xvMYc3gm0bFmBbNFtNWw2Y8jg
doy2XVtdW6JjTEPttFWGjYHVeaCkJhbNHYAIaNinCg9PM1kscZd/TJtQdh9VpMS6pxkzNdZbJOBP
j2GObjd7VLRGwF12rx3M+1XPNnAYcsSBfQtFyrFkzkgdC7AWUraZGaGnDLmLWexI7KjW+oyDR03S
J7ODqCqmAs7eMvVkLVBbg3Ne9WTAVi9DX2Xsp1kSVDlbcxKZj8P8anZtscmiLglsq8SsnNkWYk2w
tEM9fVaDNdK+dT8Nu3pOB0a9ztiEMFZSOIWUE+TDbaes3OSe/pbE1rbOGvxaBMiC7WZ9D3MkcnEJ
kGm80n2EsvOgvdqkz0HXfudsD6y79naY2ECOjweA1HhzsgyDhSRLHk3wU8wBjrJCkDTmbfteQ2sQ
Vx8GEYjCLZrVxCZHAyY+95KWXeruUovE86ZmRK9S/yh996SYoSdzNJM5o91kcuPPlUChF62EINIh
EzVve4deiUSfWwgnKzg46TptieLLZvjPKZ1/uLzxjRXtRhx9E163kYNTF4urfGkG+ZX5nnTVgmUB
FJ2VV0rLv5tyOvnR1eQSpSEnJECGTrIFldt1G5HUqmylA8v4yLz83hXFQ+WqvdtXT4DU0SrQ1ggI
S4X0JK9VhmdMFvrej1j4fNoyoGO5XYY6/Z61ZlAMkt5E9xRDsSX/3CYZdsnyiDT/4GYofL41ZSHv
CsIaY5YCoogWsdPSDdR7HO+qih+QIS/5FY46MwLklqgR50+z+kZxxJbdY9l2Y//JTXS2TkPuLuz7
RqvlEZOYPHoynIDWS0qV5cPLJy5fcvnw18OCzIc9t2xrl38OIQwcz3n/hdEvBvaxyxf6jA//+prL
xxPWxWUVOl0+ci9faABl3PqjfvXrw99+1PLUQ+ZFBNjEYQgysGfNGdJdVRf8Kf7+zGaLC2rz+9NO
jRnQiCdMfvk1Lq/z8q9f3/nrh/32LARzPcg5zbFE9kTmXF4GrBOUWVGKhnp5LZdv//L6fnvKL1/z
5Y37+tb8ep7laaNOPvkNzaiJzG6H47rd6sXBaZr+hqnwvk9RBwxifPfzbk+t2i2sBRt1dYy7WYlu
N/V09me9BFrEirZNGztfR0Y/3FoeBX5aDK9FDNUrS977TJ5zRRu0qRzU/e2WmFErUG38PLSjy6Xe
eRu9BdCW4OvZgCV4wcbqnwUe9FofwkPTYjq0mBDjQ8UcI7OqwTPX34LIU5RWGmHvYXzEoyavSmbv
KMmvXK8obgmuGjFYbqTFEYwDSLzx4tBYuab+s4n96D7VP9QAP8zMSFuWioREYtvGrXeYJfW5Ns7v
KsnvFi57BJne0KsR/Vm5run2gR1gNU3z8Zyjgz/kBpZlNeinFF+LmpY5RFg2KLgJDYlJJMj1fUlI
07qeco5SXov8RRB6bruPIdfKWZ+IVIEwvkEMG+887bYzuxqwhgQf1ZN0Q6wRLu595GjafbRRnNjI
brdDMueEYNrFm9aEGtPNbloySW9z/SGh1R2oWXz3epz4reWvrQbimzscXC6dlTA/c2o29NHsRvGw
NZyq3qQCxXMatmeEExZ8Ry3ZjbJTCEUT6p4eCFWhXRdj7d9o3qEuhjN9jXfQLDvkPEGUeRC60URC
+oFLKdqn1Aq9qxgxZaJ49yx/eqsM/9ZhmrRTKQK4ttC2/QBNh1JRbUJCCujRZneVRVSDiHyxH8Pp
1s5ZUO08QmpVosFU14N08oMMB+ZY1otJmMbK7SlEapGVvFra6VbaXClO1DcemJSovhZ6mFzZkwUt
gase/IpX78KCTNCITLiR4G6+1z+YLKBbNGXh2prIFjSLCeS2luznotzGsmaSs7g3snxaGfQe8Mh6
O6mq9exO6uB1tDxiJpkTyQJCwuQuOvbASYOl7ekaFKSlXnQ1F9vgZDRBbpYhBuwoQfGcfOJPl9tC
tz7DKY1JBRmMvdG63nVsZWuD3AF+INlRJsHsZE9Vt/xqzXnJypLMla9JgKKhIX40OQIXkgi4lpPO
QJvvdHsQS6g/N7LCIQfJjHemrgHXjyfpc2F5dZQ+iPHT1hsCXBJaKO1IBAvshM1Uut/6viY9QXyk
84OaZxLSZo8GvtWcJ29d9YnazFHLdkoImmNTScpkuMnJsMoi+5Mpkq3EvI7FdMgcjSAvMgjqIg/3
vfDwmdtkLeKxY6AbQkWXs18R8VS+jp3k0if3fMHnhXSN6htEs93SOVoxac6uQqPcxIqJgO4INmIF
22Gq1cm0S2OTzh+eTutMGhurQMSgzExu9Vy8mA2svzGnkcSY7rFpsrtlPDB14ORhDidbK2keM0xN
jvOhW3FI11S7VTO6lrhA5issScLLIkTDadZukqi/Ubjn17lZ4FvQK2Nf1843iWdi69lEUhgOMmCR
oBkhV6bbWFX7amTxqRXGuOus+RNuKbC96cGshh1S7xCL5Ti6R3AxDaYy4ycXIEkVY04NkdrPhhi2
IXU+rlQbHwKK361vmR0MhWkf4tTHmEe/Boe5tGjwc0yOcWpj1pdmDtXwgxpjbKPkVOb2cXZzbZ20
Pi43zi+Rqe59mZboMafn3LGKbZY8+zpOCFNWx0YPsdSnxrkU466fzSPoDbqodn9wpuRRg3u0ZqYY
BaIONeY5drFTnw6qR7f0KEIdGi0yNUmtKSyx6Yr+MaVtYdUACDTvzmuBzOO2J9RptjfJfQN5cJvX
+PzKKb8rsuI8Oaa+YVgAj+uztUiIaNr2qojqFx/iJWnbqAG6oXisZj3cpUXqBdpAD9wPW3czzkvG
n5ZvRTlTz+DlUzbNBKPduHg4kHw15S2KtehM6kWip89V1TCdsIb3ENkEWW7I96cO4aI3R89pZv8w
sf5vm6X1NM8oIyUlRZOb4t4i1p6YN30cahKLhXXVcAfESvtoUtaHQZBAJTmwKLM89y3sFcd5FkZ3
1Otvk67XawtuI4vfdEBBfqvjutxB9T7Oi/WJMryGvcjsLA5Vt9Ok9xxHY3Kq9eLNpdCrW93cmh3S
3SakXTaM7iMGlL0RWiTycYdmM1YmV0shnJX2Oga0vMYNe+2U8HJ1vMxu3uYc6MP32I7JZ7baft/l
5TnpnG8dDdyt32aMPsSOpuhrb7TJCXftD3fkazvQcnPJITEJCQOq0pr6m76wl3Blxr4Da8VEi40g
r9ovAlO5mJEAwmyHrpHbHg9wWMv1HEJRosyvvYp2XpLh+g/xzwAcgLVYt/eoiCW7a/7YdGSuaqjm
WT05qiaQt3p1yFPTOKl4OeI1QC3asn0EjDSvvI6QsK5yekxGvb5LbCp+tqqj3vgjWKSJ8yDqUaRE
qOT1PidTgawKMR8QqogdpQjL8sBke24Uh4jW7tY63cTV0qEa7LDY+iQQAZyF/piC6I16hOg9Ku9i
xcK5mJcDmSHEc7LkKaSRucYqDV0xGW9Ne3pEHEtT2EqGbanTzWP5Hkgc1mqYXCKyyEWIc+zp5V65
frtxCttZZX0cEADIDNsP8w0/kTTNYse8NaHfhnXLi/ZE+xW8sSnBPoZGTUOQ4UY3ImdTOHRAaFao
RX4uGdNd1dEPmeQEVCnhbVITfh09ofu0WxyzBlQuMT5AmpGf9MXzOtbXyCyq48yA9iXKopfOJogv
TRuKI6M+aSNjdFkdwtmhBlL5zgn9+SaHUVu7mjhxE306JMYzF8EOO0l9XNWWea0NRbwJo5qloTdf
IwPYIoaUwt5z2qFR11TfigZfs1lW14nvpNe1AC2XRv2KIn3YkkspDwCGt166b6s+PQYc3NzAK3Rx
8s30DGWH8Hh9uh/DHeo5bdMotXNT1XOcidkkvpkkrqzAylUTb4/RQTDSGAm1fh8oqyMAtbKfa3+4
n8rmuY4ZZ9ex+9JVo7nV5pvODpFrm+1ZjylJgBeekfCdwNDcao3iHRgEYN74xuX2XzNwv06dBZnp
1GHgLf3OhmSiDktgOYnAHm1jzUqiBzXnMa4RY1y3hDo5DaI1YUjS3EjOHdtH5gSozTUf+bSd3s/G
bavIgbINFE91S4IdcSZQFng5XSX2s6au0Afam34kEUf481KK19ehXsVnpxjuO6On91nSj2TybmB9
bv2Hi4lfLvZWWrc0pSHzRZt0cRz/+s+uZ7yuEAeZomSwlOMGLDStYoutrKfIZEbVRRqxJU0KqGnA
TUCWnAw6gtU5wHKY37ux2JSzT37H8iAibUR+R+mUtsOvBzfE0RILa0bDhd9WLA+NWS5+WmvfSE0S
ftO9ovSDDSGFeSTujGKxrYygHZrkNLhPbRIzJ9Dy+Q117iazOjJYFkd0NSoUaFZ5dQlFuzxouq8w
i+nqyHblcnSwPULE+L8MedxYp8fMTNWxjQWtzOVfYTswRDWGqN2VhnOwm6k+RrSljsPlN/zfj62u
EMEUeUxcyfzsTrgeYZdVrUXnpy2P7swUUCacH1bWAChs1XrRC46scENLaEqr8HD5mQCgGj737x+f
0H1ritDfp4U7HGlZw+/y4Wlvu1l7AC0wHJs3Bs3qGC+fv3zROKJ4G01SWOeFRIPKH7or8g0IHtJZ
uxXnj0jgsc8XC7knY8muSDdC9TgKtdjBo0Qqr6xTGzgzFyO4tnY9ScoKroC+orfIQ9YU+XG+Jgq5
PBY2sn1CkOi8VGFy8KEl72gH7X99cjm/84dkUDh+zJ5VMQNzsvJYtxZu27bgN2HYfXfJvrs8pGwV
+AhAsZhLSOKUdDUhhmmA2vc6xS27aSsCSKnijBW5eOo4Lg+Z1iCZYVze7lU6BxfsQTJRbQ+Esr1l
eMIOYAz3aLmdo8iid+hf2saSXL9tW4BGzNrj5YF+dkByDKXyUAMAyZfQsJJQw8snL//Klw+VVzFJ
af0YNTZDz1ib2MSX3hq4t+cmrxjlgDgylg6OGVcUl0+la0200to39rg3VsDvclghgEJE0xOnybQf
uQAMFxLDf0Yl/z33w13unbJQf7Zzm2lm2NPl1Z9nzrUrJKu35mi9GKbx7PTgPbDvr/3CvQdTuJ3m
kTRSsztQE/8oI+rmb5HTvdaQuFH18dSOlDdCG+5QYD43eDiQ6zyNLhWI6N/1nmzD2ajbQKs/4Bm/
I768GxUQW78CsoVm6VB4BNLQ5F97Ay1z07SKk9UiYKc0mxloMeorKBlZlcpjKaarLJ451C3/9b8P
Df0ohg5dfJAwCS//j8+53mkpZ/blc1++NMmXi+/ylJdP610rNmqEh/jv5/31baDv2T2X/7x8PDeO
t9Vr+1xmBVMhWcg9HjvwM1L/WTvD2c5Ru9R+8gofOMFSN62LatLASHPxicJvj73SA087FWlIWFGn
ITvN9fMYErvMXPBOa7ybUJEZqMBsNbXVAizhD1Lg3Ev68N62lkmYo22jzOcMq7O6WXwKcwv5eHBT
qcUr8cAtR6Zb15ftTTWuEzkOkIrV2WDxuHLF0R4SsHsZ8Vh+n94TtZZS0VPcyDJLjzhK8WIX47UT
c1uppXcX5ZI5RtV+1Mg8dyWSz9os9jQSzL1W1o8c+wU1Xb1zHJvlrtW3JhplYHdy3rid8WCk9bi3
u4iiO2Qv9qgxJrbrneVeW8rfjwAGbsc539WN3h7j0DwoJxaBA1Z0l3rjPubIQqmI4jpGZL6jE8lZ
vzV+CjFyj9pTQL4XgX5W+lqNJS0amxBD9vxpeNENrz+KBeGe5O3WdN3vTe6dhdvctXV+67bRJwwa
/aTHWhBFV2SG9k9DRno2kZiH1CP6UKf4nZpd63j9gePsU6E8k9nwkuhZTJ9Yip5r04q29TIIaEpx
zd3xlPgxegM4CasCbD0BxR9pM7yy2vMrlgfbMjlLxPGj7YMyI5GwY94/5+O8LjLusxaXZV/WAzOX
udsh+fqhfXLOGq7A+D0abjRsEKGKAO/EI44TEDb2hNezzTE0ReJnVQ7hrpnPIQnv5MtYR+aYxf+w
dybLcSvZlv0iZMHRw6ysBtE3jGBQ7ERNYCIloe/hgDu+/i3EvZY37b1BWc1rkDCGrsSMCACO4+fs
vXaI2bzvop2bz88Om5XStcRelO+253z5mCq5dZl9MFfT5E0ySWIaqwD1rm3yUdBSNelaMkTCX9fs
caDeaPVS5bI5t5PtZFgH2cuHSs31zjUg4BgOLl4zvcF8+eHb5KXG4w33FVgQNpSTk4SbKIo7RGMt
ret845KaaTjLTnPb5t4ZavYjXJUOHUq/s1wss76lXmLBELjqkl8GtA+6C8a5anuESfKiSvXh5JSr
iT3d8tp/6jx6FYP7zZzG96QYv1dJcvEhKGX07N2sCcE0lD+w68JnHpuVbXBbOFP9UFfVT84+Fmcn
fvKK5Itaa17DYTnCFXxgoYfl7P0Ck/kgvem3Es5vyUieBRqkH4K23gXWl8obiL5uLYZ+WGMPILhQ
f5Z98KdBaE5WKKaZjsSxQdzs/hcamM9ReD+sl0Fi+0NRTLpRW39pEwiMSghHgLTqR+60jlV2xdz2
kc9LK8BiZtGPbzq0cB2n8HJhhXCLDnQobH+FwP2D6zLdZia8Awruq47NtyHwSJVFJ0wf3ty1y+9B
L9JR1INoJp33DNn0GTz4nqkqAO7AKNduRJAeWp1FBuhT65l4oysIgh1+gcKaH2zfZkjPG897s9mY
DiTpdmj21Vwx6m/PiRw+hsKsGP2/pwF5EZLHKiA8mn0jRPZOAb3umtUACTJRdrvH3EwbtKVHgYZc
VFO4mYS62rj7VggMMi3z/QgKyIOXwBiqfkwADCn92Cy2Iad97WjyevDqB03vyl/WLItw1ThKjmaC
tY+ZFK0152sylxzTrN3oQCQbK5bUvqZ8Cfrs24TBvqXzqki7zCQ8psqg9YuTh9WKCzATFLB8sIPR
BQfu0kUnfMym/knaxs+I3E2+YU0lwrN9vOmYpYdERUN7G0mSsyGHR5lHpzoGZmzR+ZqsbV1ObzSY
bN/8g/i5kiETAj//Vtf6eRzm92ZqKMdEcSJQ86ErGIAYnJ7RRf8oaGAJPHhs4Ar7iZwlqDxD+Imb
oF9cyMk6mcgnSU0UNe64bqq034M9RuXaIyX5GaOlW4Vj9GOGCbgVvI+CuzIxbm4EtdOcEdQwr5T2
J62J8+ziU3Ki5msY1LtDXweMrMcu43cjkaF1XsTsynf3xtC/Jan3ytSCJpqkg5wW0++hbnlmiuDJ
hHws24+IWIg1u6yrWRqXTMxfQRq+gXbcBkwKEcRto8EFFxBVbwbUPyiDzVecZLQCwa0bGIJ2YwDm
u6exT6IG21On/84wCapPFjQHrArYvMYRXRtucGwd+mhZ468IwCdqnvnWeSa8oaQksgzjWKCqPyZt
UR6u41PcRdyUqAl01sK1S17m/stIsR3JnJxgaxjOYoy4iBD074ryuewExrEWUVudkMw4jZTA5fhT
x356ScPuPYbEASbPDB9juqkrZsmfgqHAAfdTugVuWR4T1hKAKcEWYUK5MXC6bWaD7zOLINBBoSsO
s2U/1DN9VhPa9mZMzGu4yOjNJjrFgXsNlOc8t/rZHnOUejXyCoEaz42GjDmFt+VTovtZ2kvS974i
ippzO4OcgkpmkM077WcZtwebjdgWDnWyKmx4eFGDfL3Gdb42TVMwfu7/gAo4FCGypzQvWV8tq9n4
aBlXc4e0Ci4KkdxD4Oyw5rZrV4QvUVA0zxjyaaE4IMEpNyFtSUkDeiAqu3L1U8s87yF0Bv8Bvru1
w1uSIBRz6wdRhiQbCusSWsVnDBbrIcJHcVTMxKbQbx9Im28fgjodtkpwevHueSdr8Z2AvTzXiha5
2czVObXZIOb50llCLXmCBhTuFhumLkpxoH/26GWo5+6HQM4UsyWsZzfc566vT2lvowmirR97E9FH
koeoAG6IHKGnP8aj5Ho/CI1yzwhRmjvzLWBwTwjBtLgSEX2uxBA+REWEVsRTOAuzMjmMqH6tFsq+
4mEI+l12K6dWeq1kbz5Tq47P/rFJzPk5cIGrFaZrnT1ZW2BYmX6N5dS9DEKVO1wRVIlZZu0DYmTX
8eAapM+8xrL2b/cXXgzsVCwz/NqAr+i4k8NtgKTAsVB0530/X5M54bkKbnzfmGBMw4GvB/ih85CM
1e/egZJvW533QFTIayK69OAxoVt7bT8DPEb840f2NfQVsjkJ5NrLsUUUdILXjj8523myhr1lsd2D
ouutiEdxKC0NhuvlwG8jd92Za6b82qTnMoRXFewnu9HP/JYlgeigeag/5lkrNs4oamR4oIUgC/A7
91GaiodY84jrrRwxo2U0nGRCupiTsGVI5uOspXmIRszlIRajhHKiyER2loqwuc47ZGH7DY5qQiNQ
7JLFZ4mJjiHGbFxU58pNkFC7exLlHfKYYcNtBid4iA6GymYu0lYjGN0OLU+mtOcf22a8gw1Y7RuP
RjyUSwAMPfzWaUR9gXgAE6VzilIElb0NdHcGW1g4t3okHYTGHxWU0eNeegtM9h53Q69ciPQm/Ipp
Zue3xLnvbR6gWwfgGHhWfcR+cIlV61+STBX7eegem9kBH1JWO+V3H/lo/AqdyUFLCnI2XuQtNQCI
vuSLQK/D1jXKz0WF+ZgisFwFihVmlp9gzK/zWD0DUsyZeRLgUvdxsFkohnbNY7PC1JLC7HC7ON0G
S0J6MTp/8mjqDgPdPCROINiy6Lz8b17SYjJ/WkO4at+JT/UYaybdVJzhGbw0OtWPwUSKx8j6b4Nl
UjoBHVB/q3tjpQTkL2XnKLzI4ubhSn4Us7NNmrJUO7VjbRBArQ1dwdwcpLMZg/izyHoEtbamNaDr
+ZKlX0XlhkfGbjRQvb5nkdLN3qmQYaYRlmLDcy951bIjBve/i0OaYF1+ovHao9XKoEMt/G43MpmR
ee+4ZLLbEE/fWyKUyRCShypmwzZP2UOY9eV2LJ3zPZOFxzZEZEomTwz1gey4mGpmSA62YmedlSZ2
yDLeWe0UnWyv4K40i+GbLaxD5vwCJ5lQg6O4VoxWz1GW3KQ7Gkciud8HQKhrZvr4lBIBKU3B8wwW
cH8xltuSHuFyjZOzbtManhfOnx7AU1c8MLQKjolsuiO4wmPmOgx7xvmpEMUtaUvvUIV9TM0h0ofK
BZCWKx88qPlqquaDW8g8JsCzCQXrwqMvYiIq6ORZVv1mMYUi32j4rLJsOkk3/YaqeHGbqAedORdP
pgG7YOqLvoLUlZMg5RHdpZl5KI/mrEesb1IPI9k2TEjm+Uc7dpApGvehN7EPOA07KktyfzNFjrBS
Zieur5ReXnMDZrVWrcT840N+DSrnKGekNPFT1YwO/nH3HMAfchEtM5Vw3wsUEcCOSAvqRgzdlfMp
ZmHsqjygh85EYpuqZgOH7PNujb9/YyVA4W2ePpK83Ec9ttD5tXEPJpFsqybwzz1f7abq6n5TO5SI
hYDvmFNZoTDH/YlChD4wTYoAZGEfuk+j1FRMi534bvYzp8E9e1zg68hVcuW77nxwUfRfG+fb/W91
Q4dCM8TTCqYAsXdFDTImPQqopA056VHKZhohghXs/ckL99gwqAqy4CrsBSHfOqvWqbILDLKVbD2E
I3kgyOCL9OVOaXZZzZKh3d2tmWZsfMa6fGGvz8xsTg7MXs65yCk2cdPU+WcyxeZBeDSD+1lsczf9
rBxErEhakr+89gLm0TQxwK1KJEyRpLxM7yCNodonW1YHcEULSgADOCZNZHqGQ5ZO8cMGSbpOkI2S
mkTcZMSAM6gwz8X+R0Ezbs0O8yVz+JWF3YzruI2OBQkDG3RRJxI1/kqElx6a2bR4cVri7iMyhpae
ycFpxpu0qbiKnn+eREy/iSDb9mEkV/e/6edsaO9Lau62pE850Uc2Ri/xAIk5YYaEfI3d7kLJn0Lj
jz2O4bpsiakaZyY0OQbqDmsIOqv1jMTIaK1frKeLhS2/iYZenDVBdSNlElFWm20IEC8hcNabNBsf
UteGK816lJvdlYRpxsYNNl2LdT5hfoyckXsBEP7kcJIs9xsxa5HmXQW98aIKPOVNpj8GyV7Ma5j6
GCkn22nMbaIzCiMDlVlPkjzeYIaR2YrzzkhCGSnRf2pNg3PvIy60SxIHpEg+78+TufWPRVwddXYb
LfcLmCOKWsIj1vf2XWejCeKvKmpJVY3fE9Lh16I2DJyaFXZoRCgppw/w9qMj7GrvNao8Z2EmAKbo
XS8HtSsTNrmBRTkPbMx49ZJBnSZBbpppXufe6y8dhN9Lzcy9ZGZ69PMKwjI1sFdM7a2wWTRT7XzI
eHJupEwx9rQ6DH/F1rCt8ZYPy4Rn3jBrI3tgUtmhkt5HH3fF+X4AbPsjgZx40kbjErWXPhixNKM1
nblxI9iEnKvZf08muLPIRqyLVmZ6iGac4Kyj3xi2j/sZ5g00G2/HWuKebRmdEaNQD6l+07DFP7RB
+4OMMouAGvGUSC7RQRvbyeMhuVxU5oJ1SKTz3fAZJmbD8v3RXju5GmeaE51mhyYon/JBhUeGPeF+
2fNrNfgrBE7mcQgOfluEe5r83gotAoO71twUk9kddY7j6S67FZKATGFBR5CcPQoDUtwpE6Zlp2Z1
JJL3DGCGmtEfN2J8JL/9ezaiBM193AzUj09u3lx9FWMpmzcd7p6+9FGbdinX0mRcayoZJA4UTYWX
PzuDWyHD+Y3DDk69jQBbsFtf+WiHeG+NXpMhs20n721oAqDRJeVSjLqn6tu3jsp43SoSIO4LEe2V
GriCHZIMwuM4KgyXm/1zrpbdqPTZ+6fp49By9/vMJZjdU9y2K8jFbG7t6lj6TP3prI1bv3wsTZAl
U6TbgwklgkoRvQi0pj1TYOq9kNVY9uO7MDBcR5RlDlwYSn1GxiD7h6I74XpBbTvyUL1/T5733ZjQ
pjkCz7yFY+j+hptZkZVDtWVO8etMIbihdOVZDwNFAFlKGaLvEi4BhCnit9aJ2nBPbozawY0lEUsE
U0TRqmhk4qqjo8C9mpou9sQqo2fAgmUJlpocuc8wwCum1zMiEmVm6h+htgN2b5JT5yefi/l/6IvP
suJqQkiL2FsYS7IbtvNgfI7F8Ka5rPAoQVL5+xI0O4beGZ5v8JMvgsA2Vqxcsz7C06/aax5qno/B
MRXJd1z0/QYCN/NYXVGW8Jfqwd9rmOP4tbpwTW/tt4mBnW4ZAMmOJT+6lrNmTfamC61rvfbBwaxT
lJ9ujMgEfUBPXlzIN4DVRZTf2MdfSVellyIQzC3r1QizGFEEmn1W8l6z4cv5605HyYdBhFallX2G
vb7cW+rYSGxIjegxcqemBZdpQjm9B3/pU7K0z4CzFspFXt4aX15SFhmA6Z+DIM8lifg0Dfi5uXKY
9c+AR/tk49I+B2nHefxrTZTTyRD5tAun7LNgaLVubcwyhdik1mifiwwBhTuF60JxtweaFBovubZM
oVYlfdv3cUxa3CJ1vCt8UoxKPIfmRE5SbcvfKQ2dQ6tc8xbU5m+lnuOwtn7QqEDxXM3zQ+p42QF8
MTRpzOobgwZVbZrFCW7bMXUtebHVeCxHNn8Eu1uXkRqnLGZ01rWO9qG3sK0jCCkV8k20/VzODciD
VesXC54ajlbXt8x3q08XWuRpLLgflyukE/JrCPWrBf4MpsB1qsGBRB3oWUzvAMidI71vNjlSMNaj
zwzAMFu5ZssiRZV4j2JUJAisIhYVuzBsbinuOCcOfsxSA3HG5+w5+fuyHnKfoDrwtyCEPxM/eqnz
9qmane+DTn4VhXdIpopVLXPliq7GGtHMyCn1n1vKa3uiQ2inS2e/oNx1lpuoVfwf9TWNvdldrJBl
8xg3YK9R/KzyhrID3y0Jh5rmm8mKHBZduin8w/2BHbG3Na0zpjlI8rFLJg4DD5mdx7PVBZ+NGRxz
J8QdaB0TkWLPGpovKPpcs1xcpnRfVMCc3CnX+JmrsNQrQvZWnkYEPFc8fIORS9thkMLDL/v0MFOv
4jk8LPeulUHlL3k7yghe1MBy15kZwTYEHAI/ZalaygllRzunxa0c1I9Rw81gkiDQ9bS63di51ujw
Vvd33o24tDNPP0KsfZajYzCOx/5GFdHM4dVavMF65kFg+9g3B5I6xgSvlfKvbc7lfwdR3W+XOAtX
GCQuBtppeouc3xgTgpRZtnYblqUIcTyGjTdv+WPuB7UaO3uDsYTVAX/tpgT8UYtwrQmIIkOKb8Hx
CT+IzehP6swVQazO1dRIrShdAdWOSIWQDHURbFIKymOgL87CKr//fy1/t2eBA4+0quMGZs6y3Wl8
01pbNneSTC84opYuPQ+dpCI0KrAHNFS0QyqDaYnHYttILooAT1PhdZy8kmeYLItPC95dlwfYxxZO
VpZWh8KnoxjFi8DO42PPIeF3mtC+JY8rWfb2pTFf8tr9cht2KhH5fCtCR1Z+QgpEYZDsQuXzNoYR
4TNs7rj6VwWJI+u7NXeBtXIBLZ1CQpOjPF61PVvxsqBE8INw4wM/YriDIcOY7Od2YVsjb/N4indL
u4JAYYOtwPLY5OJYYhDnPRYNYzu3uM9yXBtV+6PmzG1BXr72GGtEajyl/RwjZQ+ZmjqSLSPkrQhG
7V60KR+075+dSb4Nyy6r6PzzMNoaBwWP6cBkXJ5Mtwxv96aY08/J4qbvHG8vw5kdW05Z2+LiwIDU
HWIk/mgsZyQlBM9t79fjX+FP9Uh0tvHnvnbjpaPRIFCwq/owDpWmbuSUKdt+Dtomu/ra+V2Un2DM
1HfGoKb2H3DRIcQv0PTiZD7aeapPrejAhEdOuHH9rFkja8gfM3oP64K0hC1nG3QR3NFY1MEz45x1
NSXWhl+xwyiMPAj3neAOgjhebKdQveZSJ5uwyxHh6J4Rvzmka5qH0wZJz9acRHQxZlYsy9cvgY0m
ipsft8bIaKUlZHrs+5vgPZ4zHyGbdjvo8VO76/RjT8drRrcUZNFbWInu2GDLQYfjEWSCa3Bu4GnA
jBBpSnqcCLvdYEuesTEFEOaGek0U7rxT7XADe4SpRefFN2GjvKlZvjHSjIj6LJldenbwUGDLTWWY
1U2xW/w2I+CU6En+Qvr8fzrh/4VOCJLNgwv2v/7P//6L6/0/6ISP3e+4rv4TTfj3P/kbTQgy+F8O
OCATVQUcMQgs/0YTCsv5l+u5rrcgxrwFTvhvNKHj/cvy+G8Ani3LR4nOe/gbTeiIf8ExdXzfDjyA
FvAs/p/QhKG3EFb+g1RgUtHwFiDmLMjR4H+gYWhfz/kkcRNX0Y/AZG5aMQ44kQjNOGbSB13EeInl
W2K3bFHCYKAUy18Dlf6KzQRjQUoCaSjK6vTPIajH6hRl9oPyXLEhJuqWLtKb+6Gz8/PQQkJjMoTk
0F2EPIsgYSeUcYEGZGGs51D7y/pLvUQR3uER6tojisB6OzDHXQFY9vaemoMV0miCavNx2jZ9mR+k
PZ4xNH5lhRHdWlpG3FfhWxUsMiHya7zIv3khAUWTvskWtzR9H/izzhWbbfBg9eXFZagDn8H+TL3k
1ERkXMYOLa8Wae+OgGRMT+z8iOZdvEL3nyRtOIiKhCBOY7xpa++RmMRm7xbuNR/NnPYz4kjWiV+4
7L7MxPZOqgDHBnohx0KCcsoJlKAdniLtiOQOsLB7bpZDiLv5ZBcEs8fdGWOFuemcDrMFn8bITm7a
1Cd7OfSIkf56ef9JVNWLygewF8s5AKllHGiWreBox+d87ocNVVizIhqHqp4QmvtnAM7jHfTMkP1u
Nbp/OAq9DrEqaR4YI9JtXBcvk509ZImJOVVbcqPrpSu3zFgwHbgbaVqPwME3wnAINEXfJQxNrRtb
iDwo8srFrbcMZrx+My308UU8lQ7eMY4C5o9utUjdwMltXImPS01+d45m29r4OeD+Mg6Qi8T+HgWY
ONrhf371/+1M/HN2aozXPIblH2gGTH807qmQZ6kIVLPthkqe7gelIOYGtfvb9JF9r+TUk3SSdcwj
3Y6wDm6G+0//HJSR9CerqKO9o90d6Of2dD/cP9B/e5naVnvq5ohEtyVUIzEaJAO5LNrTXz/OyrpN
BZbxVFgfTpiid1ULMmP56Z+XYvmzGW3QISgpJZZzXlvq73N+f/nPxXD/aYaIuREuDM/7HXm/GX2C
vZdgOvvv2/R+dUyZ+90Gh4JGgIv4/tX9c/jnz2zMvUdUP9PdqrXcyMWssYzSFapOYjnc/wtjIeSm
zcRGIUZDmf/7oBYV4v0+L+8qxD5P6Fr65OxYo9OcOpuEz5VYxH3/8brId54ennhkTjM6BsBICaLD
edsVP2m7IRkda2eTGovTh2jmkx2QdOkuh/vL+wHSRb8iQctAz/KRifIgRLRvxgreWTPYmwCEIzK5
AOO9WnR4hLfyY0sOw75Sw7mbovegVltmbSZzTWmcAtt+0ZiZdtNgIcC/vylnO6RpcTKXm+3+B2JZ
Ce8H+98/3V+GfY1EqaP0omFBmC7/wIp6a19m6YUHxAZAsjjmJNWd8c/XWMKNmL5WPfO5OZiGoU9h
O6W72VHf07ILT+CLkpMzv/LN5uTROMV4imwOYxIS7sINv4sS93vTDzHuGeclyDBX3N9iu5xthsBq
pTwmnGpZ0O7/YUyzsv0O0oYE7qn1xFVM2YvWw8wdbQJ4nZ/6kF5zPQHGkmN/zWZF/wEqJioZsqlp
acYdGFaedGvLin6l6BOOc9sweiiHDd2CZwy1KWMQ+WY67YEZm722qvBniWuf4Un5FO5k2BUnDOwP
U5kWO6boNszq4RDP9byRE7sS2gEX2u7VPlDqQ03zRqj8I3bq8GirzN7g3UYi0MwYm5ZLQalHu8ur
NQD2j0iLaFvD3WCyKq+pxZa8zoL8ZNElRDaHCiLm062GuHG2nQYShm/3MU+qh6KZ0SDUI9atinGK
z9UUlxdZMwm3mvmcugbgCyc96sG6iFY9B7Tn6SBGxcos/XA1ZfAwtOT55iJUQ/0HQ2CSpyZgg9mp
pCduT78RPl2hLzA6Zo3Vr9x27JUK5JdhxhhmGuFvCcRmKMaQFiLwUxSgtbdCdGQztF7awI9GFgzH
WE/jLlV4UJpCT5gv8PfamX32e7ckRS4ANwEBu4DAUZWlt3UXT63L7jSznOGkdX02upB2HAFBix+6
3feSbBW7BxLjptLaxNMj2wuLjVaLesnJ16oD5BcsrniyYhFe20tiYhYI1vDaZq9g21hapE26Sv4b
2QKCk1C/yEI/Fp03vRTI3LazbeyGGneOgh+xMzX6Bg9XN3hYebBIDtu1Db9U98VtmF26xtBXzlaV
G1fmg/zj+FeiSeYICgN7ZtTIPck/r6oZ1Db3M7ETtfODZGMCBWbjVNkzLR8EfTddNChHA3M3w+cw
YBJepUeCZDyREYpLyF3hD1bPU8bkxXWkJoY2RJEoxQXyV7MpBSMyQZ30WXjMembqf0aEsthZCXk7
QWC/T2BP5LkOTdw6NAwAhCzGkV95DIRgKqN5lfjGZUm0FLrVaEIDHtGKG2isko++HFFLzZO/GZtW
HI0KWbtdEGGQewYIFv3LdyDkjRZtMGGve2f+JSr75pcRAy//guCHSDCz/jGE/UfQMmNTIdwIkgp9
7tvcalFrZ/F1spMASTIch+VWTXLuziRJfOab8gHwo/vKmM2AcQfjAQ7a0aua15yhgsRBJzsl4LwR
51OY2c7K0EpNCVIX6SRvtRd+FVbG48TEpB2YrnGdl402ND9fe9yTosSKh8YKaL2ia6LljXAgehQ4
FqgMpq+4ggKFMJ08wMLN1wNOR/E+9aa1aQznQ3k8aKB4rzyF7B4jojKYNne++1RBl9YJcVKx2vow
no4dIoYNdal1quqRt5tFwBVsIg/cHBp+cOgMS92sPHzmjd7SlPj0nnibS4YAI9XxsS+935m2v89N
bKFvMB9sMyLV2yRUIrYb6N3OVQpqS5gHWOtLaay60jQuZTTRZSjSs2m36Cx5RHSjmRDG7Rk47jET
2EgM5tJqtx12RuVGj6hN2p0y20uKPX5LNwZgQy4eBom0TfeoKqv8yUL11ZlFvu7H4cWRG8yzOF3S
7pygA+z8kvxNt1bQ+keBUaifuVRSF9zdxEx0QH8QBa3Ytk1HBab69ymHidQ8EswKSc9jkq8dMIle
X+ztXBoXpFY/XfeHjUzuTDsG0VAy8SjirmevTy5Int8mn1LGdOJhLai8q/5zhDa0A+r2k9EjMpTq
exKjeJfkv28KUkyFH74nQYtNJO2XEUe0aZIJnXtjYuPJfWKuQ3+bG+0v7JfDkS+iWBvZI1MWujJG
d5uZzCIsS/zMvcAiB8rf8DgyUlr2eatAMiq9sQsG9qOi6bNIByye2GdiLbYsTxIeVg39Td66hd8j
opTeODkpskITO3kCnxsQjYOfZmxz0Lvlqt4xaadAm6BTrNylPrm/vv90d1/cX04IG3ttUJIt25f7
4e5O+Oclj8RqN/XVm3LwaiMNJ22RHj3d3wyz9lJE3Q/TUhv9t5e1BLMYExltUe/hyhC0VRBzoaeA
YdJgmli8J7706YJh2SMKjVKCFLGCXRIKod6Ti507flVV8WrXpt4ZNMvRzuL/aEWDfwPxasx4+JQu
h9mQfx8ypaiA8Qt1h4qzhL29P5HRtFgeUugniTWwhkak4S0H4Y75PiUBsnOa9lTp8SdDb721rfKY
TiMQhuWPO5EywrXGQwlemnmNPnnxrE/gDFBTmcye8XsulxcemCCwfuli7peZPA4wkTbucTRPEozQ
fxyGpSq3cLks27qLt5TC90Oz1MNlUwVr2t5A2VpQ8PZSRQ+OS/7c/XVYRHqXl/4jyOKGKpEdzer+
o12YzSlbqvL7S5EtEM6ds1T29LbBH9ztIKxdmNJMCkNJspuq56vuzTMRPuLZteu3qMiR8OWMiUZl
AjEY28vslM6Lg3Qls4ObgXDomC56icxPf0kc1Xsikvyz7mW9C8iBQ8+VqWuwHHApM1GD71e4yM6Y
aZpbsfAU50SGE91SYeyTyPyRkuplCe8rjTWcUj026zJFLU7Ti0hWEkD3COi9RzHi0K2oF6rE+ylr
x30gAPG00PWvVUi2xljiCsiNgpgTbyK6tCPuiy2XP/X1twceDc0zZBnant27GLL4xQvAiA9oldGZ
wgZFG+++EquSswUGZOyMf7Cu1JdBQEnHjhJvidIuWA8tCNguGi8sxN1jIuPucfKYIBGPJHHgu2eu
PPQ8CUumlwqSSAEIeZvUc+ONYyTqYoX6SRX9pfHqKyciPNSgDm6O+G33XX51CICtZhuVagNlq8rQ
jvOIJ1PaK3dl79e7PtTMChs0Rtm8EAbgnI65kDDklHoCoW0ihGsv41Sy/+eCWblEDK6b1mrX2Km3
pjmXZyMuu6OiCxxVTncNddpfZa36XZOSW5Iwhrz0HuGo5tT9djVNgzCO9v56aOfhMvT2fFDaufVp
UBMpjB0qA+iwLXveuot+mKBgQaQZ1zL1/brpzfnMqnDsx8B80f5M972wrKNXk2EIc2mXWXl9MKZo
Z4yJs63bBH8/tgAgZfqGGPK7Hzi3RCqB2ElhJ3Xdp0wlyS7I1c8ujH8YlbZvg27HawWBrfIr4+Ka
NgMj6fxKwfbta8d0VgyU5ZON8ybVrmIaH817yofriLUIpeZIPYfDnUCqrWYeu5rsCZVDzkqVcXOt
mV+2j2gpaL0/DulAMqd0rpllnJlZ6wN+1S88O96WhKeMLWmWXa0A3EMFA/Epb+PqgIiJbgq0G0vo
Bx9oLmCAeDsSsreeOyGOXfFdBxnbk5rzWrgKYYV0YP5NkUWXPmPqzidaBRl0vy5rxn2SBOGqbHk3
WHFWUPp7HBAa23SOkE93Yb3N2bBaNB0Oss3ea4+N7JwPD96qMfLoyYnNby1dmgO/Fk1PzOgwKCqu
zM7fY4chT51QQZGr/NFK+22SRtFDECmbwQHJnKJ/yrFnP3RwuB7uP7FFQdwOLmFDc78ijhLjW0WZ
yr6HLvakQ+IA54uRxAWex29jlsEMjUxGUdByGCCDYuFhJE61BiRSp/ISZi0qWUYgO4YVUQY73WzD
YWV54ckpW+85z2XyTTCjeW9zdx8O9VcRwD7Llz2OEWePMsSNOZkXU4yviYrMb2b1IaGr3wBw79oR
0/boocxkdcVR3H0Kc+7XDnOUXRWafgJ4cz5OPS13a8RvryZRPPZFDPOiSfJr0X9OZlys1WB3x2Tw
Y9zy8Qk6FdSOjl9RZPWvSTwUY4DYp0r8ddkNIyC1rr6ajrvPwFajEmyHM+a3n34h7IdQklwWStSj
mXA5qwWZxfQ65MGtjV84UfVOOpjSzcp7y6EkHVwne5ZD2F1F4tZH6YiX+0Lbz/232KWvYcTudBUZ
Hu1A58CQovk0VN3arEt9IoWQC0ECDh0CcaO1H1+ka+2QHpW3xDbJOeg++kh0pypQT4xwxCWtuQIH
tEWI1zC8DeW01Q5diM7PyfCGT7Xz/fCVhQZAniY+MJi+GAwUFx0jFGR4Qc4T4Wr7I4lLCwQFSVs9
QT0IoNeQBMJM2Qx8zmwKDq3+njtsdrsRSEpvicc0D8U+y0eMDo6PCL80BM71vNyEydRtGqt7VPMk
vy3dVHWA7u1/Dd60HxiKcU+BHPRQ4091ulzD9T6uyDwzTW4H8rzrRJyU+KTEmA7k29UH03VXZZZU
YO6DFKV336Kgw5thpIpYmhq0tf87o2x/dajuwT6W68QAfCrcU9JgkdCV/gngxV1HMCFhpqBHcnpQ
j/CLotf8UoY4q1KvIIe8dp8or8kD6PIMYidZW4ZJWC5RP3/6OYtXlTfAnQqS/2LvTLbjRrIt+0WW
C50BsKn3LUmn2EicYFEShb4z9Pj62vDIyoyXb1W9QU1rEFxURIh0hwNm1+49Zx+YYK701qHANhmU
FNidWbwwl2TaOZHzQuAgJ1rL37W562zHGONiY1HAzi7VvLuUA/Wg7d2gLYzTVGZGS/RxIVvCMsvm
rc18dxPp0jyB+n0lceaEyhR8WdlBtahCbCFdCL7FKC9QiMB3DEQcojQ5QQ0H10bfWgZ+CYtUXmdL
mjR9xAa+Ge7gLvs1kv+9IUX32WutN1ID27MtnLNKOkxu2eJYmDUezaw6+jIJXrAnkxE7fDqkOZ+H
jBFzNTHNNdI4f+znamOGyrku02ck6D41ZwRcz0znk6dICFu8fc1D1ZcehW/Qo1vup2+hDWytSYYD
rahFYuj127JZ0Ks4Hx8ySe2Nij3dKY6vdWwgLYmIBa7yP8yocQb5aviUunqO0yrfyhp6QexCy/bH
4IXABpu2JsSZ1EmiKwEWNByUceniOdgyfY+OM+XPOkYDcU2tb5yk/vSzMV68htktJ8ZmXZbWH9Va
tE0s+4iscWtMIobtkzvsGXBW7JZGRwfKeIs6ejx3ndhhn0K9avrFqwaS8tjZyIydzzZJunenS9jZ
ZmxmjNh/+WkWmStWSZxgEZ2oAjVX0aDCMpz+huV8WguJGTgxnWAvUy02TqVpcjbmMzn2lJe5uhAU
9D5lihqxZlA7CL54JOqdUd+uGibvsE+y2bhyOGI/HDN4MVYUYifPxCWUmJQS1ehDjoOiMh06XcsN
awPaS51xW6Ccuy6Q2n1aVN+N2tcXmF/RGeHGogUu1x3JabhdYb5kc/CZh1X1SobUJoZteoykGp9F
jYmjEuG3JCgOQyO5xwrmH+YyRZ4bv9wjWgdBCPBoIEt+k3G0RTYcSvy86G4AfoyMLByErANkU0LN
+3OkU5wO9iA2QWtb13j5LQ2dW5JGYU0bJcW8z+w4zZOe7ro0X+w4jDbu2Axrn2ENx4e6I3bjuXQL
tS34pWu/b8C4xlSoaV0++OHDmGm5hL0GqAKy7Nim2c3EZ4Pwhg/AU63cDKHgCMQAGq8ZqE0frNEx
Rn0ZhVF2pTGxxwkNLay2GvQhpILjMmFYGo0JoyDPPLZu+cuSFEVAYNt9IGTw4CpaEllthsTv0q0a
Qq7I3ODDmRFiOGSXHmXpc14jJxOe59xvvEHYKOAFetblEphRurZNc0LlEKxcOLtnj2A+k+NZz040
F/HOwVd4aN2c6GtP3wgOWw9VxXK7WEjcD+Goel345YuRJSh/Q1uckhAFz2Qhg8yHH302m6yyuGGD
0aGjmHczOWC0US9Dk35HwDrvkQvblyDP1b6eEDblqV4ZE8gqhZicfmTB5MQuLrFLcRHQXoX/oJNz
OZQ7U1SC1jcTy2PqVcZRGgydyuSRPTk8I1bIrm7ubJVIywfG4igUq3hPHOriiAlhaufetTC4UsN3
dOjDxU9JdncDu8aV0LqnzMPv25biWSZked+/+GiI+HEaLKvt5I+yqtKdMyyz7pASEiEI1ofB864W
5IErb9vvYvFIUNcPCFLqGCx/ar3kx8j9cOZQT1TGyFow2O478pnioe6M8iGxrecqHPU5iZGTT5xZ
sTCN28qahudi+TIyHc+K7ln1nFSLMdGPtQPIV3VnR5b1hsODdREeaBqslouBLqnPc2wmx1KlA8hI
88mKxPjNmCPu9QmfazzO9p5kZwuJRqjWUUM6qOgSfx0bzq6SDCz7Wcf72Kd2Vaxd67oLID3k8+PY
8PyW5fjTAdt8sPhQH4qwhlU0xVfcXD4qcZN0hqT7NYzSuSXchoot+RsmW2JXDTRzpfnAmfc4E+h0
qd107fQzxTnBT0igHpUJRUwjkyENoHukQVifhxAAfBs66dktKBsljdtsUt3V15taEJ8bcjRFJJhC
kUHJUOUswnkm2qvCRZDQcXryQc6u7V4v3ORLh1QQLl67iQlAgattvwzSOuPD87HTh/Ex9LGSWGCC
NtBG08d06h9nL+xJPU32TaoIHFVlfMzzgj5ND6vIKbFEMF9tMFCtGGDi0WLxRFnNiKcF9rE1y8Le
SrdE15Mrnuve/RMn+stI3HqvCv9nNHmnoenzh7LNCIxOGvIug7rDnjI/aAwrwOztYR3RnF5VzIf3
0zgSP4vMlaBcblbCL5eG25L6Kqq9XwOWjHCAvuVSQ8R27aPtMW+eJ9SwUw7aCqVbdJb4NQwfegs2
el7rSJle+d1LhePzQgMXXzJ7SRYUzHpjU23dzjt6GLCaujq6k7SPnLm5OTpOb5Ps9rmkt2vOtWZf
ywWnR//Wkj98GGSKbVoIHFONpOqBCkMrp/lCeFVidIYjinL0ECfF1jbYZJqueS/c8ocxlS2S8eGz
wx0LdD4B3MX76Pxa7u3Zex+ighuY7PnDYALbBM+3hWoqGLs9zsEbiO9w14t6Zgl0aRDjnGIMlutT
2TovVXo2HWP87kj2nUE7+U7I7q8Z333adx/+/Xvu9+9/FwbdS1SDmaObS7M3X3pJ1TKN7ZoS7yFN
GJxFiMGwjTF8KjZCdRkrQbJySHqnL1QY+RquOBqE+59BQ68ZWoVHmofGaVKAQ20iWTfmEFG+4z85
4SXD1eHEC/8uvIUkrsA4IUbuPrdvlzE+NRTcKh1tSHVFmmCQeGz75Boa4qD0Y6KRKoSMjk/D0ikz
MsTCQYj6vnHN4URGbL6pbUiOyQKVuX+JsuQhaDHLCVo1p2Zy+i12pYgp9lyegxTrByXNjYcFRZxb
v0mccZxZYnAdnGXKc5LhBmHon28MhWES61BVnSeeEC9KJ3wP3UgTei7X0HkgySw4GTWz81qzwkwa
KrIgBWGBSY5uegE2BjWIljgCl8kRJEAXxTu5f1HLXyUGhoH3v/4dOvoEOFmJoPm/zKEDmyop5TQi
xwDuy/LO79+VVTH+7Y/3/+BVE/Z/m0kSx0OqYJ0Op/t3/r++u/8xWi5YaVkvc1s/RDXOb6KeMLyF
fba9uzOHxaKpClhemS3kpnd0d7p/IU+uPM4aBLfHuHMmEBTr9fJtlTH5vH+5/3EmZ5rPBfq2k4+X
3k8njACzQR3AxVhe27z0NOnnLzKM9C5SADQM5kYzNGZaQcGb2Jpznx/tm8r4bk7ESeIJaU7C4Et6
75dSgzQn5cm3TiXRTjNZxpIyQmpZvkuX74itlLumTR7v/4pB4niMvLd2eTvlAj+6f2krYFvDIt/s
l47wXSkTuv4pR31L9w0swezWP3ufplnhgqTK2gmhzL++9JCGOsvU+34hXtmwWThXLR1hhoPmVtlJ
ehC9SxuRpmY8Ok+On5q7u+rp/wvE/geBGKlaDnlK/2eB2PUzLr7+rg/759/4pz7Mdf+hbFc6rm1J
17el+rc+zDP/YRC2QxSJ59KukTYisH9G1zreP1hbyeLxlEF8LjFK/9aHkWorPY8kOsNUZPaQavu/
xWtPf8m+mv/489/DQP9b8A8QJMJA+UGkhynXvKvH/haJRslliHYU86GjMbpajAMmpncWy5X1yzzp
j+5FHMPN0qU8wp/+24X654v5L7+cN/h3aRpJcT7hm+g21BLDKc1Fuva3X14WFGUI4GYck+MK9Pfc
nrPhARAqxl/SX0gt8d0vAK7/j7/2P4I/oa3JXsf8Wv29I/Agf+zEnuTKNYqmoDlLcrHy/+FX/mc4
3n++0SXj8m9vlOwRHfg9vxFqVzffTG9FKzGEsxpv2uTt//72IN78t1/nm6SDQneyDA9i23/GETeZ
qADb1XfpbnCKUM0S67VA2dDsFz7zSDQ6W7vkEOSqsN1MWHtoLAwoiDyJAMRKqfwg9yQ0XHbcuWpd
TCzgQ12VdGhzSciRDc6/Mbrd7BnvAbKtVZkQkDmxLXWYW1F8Iz6hjWQPXoF7dmEw23nLgZcrnNaE
/CXDY4CdDin5gL7bRFQ0Nwn7T1Ns3Ds1ve83UA9BhBsUvNYz+ivqhkXTMk5wiWcWStvN2Yjj6BSA
j6Nt/54q1OE0qV5tHyORmLxvo5cF365dbOFmqeLDMMzGNvAMcoAxJ5qM3g6u/mymkTvPRuCLPqgs
pldpkBZcdBQhmWT7IyiYTeHqDeXakvJURN1xsNpfdonkPpjx0Rf2l8wxn1T1B0a112GqNk3TXIUc
3ie6zmuv5crOCdyIBusb6rl1Nwh04s0YrmdYkpn7k+FphQWHoNK5p9Xtd8Pr2CBvrir9YYQMbIAS
E1fM1H4SmCxLEpZcSr6NXR7q9Bf0lC8aS1TFNp8EA+KNa/GjrJDmhO/na7OYb6VZ7qshm7aaPjqq
pugg6ul7IU4uEKtt2zKQoc7F20TvMTZHsqHjreOUHx6+4yQGFdFNX+k8vkYuCQ8hgwM9vk5DHFH+
Vvu+gD6YevMXGRuvYfW7yJtP2oZ0uP1Ffp80tJXQeaRJvvWG6iOAjy88d2cV8CNst3+VVf5lDOU2
bttss/yc3B5fjUk+TuWTW2O9SBsHy9G8Zm6IQxJ5PLwVGrwsV5UmiqMQ/C9luXWs5jLHQbEG6D1s
OlHRYltIDJmNB5BZEVeWSJHBhcoNF3F1HH1kmnnpfAnPt/ZgSNdObqTMy0jLGkwQ+vGfZjEQ5A2T
hEi0l9Q2wYrbJPhYmf6OQXWE49b8ViV0PhExTerSlOEj/7eY7S8ji6n6Qu45a3aZXVL9myWh3z4v
pHYYU83FnK+NHiwiM/grtecBgFy6jmpes9cUN2XqZzLpmBuY5qVMFJh2Qb1rGww3M5psIHa2EB5x
5dbcP3XaDpwdcR9hVbtn/kZprbll+At9vb9/0Mpn0amDT0LWnvhZpFW2rPEBF2MggRkdBtQ5KG1m
NFzDyroRNPPX7VtYzBwC+ERm4vZg9LIb0VgoVcJmXrWO/0xfhzFAxrsLhAn7ck7JepUzDUY3PS73
zTgVL2k+PExoTjCcth9m7YboMuhIliBdHE+Rf6P0hPgFhdAIW5S03a9MEHsyRcah79DlDfPZszyU
KihoVhUjpj7VT3FBZ4gzEfKd9lUUmrCRjst3v/OMNN2w7jL8DCucVzyGWVzn+yQJtrEOwq1cnrgS
8uca8Wkd7WiqRKgFeWZrx0oOPYa9zqoImqAk81taS2j+5UoL4ys322/WkDyklrmGn8mTs3yxmXiv
GzRRnaP1TrnDa+9xjRupP7wlC4VGBMx2N6Q9OJGjHtYrHmc0Qm9Bry1k/XA+cyJRsUCPzpr1c22i
5yKvIj8ut5Nfkl44WSxmYRtDX41fM/tN15azM/wqXcncvTEl2SUuD2SU0oAqp7e2Aj4VGDzi2OHo
WLHk35cjeDP0O8EQwxrtZJeukA10GO14U6jkDBTPEJCdLxCPDu0qPhHS6sv1SJPECp593JEr1IFk
cVlfmuyela3UYbbd58gGlsELQ/BEJavKG0ezm+6HPe2EV2GleqfjCb5srO9/f5zbnfTKd2UNr3U/
vWq1OJ2DRxAOBITE4JTCZHxdIArgdb51c71lUWWcNoBMLnmd0BRZY3T+oWP5WhfbPqw8KFs2SXo4
3CR3I2sZLAT7Nji0G438lqv6j5qRX5H4ElrLc+zwic4jl6sRNKx6UEsGsIu1rJeOGsRJRyyhnc21
M7gU+cin0+H1j7isMAw9piKsQQQ1clk5m0syi1CauUv65OSt9TRedSbYNRXIM/y5XwA1WDuT+CVr
H3tSnGf8mymhB6yfQvHWQsaadIGnY6P0x3JJppotxgKKgKUsR6GTTUSDzfc3aAoQj3UXoW7ghpdV
+1E3CfkhtDDUvG34nWvmBz22bbmn8Y7Cikcvt6KtTvjAVTDRqm/ym+c0V7b2j8gOv+uUxnnsOXvX
m9PLxDbeeURVqZgB8hhlm9ayt53Ofs6mW3FEZVUDmlGuBpP5l6lR4GXQSVbxEG+DhZA0DOnNH/R0
KCtO8m0VQJnzmlsyFTjJFGFovnb3TO7A6Bc8QpGeaAvkN13wUFjj8ETTiHy15loXUqwWXGq27HxR
m12BdtwcUdL+KaNv7NFnPsJgk/Qlji/If/7wWpEHs3OkNa/SpCxgc6k/bVjsc7D2G9SxjFMKY9X4
vAViGsHESoBdMz5EwROLXhYGgNtOr4oRaEKQyJZVVuyris68z3F7EwPsnpqzHl5mEFaGlz62FqTy
zK1nGpf+d117NmsHx+QIwG3N4CU3Oa57BEKv27DJtobkR7Gp/m7kvK1y5wm2j8kGOF5S/ilb5ElT
0B4qq7fo5IiNL/N91lPWBEl3HpK2O9MY4y6Vux7KyWUWLiTLjuStOCbEa5A/XI9buS4HftVofQyc
6ZuSCW9UMXvRc3ekOUHmaKgeZz3eQAPRWe/gcgZtT180RDkyNGRVZQWyTJs3FRU+lzNDc5Go9KWf
sWdboGdhkhBIXqYdO/LMXoFbYRV19PGniHFH7ZAWVOaoXWeUrqB3iWka2mNSo21RsEaQD906N/jp
TAjg0lZ8iNai1hETV2PqD7G3LrEg0iQc/BUL37Po/aNWmLoTC9AAKDAwbePOI6WPe41Dfa7RUxrd
7B+Eoy/WXD/ag1ucmzl9CwWLTw88aGujxatgOsjeODDUJZzQrDZw0phwemhF3CZY2m85ff5Zxofe
H37NXlWc6BVg9JQEDUp/PbX9C9kaDobPBRzZl9xEhr/in9Nks6drZ8C51/xmtRvObj9e6OmY23ZE
++QP3UtidiWe6eCTEJGROdvyIuKaPJpJHpzp0RLzRY3xB1iseMklQUOCroTng3FEVJZYwsiXgrwe
7hJhvIswAGDTVgeXpOPDXNHdRpu6QBwiYHcttE4Ooas0cl4mO362Iy/feG0fnrTlFBvdEp1oq6DY
mCXlD0xHvR9H/8GhVVHE+CfZe5Mad16cYE+X3pFAqp+B75CDKHJrT1yjOY+/e4+HKojM6hon2ZEF
mKKgDVrQl9DQo7AyDq1VPhd4IVaibn41PJrbsvoNDo3EhT765RCiwDDXm7D+IKtlSs9YG45GMrXB
FmRLKsffs9GbW0RvMNSjknV7TnlaWHJroWhr4wn9645ioYg9upa+DBjXu8lGMXT3NIRuVo9wuphD
5aIhLHBPO1Zx4EoAf0eSv4pMkj+TkAiPEXNRJn+HGR9245bJFrLtFXZmtsWiEK8bxD1jKePt5Af1
1o7jn2lLU2vMY04gtJcIw8Z9LGdgBDU8NXoxwSooWns1167eeWHDTm9CmhGW8RrbAq+MlW4zTl9r
ldXMawf5mef9hmLrODNUecrjiWVAwmREdBSwhe+SxeZuD+2fUbMRD2P6k1MR8EIL12ZVO9TCOcFo
Nn7WqgrZ0RFDchuTQm1XBUcfuSsM621B5q1b/B34pXxIFeUDWYYCQSIjZ2SaWOej9LkyyN5YvNxk
MEV7ZdbdSkOPI1uyJiQlYT1qrbWKUlbFvE82pbQvTgxJpsCYTmsZskO+7haD+Og4D24pf3ccWGFH
gLkArLJgYNj0He93Hlp/CkbRJy0pbcmtjVe1xefqOo3ajy7mMNkgkTVwKOOFfc9cRuoVJmez9BZW
ZcQ4QnMX0BG86Wja9B76UDSlTFG6P1KPwVbiH6MuTl5tI4t2YA+GIzXqg8RobWVklMW+zcjM6utz
Q2kBTkkYdcthE2ECNaULHw/VPzMHDhsIjSO3w/dkLB6WxVjgBTiFRvA1jf+9TXE7aEd8iyvv2ap6
l9NE3uwze6GieeEOqhFVMwAIeGIUsVPV7BFEKyT2V1sG34IrICv53BDDC84GPi/A9iRxIKpiSAgY
weMvZaJREkQKfLo48qef3txGGLPc3aCAIoVgeDdAYlht+r3tvCNCaT/HTH2DFN0eqawgRYxugBp8
SeJWHkv4IC8Uwvm+H3mu1aAeh5nxf0zLIOoGhMQNxrTU9hFYGNaLtBxSeZhr6QyqPzCULgsfGLEM
xwLrbpChOqHT+9OXUrEo8pyZjUG+YFBwdvcBMHB1ud3bYUvEp7vxnFAdW8aEK9/RmNbdkVNc015G
pGpbJ9HDwSX3YM57hL8L9ILTJrenAhM9hno3eFLs+2G50xhyY4oy9nZtQZSUuyHixKhN1XAojvGf
c8YwYmGfgMIdZ0GtT6bytOOjikpUiK55KFC0EyRPYltDv6FIt6IvWWsSZH6FMWNnSRmrVtc2I3lD
udPeAkrhxYzTImdGiBHtKuZDG7ewfxQmFjSzB7qACR0txMeQQJj6pY355FDVrCpZf5aO4FwwmjDI
nFNtkMpKKODsj3vR10wg0vxmzPVXOk3EEXINlSYeJkqYNkUkx+3oFyLqLhgBER1TYiyayupWxuKz
QjwL7ITDV27UbCfOGisgexplDsph9dxGQMIezdJFDKH1b2Ng7F8QrLeyCnLSvLjezaTLkVc8KhQa
z53kJBu0DNcWPlRih83KKJxhPTkwVvk13wqHzmG6pMQE2973wZMiDrwEHljrwtj38k2MmHlmV0a7
wMwRAtICi2FaEk2cbfMillugryWqkZ1TdV95Uz0ja/nmFcHbHWvhZjVH9qhw8bWwqHribGM72OSR
o0FklO9VK5lNMgzbIeC36EetasYKyFDTNcb/+VwhXshCXgFX9zJq+9bEztV2NSl/BnPKBO9Sl9nj
0XF4NZnrHxzpXNQMpQsrzFUEdFISPjaqWvuJaTqvMiQPaUnk0KjD9whTADGnyFCz+tVgbrcewYgF
CzYQHrWzCav8yW0wwZt0k7ZTxfGuJfRvg+xqIiCLRTCoICnW/VNrj5ru0AKEMNw3lyJpRzIacrlO
rz2ncyH0GkeYygYk0SkCUpkn3R83cusN5osFwFJUUECsJqRGWtgmBEMjlcmSPYcjFES1iSYY7NYK
GmeWp8XBLVHn0H1+Bc2ndsv5DjyW3k71u0UHA1AbGNmC5Y3czn2A3oBpNe+grh46j8cRV050YXSN
utIRp9KwnrOh+e4VDIOBUeMXyqeH1NOKBYVIMDt295OXzrsIfG1nmsV6aJoJUStL2JJpnhYOCZgR
2uB07K9jO0IhjyNotLQED1O+JGKb5XgQtl5D/CPfhGH0OwK3SweFdTcTgbN3gEueS5QAbjIrslwq
cexl8uyFBLaVlrzZtW2fC4qgYFnqU8M7GUG5g+/Y8MyRTgSdxETwT+fXDsN8XaMaPKCOhac32z+j
Rr8MTfVoeSDJ7QWKo6YJ5uqgd5bnOTzOmHBQch27ITv2lvWYoS04jwQDOSFCnSpnd82JS9N9RMMJ
NjIc4L/2ardT2XrgmJZEnJqUYsOWTUSpG2AsSz2DkdFcv5eIyfKOLGAflBs5YhzhzQXEY7k+lZwX
PCm7hCncMGFbyEiVlUEMppNJ4tgjvqP3ICE61LUMoPETpucF+FV66DVRIy/rYvLaLy9emVAK3Yau
qy7DPbEA7RoNRbbVDq3WWr4H5WxvLVLLtKt/V7n4kZGlB3d9JK4hZVfIpIJCxQW0EBeYDWUFiIZd
BZkiTCcHulqs9oWX6HXP2mtGATOzQr35shEr6XBNCxClW+mnO4QixG47p2zSZ1fmt0jQNWwUO+Yw
llQs6Sah08aVwX/hAlbhrlmZEy7AO7fJMYS7jpJph7qg2TjL/dV2drw3HB+WY16DheDOyQSsjan5
5QYO7TppvaHIuMZZsW3CONqkOuRo9MPV5nAJN5y4x/2o9bHMCU9qB5qP0NJ5Vszszx2JkkZJt5OS
spxgUXiAJvc8N/d4puP7W3Y1TcEMDhZGyiuTzsc+0Tt3HC9FYS5UOSt9cirxs4B6EWKXsYzqExcp
AROAzQ5sReYp/HDFH2sGQUJqHlTrhmyDqIzUXiZhvrJ7hgoePG8iljNAVFdTkx20QLZ4K1RZ3XAj
v/kiHA4QajZxyav0dzGyvk+qTvbFazmPWxhgaOaloVe1hx3gTtpJEVuOkCYQQIGEabz8IhWyGE4/
uKCEC+h+gapYhXi5I7hie0BfZkT49gLiDT0NZFy7dIIUWaZGHQ50aaEVLgwfo/VfGn8C5kuIe2ql
v4Zh3EClym/x9Dk3KtnTRbm6ApZtBGVm2UVjcmrWimwLAZoQmRTSYMtbmoA4JDGs1o+DBUeDw167
hsb0OrQOWbaacUBgskuYCE1UZrk7bbqPg6AB3RpHyMzrvM9fxG8ZADCdW9TJGcGJUyRv9RTv2soG
toXdXfbopKsKcXH9WcvjpFNghjVH8kYGP90gxlHkP1Bc7RRe81mBM/IQg4AR9t/t0T67GRnUHtbH
ojUvhNyvGkK584bnfeBd+KX+TLWFNkaxnNIb7VbNttT9b5zLYMbM7MFNya9NQwr3BJ9P+Ty6F9ud
gLlZo9i2MqdEhLSwauH7V25zCasAyVVnvogKa4tP3C1helxIYW4MGd1QYR8lYlc6A4hBjNR+D8C6
OXX96VsTQ5tO3KhQPysIcySUvSehf2FOcGtMFrtBnKqYYfxs6c8xnSqkbuXBjXlreiw/aQy+x6P9
MgvnZcAyFrfDVTBzXKU2cp6wSmAImvknWP1vjih+OEj3N6nQZ9V0xmaSRJ8K8vlcUT1nFWnVDZtl
OktYtiCO6GN9v3Ocqlhdcu4FAFvlL1vgx8GgHK/vtLnpLTfND8K7uSyOtWWqySlxYSJ5ODk2HUrA
usZgT5bdX8AeHXMGzrx1xvnKgDe9d2q8BX6OgSMco+uC+TE51pLCh0MCvNdaOugbHfUNUQuwfw6B
8NjWRUAY79j46V5X1NxIwpZUKHfdtxbRH8eJR3KtgqDfG4b2V4Ofe4Adk+FW9vWB+IoPbLDE4diP
Df2lbeL45J664xMHSY/+OQS7nF6T5V7TBtPA1Hjvs3S/G24fb5AQMbuMymFL5G7Ugui5E0X7hJO7
EXYUnaTw3kE+0cI6uh/yspAugtNT0uHujET8U6fT+NDAEsBrHy8khoTXwNlvniA/tZ5XkVNafjN7
2wccSEdvIowAENRUHS2rqnfIgdVtyPdG/jX06mfhE1gFUHolVf1j7FktWiD/vf8i9MjvS+AzZAoN
lAxhQ1EYzXSmM39NngXTxGSip7wcbFv7IAP8jCaPVWab8Abzm5+1fIQJC+QYYchboJ6qoyzxTO+l
N8NnXXc0UPuBPBMcfUvBUkNYIl2pz85S3BqEf9A7vacxKcoL7KLq5hrH3jbe8oGcsEYbLoqX+D3p
auwLZtagkrF3ojSic8msbmVo91XWg3MA5ExbIN7rwA3OObULPrhVXVfWQefpc+/19YPrd0ckano/
N2GydxDt+7MAKmW/RNP4uxFgPAVN/zPFnj5LLKlizBWAH0YwAad5IAjsJliXgBnxQViBy0rFNfO9
EgZVjxVWvuYiDo/gisKDeK+JzoKsgWDGP4E/Jf9yqVPve2Eo+AGJ9YwCgN1gdB9CyZbtE+hsCxrA
2BXFNpPX2vbhxS+CaFF5L3c+HsZ17A1kEsQBNtV5ZIxo8OHdF3oUC7gQh+DWLuZy7Ek/77cuUYAc
8Y1MkvZXLxVoRNtvEH8yE4CzY6uLkftPBjzUTZ72D4RbQw2A0+UBAlu5Vf+xYMr8Htza/TnnvPLH
1nzu8NR0bNJXrqs/XRhtUR2iPGoi4q6r0t4EE9zH5W7oM/WiltdYLuVWnS6eDloXdblURPQR66Qs
N2VRuiuUY00JJ8utGPci3DggweNHLoiwKIHQmtjzrgPpirxdWicrUZ/IzsQJJtW2Au1ySFIqgMTL
o5VhdstChIwtcOh3ZH1w65xvNo1FEmcwAZXZluUH1lgGbJ7ucASycatmduW5wXBPs5Iju/iT9MN0
Mqe42xTFvHE9j2fQzmfqE16kxXnDmoEttxiM1QKl4uxFxKshtv5o/IlN8tJUpLxT753M1v09Ezd8
spvQWKEKQMrstePD/TuYmBhNK8tkoD/GOxWQ/9P5UDkzSoHYYItow344ODapFAPV8bqCvrYRU/UK
vj89munBG2+W4JlN2hwPJlLYVTFO5WnyWa1D893CU8y8MjuZveBJjmhTwDQ2H2HNwyGFnrOm17DB
n86ph/3xoMX4BK4IdaPK48fWyL4yh11mdHVHSwHeaGBl3+vE3mtD7e3M+VGm0Xib5cRRMn6K6Mzs
wjn5XRgeY1L8EAht7I3TBR9QtDHR8PLXVf4xofmmlZ1RNSJojjaAz9VKuG3yoBbgcj33GNni+r1I
4SD4HKYIcyTzETZw8n3ilfNMggmUmrNdFaoNUQj4pH3yYiSdBau2McDjPNx7pftrYAAvrYxntiK6
WZI5UgxJ9sMr66dh2dDA9NmVNtjwsLZENkp6xmCE7sbTn67tz0mLfRxdxFPPOWIlY+LXinpP6/93
UMVXgR1ik9kGrbcIL0KumGvEIexILwzew1aID6/feXa74QT0UtYgRUev+VLM5TcCiJNDv7dqgfQx
oIdZivFqNzFa3Tg4cXatJ0kvtKCQpOXMi+K4X9A6N+P6UhURQ6S8b451lSJHrsmCtXBay7TZlTYD
LDPoP7FCAyXqaMWqlAgn3bwWU1UehxiEHxUrCDjMIoZi/hnbxilYvEA0xh48oAPwL8NpT3WzdMHH
/uJUTkTqKlHCTvBqcTwD8y1XpLq/mI4ONmx8eICLyTkG/FPq4oHp+ClwDcLlvUSdwsK/gqJoz1Vu
fmYt0Lwxy/ANcDeCDKGWA8s3b0uv1/tcMPx0ivRip9Mfi4HIpiPe/GTRW9o7afG9iBh2KhIUWLxI
6o7GHT7Y4WzV6tiE4IFc2VIdWdZ+TAQ334xrLnHLjIltz3hXEEgwDHHCTbNoJ0yoGh6N0qkYvlXo
dnElsYVS2MDcY9bne3P97DnbqKvdfVeqpwHyAlb4kUO4D7Vd2OmuTcCVOIN5AlcCgCK1tsUc0Ezh
PBTWxJGZmUccTmhy7FBRc7p/wT/ZnGyziCBxFPO/vrUMbjCTwAeD/rDj7uoC49D9rzI/5D/d/9+6
1bP9/f4TYuMlCVDA/y/KzmPHcSzasv/y5gTozZSUobwUksJNiLD03vPrezG7ga6KSmTiDSqRlU4i
eXnNOXuvjViBkwVwmUZFgFjxHKnH889GaROulMi7iz627ik73LLQrE5Jr2BtzHxlzckmdUgMtFCg
TNbF4g1wlEIayTkqLFeyMPxnPkHE/skKKuHtQZ/yikwFyzuOBoMlk9+zxviKL6MvSJuwSdIVvKdT
Ufe7OLCmM9cQbsUC4nekLQ0zbO1C7KwT+JaCpAd/OfpyeMmAqSyTNogRwHxpGvNYKqoGwraY/j6f
d5VY0Ce4ml5vK3Fi7QFzbzCJ5auoKF7iIG6oJPQvUSo56eB1B5EIiHVvEkobc9BiX6Mc/EptcG/w
DBUo8kPRtyv6+hksVYTHaTqsrZA7khazmTLVukOZww4jiNktcs56MlumNMpWoaXsQBvE7KzjhzTN
qxUWjfsgI8yYreuzHpa5GSmtlLZPTU6aW1xcx1igTSs3Z70i3L7XezQndbWjJkV06wQ3uUk6bSvM
2Y2BFKsbBd2fo4nDfMICk6Q2Tmzk35QW2aRryZOVk4wSIprXPLzz8NB8EPxVaeekaojp/KaryPMs
ZQgfyBY6dvg67IDK4VICsrOli78pRbrLPUnqTYVwOev9RZQSxuAjrTL1kVUYVKbdh72JY1LBbD2x
g/Lr5qiIMhm0k1XNZTQCK2irUX3Q2jsqHdxI07gKQrnYUAAE2S9abp84DSdSAizHrxEL6xOCChu4
PJgkf9hkNdqPMKDbDPdpcEaNWl7WAfzXLbldxRmDHbWWXSZEVrV1QOuriP0luUay3Qq8/3FRfE6B
YqyKwHwoCoyW+I1ZNUZa0yB5SHQItGinDhrJQJW+HWU9JSOk/5aj3mmJVuKMR37UlH9Hivao9eNH
G5TIikJ1rxmYoYgWoDBEMZJ4s7my9IQsL1j6bXZjEGtH0B2YpaqEvI1gUq/62RTC9tLOumUZ8W8q
StGC+L8Mo7unY9jvjU1GhKBgpIRy090iTlLReFU64+CRD7LWjISiGQdyt2pSc0dABWHztQBbg0yu
TQl5ZNtrXAbDP934lq7scjGvOYNY8l5vsYgPsawcwPaYq1jptGPu0WHH/VeXqndEDyXj6I7EsyF5
2TIrlcyd6PagcMFW3xAt8iBRh1xoktY9UIHFiSVowoPSQ+8W2MCZfjpcG5XWeiU04a1U4U4JVSne
WguKjq8a6R3JDmG4Rs4GONBpctIo30geByqVN8zRM6967DnGkEEQV4+YBRnhANMefbJinUFss8em
pIlUDHryKJm4ndOevrAIAw9bdh09wmdNHHmsgsdfUQGSFPuP3kh/qWGTCm4DEUESWeadiYmCPE6g
O/Kq3CEUoTqT5rEkiUSmwo08yqxQJP763yiY5KNGxsZyCJ/b2SlX9PTWPUugtVgK5yDStE2o1/3R
89XuiK2gP/ZZoezbgD7m/OtN2TfLwko7+lSGdqgl0GURKbStbj7C87s3eO2YsN+Jz8X1EM/tBXjW
y9T0X6KpgbIeQEFS/dpY4PggXDSLhlXeh9WyblNq6x0PQhhyaYHW7YN+5bgKq4p0iw4nbZnTG61E
aTzI7EsojMTKMm7SN2Gc9oRE5edIj2Yj4rHvlXydlLFxnvjGQqTvMz/aYlxPHlLYUnMHGDyRZzGf
dRm6KL4/RgljF/eyx0JER1AtUEqohJLMIsfGyQPM4zCQqjDQ0QUYHeCGju5J75lbRDuwiCuszn60
a6p8Wpd1T7dGi8+kErpt1UfbYdZ8eROTfNfRTx6UZO/lZu9AkvNKrKoU9tnZsZ1iEWheMc9OLk22
epmO1afpRRTcyDmYZ20/AS+np221aHGCEEOm0Rudz7V0SRyivDUmdyaRrKv3ZcXSoAclXT99PfkI
sRCCFQgEgAiZgQK3N4xnTArhHlbSiYwqkxg9TdcPEZtNDk1kVSlji/GmJ3uHEvDJyKM9na8dSdMk
oOIyXhVmCFE+qQaX4afxxU5CN5SIWAHidyHFc4OUngyelq0aJOxqSaC5ra5zph+yhTiyDwGTy8kh
orGoRncMHeXZHwdy6CiKMW1Pa2XGuHAUkv3wcZq66cGnjABuHW1LBibpUAd94CiEfrSWaG2RxJEY
qqj0/hOmEr8Cf1gSVjxQE+AiJ6Jlm+lsTPjniulg4lY+1qa+GvtW3SchVM/MMMyt2ukh+KAAEpA4
rjsf2yKk1RNdQYSqivIkRMXXmFT3ACEzIwsIe0GzfNAkZab3pjAhus6umbVcYAsULXNqtW0V7UWv
pigQjfi4rf6E0GIwmI4tUU+3rP3ectShsgHhfsoH+iOjaAEjbqGTEKHd78geVtaycWrUNl/UAQ2b
tpDTrRB0eFSDdj8gL4Nk3UErNfNyz87s6E/4rlvGG611fKNikN841uEzS/VdNVjDthnUitp9V68L
tV3Sjm1XMx9yqxlCtexHlHi5/wIvB9k7JeP12JbncUhZGipCNFhDn2WZY1CgmHPxx60MSCUycRZq
nUTA9Mxk7QFDX1reDPHX/W1rpiyeRXWpFU7AHRuCRdoCIiOlU1lMw0Av1hOBwDQkFxrd3jCaVY9L
l+hX/fTr4MidtKtUh0dTTq6RkHWbaCgIOm2NJlW/CHpFFEarJcuW61klsnHQDOS4SYYXJRY5R5ei
jDJc8I9TKhf7GostzMORDCNdpazjWVQJEeNhh0I3DgnjUfG9ZBtPBLGLsr6z9IZ8Ia1x1Sg6azlW
+izxdUcp1XZDIARnocZPpJ2ft9Ju6ugPErJLIXT+tV8/4JCRwIxayNK0aqRYndbaItVJrqz02p3x
EDtkbKbgAOFeqV6ZbpRhFCH+8Ru/fibDLIH3PofQD7jOTKyUK/XSNWtNdibi8hin23CyUYmal+65
R+5+gxG7CRfSOXs2X7sPaz9DdALCKFZAUSnsApF/5Lig4kK3JXXZX2Che2/4rJv+ApLPQksoYF9k
hwH8bRVYtvTid6tiHbmim6yzpf7BL5zyq85fRUYvcd7I7fRRBgR+nF6MiLQ6B5Gdds4sOFJ2dTf2
ICUPgrgS3EcsVTlRAWzwT2nkWDdahOK7sYGKoDjKNX7XDYgji4lMnPWwKPGJfha3mEIbPtDihH9J
v/iPaurWGJWKAxPCnCXFOkIrM9tJ9XIkgFxetEQhgNY/oIxOiQ3OKNgtLHMd4puugNsQj7dGCiM/
lO85mUVumhxM4yYIH1w64ryVco8BN8RLakz9Z7lBWNLQinwjhHs4qsi0KqfYFusyvqVXdt0qYTZk
JSFXZO644CFpN9lj9Ci8IiWglITtYZmvW22pPKrvibyTRVsZnCn4ag7K3dpGDFW3TdEeuz7NRLvb
kTCarnCXRq/dW9rZyiVYmGcubnTUj2HdPxXDlmCcW/sorSrFQWp7gIBQQDW8sqohIVpz4pSWyEW6
o2rYhVMlqDDs7C7mC9Qkwi0i7Qzcf7fsGoz2x+lU94tobwF0QkOJI4GAKY1ASwdk17V3sb/kK5o9
QrSku7UjV5NnM26zffoonbRb1juqfmllN0Hhe1Ch1mKe3w70Ia7ixbjJ40Jm4AgbkXFdLp5x10n2
RG04coR9ujMPFI45SN6iTTLMI8DnxDG6/hMNu26VfVWH8kW4DNsEhf463UxLdXdHOLkMDikX8zQz
NiAGONJHzZb3Dd/5UTxKnwPlflsD1riITxVr3Ct2iCcm4FTZ5IBcQiz8a5QYDYvq0doEiK9rx9iM
qS0qm+huik7LSXbYGhSZeVUX7Q30yJFzOFoCoA3iNnhMZl31gidS02KpFvVetqOtfx3uwjo6autw
Y9yr7KyFG/A3nr94ki7y2duwNwXkkz3B/Ii/ql3qMA0CS55rqyufuECUoC9EfD2DJaYM+NSu1IXw
ENpRho7Nblz4SqhJguPwlmyrg3Eu1m9D4NR7ZV0sUeWWC5Lln+JXDCFX44LGJX9W7ZxatL9U41Xo
LwPTab6jbyLOEE/UMN2WylEE0+RKO4o+/StTmfJOn28W1KMAX1P9TpDlHRVuDEpNN7ta7xATCQC4
Cw4tE6Ltbs3OhE2CtfW9fhXnIFDHWgqHciO2DipQyxkc87ncmFeJSMEPgDELqMen9Do7epDiTrbo
xtekd4UbtaKo4ZFSDhJvJIF91M/RG3lq5dJYa5fJsKungqzwK+fE6Zs03iZx0714VS7WJYg2lMG8
zUQB+cgd4rCO+92063fMzM2a7Ua2pE2kb4NtftKf+5Xx6u2rnb/O3OIbmiDwtHfSO8bWttKdQfeE
f9wuVLsV4by49Ol2rfGQXMhRDfEq28mduv2zqDhkAqgLbY79WNQuQBTEyEjr+m9fPJBBFrUsibYB
ktseRwwwxx5pDUElzEA3PAslaw2DhjDjkfgrpHkLjb1nanvKhjtvF4/Bm2DgNXLqD06sw7KBBUAy
p8vBL1jWrnQOUB+D4lnou3YfVjxsBlMGopeladY+2OapuJBEAhXGY8kKd0K/BtyGABp5nb6st94d
Mpc6OmL1gCBymM7CVabv+BDd0XMLlILtJF2TMCAdRhfjnerSM20cZt0P/2geCjJxF+Ky2QvX4Wzt
p5NAE5UdwwFoiXbwvsCTRnuBtFgbH4ZyY0Uk2Ch71m7G2XjxrywJL8ZG+RT2tcv7F3Gop2CQ4kdz
Ard6xDM82CFKUUc8WUvMDE7won/7O2TiPs1XW36RKPT3Nh0JwnYZwETT2uGaRq61rX10Cg4CYFFZ
WNbSvFbpovoG7QX14pWEOu9B2kinsn2L9ukT9ACqdmCmiTRqHE5tyGQITuv5OqeEqQygd8l8KPZr
dVOXC3+TjqsIYsyjMNkYlcFQN+ph4LvMtpGFry14s3CcE3f2km7qwqWlhKYC9z8MqAMtWFTWkCQR
y9AAcadLADRctrOlv2iABiwNpNkXBZv1qnm0DpK4LnaYIDXDLtfDXl9bvCbSSXiOl43L1l0+h1/+
IcoX5qfYbXTm1DMgK7QL7cJI1+iE2QSpH5nb7OhxplxieQeOB7NXzpxhh8w3WObH7MV6Zo8u7UsB
BhDpvwvhjTo/clzvE7g8keHnWLUreLIcU5p3S0Snh8D4UHlMCwvhol/97qIP22mXLACeOT4GoHV5
8O3uPXuSb+NzStPondJPsDV32RHWR/0SPBbjsv7glSPeERjRu/DA3V1JWy9YcMOM/sSNmEqHNLDw
FgeuZV2i3m6ljUwbDbO1wFPinbaVJzHc6uZy2GjxHiaiK60nRBrPjdug3DVtQrT1T3gm8bAgQRaO
IpSIQ/fdkNJK7UumFrTOHmsEg053F14m7nS37DmMnUwyfOk3LbPxgVjjbOe5Fmd/u9wHrvquWpeW
VGWULaND4tyHt1EExwpX7UOkQcxb1XcBB0Zqw5FCoppy83YYFMcl6EK/cPuT1u71YI0bg2T275yx
DaacRNADPXnt0rLcC9eR/UboaI/VpUcm/56huVwKOD3OwspHUoOy1kCZTILvkhczWwOScFPyVacT
I6w+p8VGyhaB6NCwQv7Q7hKwOViRQIE/8OcNAXO3Q/VpfBi6nRGvZm1lbDNX0UfSg5WSrUxty5k9
1C/sFKL8rquHplnU5o2DpADJw7eLr+qhsa5N5HpsQ1+jdCNdmKCQP8nhnaJg9lCfwlOGpxJy0dK/
tk9xuSa6lzeGdo3tL4yNycal+CDVPWDRf9ROAzDnccWpGGWADg6MtCDYpODMbFRI4dF/M1/lA5NE
8hVdulfYY4QaL5XXfF9ugm27a17UhyJZj3SE0ZReIXGA1bLxQAWTG6SLYlkCq3lt0jVUhy7dgY4e
s1NmLLAABiRYnfzpmn8Wr3PeGe5NNA8mW/MvXwMFb2ffeLtS9Qtv2fiMd3F2xuuAQ9DOY2F02DM2
K+NUEUSwpUx6y2Bt7Oor3U7vSSBt9jB953v9mj8DbPFc8+az/dpmj3hQHaVxBrx5h0KDsorvaRHp
TsnLylNisF1KyalQoDjJnX1ck735gU14QXYYqOs98T0xh2IeYPnaEoWFQcd8oOPmFU9adxHO6RWn
zED2Lq8Zpw6kou+IPacvFrYSY8TOZythm95OfEK3cq05dWxJEtLotR9Nt0YwTV1xcrSLdkBHHz2O
K4896jsDXyDGa8u+FcPPgoJ59hqWi+oLqDOY9CWGEZTPI4L8x4ypeuu57FsW6SXeKdVCW0H1X5H5
djD3wLzYj4AJNw7BiZ2D/8o7k+y6fFtggVHXjWgXV33aFtFq9tsCnjGXJFl5WGMYbdpWOxqpPeyo
q1OnUMldRsq/IjGKjmdxpf3rv0pMWOyoogXGkmwXm+vk0ZMALH2+CK/F8Crmlw6g9zNVZ/DT3ood
VLhGooCQmu3ZUN0GtVybD22x9MgcvjQET7L3EW3rk4fBqhqzjedAsyE18JDehrsZ2t2rZSyqLQmS
VNk/R83Wbhha6E5K6mI6V7T8VuWT6PIYvQcPSVHPercL2PjJKwrBJqSqOy9ojnJ8ReboxV8jsjWZ
P7fJJtnnb51p+7vk5h8LjlAWe6UWwc4XhYAH9Z3+DAdRNqzmEpuMtUexDFkLsfiWxJUHvrZ0Fl/F
i3KjmMHH4o7ijPCC14e4aPbi4i5f8HCFXfJK7Y6DQvJVA2fWQRza9c3/ZDYGXoiiqjmaTxh236Pv
ygXdY26gwn6AosSs6XHmY49s5wcLuiMBpnax77dp7cCIXgafaUQPi/OQ29gh71G1jZasUYyX9plS
Aet1+0zpoylB7TkcGhb+SX0QXtKV+AFdGAY62fHCOWY+RPjJLW/eIupLH9U3q1ZfLprJIRqv34BB
V5beh7ern/xqFyHm3cBaWhjbFJtbsCgJhjI34qp8sXRmIt5QbvY3EnpBs60tPhADrcTCG1YwLC/V
pbkj5nwyCZHC/4jwk3cVRehq3Adv7Kqjb2Y/KVnoMKjfRwp8vv3VAchlVVCX6LNZ5Zun9hIo++ST
jIRV/BC+eevUtbwFhCtrZxwl/IWf9BYQXVjTIzjofGkoSOFt9VXYiy7ITWVpEZa1YPbXd7ROFsGB
YTXUy2hTbwlEkc7SdZ5sZpEYZzhjI52L+RALszFbU8/zj+Nden4uJdryC8o+NG3xnLMwlq+g/kkp
WKlHBg4PKbjIu+AL+6v5QEZ0+B3dug8WAeEqrbKX7Dam65x14uKth41xZY7ipTA+6brtlf24JUvO
eIlBN4C0uvKPDS+Nv2iJj4ptirdj5AQbdsTeF8rxmWufOdEX4LeUnZGKctIODtirxAdmed8GsE0t
Eg/MLT/mb8jRrf1c3xTo+iy9B/8a8D7Z3lPyxRjuntlCj0QVOuIlPDEdyUw5WM5s2l31U/2kvdRP
TI/Bg7jDSHAuV/0TZ1f1kO2llbHbxBdxaTxXvG0lgtJ8xeTJZKm9sLe+d6+9SzfmqbjPtKLFiI50
27GVXo3PHNgJRK73BTrJclGvRFp+NPserS2j6b26lAJlGSdGFEZC7M18HoedteiOHoitp6heCela
E+Hfcra0UfW7xpFsFo5+s8OHQ1yPjdEWX+YXaCDicVd8eytNdid1BcV6aFdi6fpr/iB4vd14LE7M
gmgOre3Il63W1YO2HdbcAXDyy5qG4B2PcWDH1IOAhGt4gTYhCyXNreO8fcZL+J6xLQuWEIg/gWrF
gMs4eQpM5LNwwS5c41C81c/YKWQOntJFuMN997Wm41Vq1bWBCLoHer0VaM1sf/2M7PIOB2phLepJ
jBZGxSuNeB9D06tPJHROX7OfKDSEAOzwygbEF4W/fj1GhEWkSslQseJdLXXmEi4SCqCYg10YYZhS
puRZSJR6ZTQa163XAtReLeOnvklwu0rtrIxwl4TsvVApoxDt23MsRuU6yfg+QdFhdR55Gfr5hwjZ
jdPS2cDjPSnI4Oq9Kg1sl4b8//0wmNWhVQt9HetBsh3gPqnNDMhLKhBS1pf1lddWt7eE1iRzIc8p
wqJPWKaFwEnl1w/6dE8MwV/TXKCIicC4WDaAyOwkMJ8QWVYuqFJe9rLEgkjhWcV7ipKDEu04fYpa
dBPis0/Foi/IJiJ/BetzdexV+VOOxdrOZi6Vbl48rncbEvGJlqld5DNC0xM4f1u4u0t//FIK7+A1
nswW1m8xjz1Hulzzqoj4j3kQrSq76JVTKM4TyyOMWSI51hNWCyozNM684lGtn0YV9er889AcCLEN
608him5WUlyroX5ohClmjlSdfCBLSi8ooY5PYyEo60YVXSrrK2k0zvHou4UgHxUOnlbnPWSSejU8
DkeGDAVPHzmxVAqREd7Fo7mz7BvzsWgnbRX7qIG8Ybr3k3zicbCByVWPOlHxaYKnto2uXVTi8GHK
ZEdYXoCjL3A9pdrX2VBvWlxWzDPAHiuDrasxuL04BsdKwHSCGWNcg29bd6IfOnNqJMwM42Am1rDr
MjaZVkcxEGogbaBJXVuW/DFSNF6asuHZIeKMhS95+Eefplb7VsG7IhLhrYsJ6tAStguwVEEtgqUu
A07D0Kz/5/8jfn5HrgEB9G9yDRBawHu6peLO5EN/AF30IZGzTjArt1fhQ+QWmIKO9UL2QuIlGjtN
y3WlRttCgfJaVOP9zx//X77L/OmWpIimTodI/cHNMQZtaLQcnjUx9d+gIxdi7VM6iKhiCLNAyat0
ql0iXuk/f64Edug/ly3JimGZGs0tVZ6/2D84NmKtF4M8SBWdltSzK5xilb4Ojf486njhJxE1fVod
sOEddAs9J+1kTra5slGtfvuXr/Ij1k4lMgBdlwG/UrUsvtGPJyDFmjgiD61cTwSLEJUCWAjhK8hN
VJGn4OQX9CdnIAzDd6B71t01r4Qsyk6488e/DAfjN7dFltCiKqaqydbP76KFniQLeUivnOx4pgcW
+BkrkIzFW4AXzRNM9S9PQvndAJSxeBhYTERd1X88iZiO3VSQoOHqGeU+o0/vhqKhk2Sn1U6EMc+3
35Ca16LwAMZkRAE5ajmwtUcOgMskIXvOi5AYR7aIlZbwGPb6qsZf8mJA4w2Oq6p6NNGAwM+D0Jjy
eIuWFngJOYIDEeKwJdTLy58f6u+eqawoBhZZknRk8ce4Hn21YFXya6LQWAh18DA28PW/vDy/Buk/
AhF/jRxF5t3RRPhbhiH/exAPOJ3HxpIrt6u0G2yaS5cau96g+N3wxhSUYI0+u0xFB47B4ie9uRki
DWArNwIp4UUPGFFJXZz7vaeae579ujDVL6uZmSXFa1JWh2kEoFFArhRr7yy2wXdepdXqzzdL/g89
izdAkXVNhhQokQE9D5F/vIyWpg6SLyscByy2pr6RQysgA7el1TKmPFPIpKlLmvxmgPYkzmVlc0UQ
36MvEfodxBBG9OHLt+QvM65IlIW5oPjQCqbeP3upWf3lHfnt3KGoNO5YvAxZ//X7//i6Sm3puRHy
dRlZTitBtcFw5UwzdkpKu3tMS3329L8O2i5SqF36COCoydjgcJu/fZffvT2EbpqiiqIeYeiPIeAj
LJEEc6zcWKN7YpQxeULQRsaAmlApl2tf431qyIrSfdoYfZB+/vnZ/fb1VSxNJmxBYw4Xfz47/Cb/
dwwOCIoWlSRTZO5CRKLjHRxmRNRNbtfzm4cvKwYIMj+cTr5GJnWlGSczYJPDxj58eTMQZULs7zSR
9NUYMQVX/1AkBeyehFO21WDvH29d4L3Didhho6RgGnXbmbLUzBiqP1+Y9Ps7a+oGq7Gsmv+Zl9Cg
MoDEyq3zHSxWavMKrkBUa6sB1EwToSWeJGuTUDiPIL/8+dN/ty4ywmbimQhwT/mxJqgDUHY1ZU0Y
Z06PQGmix+DGSxutJd+4R1pGgaRv/nLNv5u1VBFiEkGrgG6MHzi5eGizbkz6yp0GniWCm1fdzF//
fGV/+4wfVxZqjYxPlAGLyO8w6dVaNdO/TL6/HZO8DJJi8V7Q5P45Jq0IVovc8FKUErBsWgAjs4g1
MMC0PLsMvzBBarjUyvaAX+aCqYlmPPrhJNknAIjDqjt0Iv5QU5YWPRkta9WgYhCMwWtISltTowDu
FEZyK4x3OCRURmdglG88FKH3PgPHTA+Vxp9vnDS/yv+e7RVR1EyF/GbRQrL/Y01RtaJVBGBBro84
3W5Yxm01SZcyIignSnnNjDq54+6m5QDuxhdKuiYFW9/CyhZ//irW774JORFsVjVZMn5OOqVuiOZY
KKVbZt+CT7M9kKlfG41EH5cAnKrxdgrAikDZ/flz/7s7QTVpIqwzdJPM9F936B8Tr+VLzVTFSelO
U7AwZN7Jmpvt5EWHH41Jt/L+th+aR/yPe871mRrxxZKmqD93x1YdhtM4mrjDVCLcI5TZbGWfiyp6
/POV/fZzVFmUeMDM5up85f+4Mp0znGJVRu6a1G4mT14LPWYGcoz//DHmf7e9imT843N+bLYEJdE9
hCNEXxBjIViEk+BsW9a6LQzIAsghpK/4kIT5Jie9nnm7eFGjjVFGNy6fWkM3E6CtWXOlpEsFPZak
BCJBPwq144D0wTAbTX4P8kGPgq1UAdy0PjUj1Rqw35MetYYfKiwHTUTRC92ntUxEFZ5/9VN8YLLH
MT9SNlpZ+6upW+VpkO77OUdQ6kgTsHwVAXzeAH+eCOYZhE3PgRLPZI88kl5+0X6QRIS8IA58DsQZ
rp0hfiOhkOMprTZ/aNCrmS+SgVIC7GOBualvFvkGGZJ0w8dI3lfwQhQVOVwtdB1tUC9+EXyLMPEW
sUcH2yCNwEkn4uQqTXsWV3I0nTk0l2uPCmtu0QDviNZ2ohjxgDkEj+E03fzw9OdHKP1mYWJDaWhM
BiLKMO3nbilJJoFo4TZ3oxQggBz01y7JLkovX83Keqca0dniGF+w8zxZaXSuLdKXRK3H6r/PQ207
ZuoV8/qzJpVLKSjuk5C8SrqSsFI3lZ0n8noaAwo7JcFWov9YdUDvp8BrHUyJa2J3Pivi8XQjvmBr
o0ulkqdI4o8tAARVrPek769aYxGo2F7lmJJrR0RZBFdcSK1jVQYEgAVOo/IXoiR0lKElJwQvZ3RJ
ZXWPl+QiN90Vy5xffUZjtlEU6XP0JUIQjCM8GLJ8yf1qM2ldDLQeQ26759HFItqWUtOyrCbEFXgW
nPl7ymofL2qjvQa69Pnr73X6vs7rC+rbRd1BqJCR8zWJtR0Uz9VoC7aV+FZHnesNzGmS+qzI2Qaf
xTYJAf0H8tnX1JMfw4YIqrsw5QfcLjB3guAe9PFLFRTTvglg8ni+8NBkNTGYxieRkVTzzeopx454
jjsL71Z2xhqXP3AGZUx5GK7+MkJ+s1DIFrRUik8aqkzjx2TipVBL5Yr8mwoMWe5XI0lBPiwEizpk
WmmrMLU+QwTsSDIq5Cwijz2uB5qgntK7f/ku83L+YwJVZEMFN2HB8rB+HlGosnRdX6QEgVE4K9HE
CUI4G9VIqkUv1+pSR1hfLjpC0b8NRvMh5eK1rlDWkIVFaFhX0E00BX/TN8NfFjHpv6cOhROaqOuy
ZELF/Dm3V/7YCUGrZwT9GtSDhcJEKkvjBXG5v/OG6sVLJ+iEhpy4tQFnKxD6TduK3l8WtRmO/PMW
wbdlPTNNjf9+nhWbMTZ7b2zBy5p3iADpGv9fKix/cUMwddhDNIzEJSBOVPJNNdM0mtlzrnYWsuIk
wtGof2jpLsFOQFl+OMP7mw65JyB/wlgiE4ArWyhnvYpMdV04A1vnWsKGgNwcthahzSuv1W0sG8n/
/nCicD5SQDJo1DZk+cc+rCZqI4nxVEFobY+NbNF6r95gUNldUt3KPrsl7Yj0R5mAxeRvfx55/91B
q/NqKhkgoQ1L037sM+OuwN0kRdhRTNpN+JUWwzjeqNatSJDa93L6MAmIh/78ob8ZU+zawV0bBhsj
RdR/XHFR53nrd23i5jGST7SERVy/TXoL9CM6aR466QyP3PCWRsYFFfXnnz/+1xbw32+bKipctkyS
h65rPzdmfpgUpBWUiTtpjUpvsWN06ASxYJCitHqKEv3SYQ6gva3RkxZAW/RUJ8pOtQfRfKpa5dbO
v22G8Wms8fIXg0nFJH8bxwelPYDx20Y5Fn2j+tvT+u80wRfn0MGmXdP4+vOU9o/9T6lRt9bblC+O
6T5QcANP5meECR8E5V9OB78bGApFP53bxE5I+/FRAVJhz2ys2I1juAYGDg/fWKdae4DMP2EZ40TZ
WE9/fjD/3TBzeRDTFSDn82Tzc9ulFoA1BTNGCcQ/bxVv+SjdQDIsxEK6/7rlsZcuVdn4y3j877ZS
FTmSK+K8WeeDf7wEWk0Ro/GM2BXadjsmnauq8SnUxf2fL0/63T0lqhD2tglZUP5ZxmXbRVgZ/7br
Z9pFJ/wVMqMyF9xYKvOXUlD2sSqvIlEjQjQCi8UsWyk4rdpxEyIKBFKlwYEj6kPw/jayfrNd4h5I
Ivt3UxZ1ToT/HlqDIA9ZFGH7rfABTWFwVbSBOcDbk/i4a7sXiaBcW49gREl/G2ravNL+fB/nqc/Q
gISx0vz4bBaQxoJyFLuWBlxCxehHBQTWgmjkzOt5v2lguhHLSRlrJpFkhGxyBaiKU/8UYIK3+86b
HOCDh1/AW1PCCGjyUisS3uMhjSHWsBKQusRrT8FMkqsFzjhEIUWbrbw6e0hUTOTDTJD5BR1riCCj
hwMHCoDM7Gi7/WIZCKW51HrgRb/+OEA8C3YS0CdM5JRawcH1/WtTa9tqzn2YcnE2xfurwCTbCvYx
SI7wnboeyrcBuB8xvy4gLsuRpfINwPOqmI8Bfxlw80v6nxtrWnNpRjItAlL+/VAnkkKTQGWiG3vh
1YvQywXaUh+3aYUajeg7xyPmJc8gkWCa+sSds1SK+vznL/Hbl4vIAdoXlgz//8dEkqolmwfSeV08
nUiquGwxlm6m0fzl0PabeiMj2NI59zKp69T6/g9p57UcN9Km6VuZ6HP8Aw/kxvR/UJ5FsuhKpMQT
BEUDDySQ8Fe/D6p7piWKK+7GRnQwWjRVKCDzy8+85ucPC9vNKmRVYH9jMXQCm+i3SHYQp1XV7Umh
jmgegAfn2TSWcxO15kUddBe9P312Ib9mKnOH3mBM5NP85O7/fCFTokMjRpp1Zyh0L1q+rIZ6q8Kn
NB+/OjOVU6nse105h5kIn/vf/99vOHfB5kC3fV1/35FjG7hdGhHNxjR4me93Db4sr4NPgrX5a5FM
E4zIyJyB9r35ftcOKsUsriRiuCkjBoHO/yKTGegs7yYdDVQeiFmJ1ezizhWLvmGVozy/6MCYmDUq
4imEByqH3SRIeefxXWyLhxzNHDPAbGAAHqgMAE6fh+GPog02FDYVvvigLeO7tY+EX5eC7Gz3Wt/s
NSmfuJXLwjQvRv3TqP/hfTIttO6QvfB/mdxk3CTPpfu1G4crzWiRRE7lU0vbFElIH2RNFn9vs+82
wi+9hlxVT0bqYutSAID5/cLw5h3wPhzwoBjy2oaFOcm7c060JgJPYZXuIBnD0kHo30f4AQVKrCfT
GOwXJKmyUdcR2QQpwY3w1Vb3v3m+fczB1pSvQwh1Jc67nSJdSjggkZqOsHLgSycwI+wH59IRweXY
mEd/oJkhWQy6JZ/sJr0XVnOXy/JJDPqFRKh+oUBO2vW32ndw4dVA15Iv0aqmBSmOk1HdWqg1SRHP
wsOvccmwPfJza12a7gUc49sO6ySUuOvzqLWQt9A3TPhXgecheOo+FDFlLsteB3E66MhamhcRy2GR
OjFaO4+n//fcfH26yxJfMXQWvyf6Z6eq/eGz9+iwEv/g9r1P7etAzS2FnJOtwlYWsSU/7fY9Q87V
vCHqvgcfFI07x2jxgky+u9zpRBjHpC6ekrB+biOFH5x91GKyzKYnYFd1dYcWx/Vk1z1pqVimdfSc
fDcEkiNtBCjBHa9heO1KtMjSWWfKy1yQ0Zr70rG4fOmoZYdLaj7HYsvjRzoK+MhLSdg6HUyCMrxt
FPMsT/vkGPgowTB0mzISgreYy7ifo2LmtUMSIyCy0xpjYQzFbTgEe+wpjbD6Utbjky7B6gTZjSjH
T2oc84MjyCAYzkkzw1rrfb5vGuxqbAzL3RQYL8i1fUXs/94zonUlirtEPraGtbN246s7E8scgDvR
V730LsrAevK75g4PXBpjkqmfnDtVWzUAoDCDYkO/B0qVaO6iOjv7/V79KLrS0zJc8n3ysV/K7g61
1aEOS9ziEhBtXnFWtfR38v6uTvEIlOle772NFcHQAqU5FlwcOJJFr7d3WQM6wougzkRX2OE9J4P9
Nff1FxxDq8T/YuTjU6r0T2qqDx+vYTCWZBZDTff+9LU1kcS1r/Ctc+hBuX0NaOg+bOS5rsc3IclW
kQ3rMQm3o4/n3e9v1keJNe89d55NwxHE6p/XFiGvb5SNVbGGecrSZDUbg33Brtk65crRkjuY9fto
0l9kpr/Qp96g2LYt+uDgmO0d1PxF2vjAmBGftvTi8pOL+yAd4OIoZ7CqZXB7cmT6oWjLg9pGcJ4n
OTXlV+TGNuPkfE0cwmUYeQvq0wu9oLcUOs7BDTH5HsL7T67gg7qKJ6MLy3cpsPz3aaD07LjJC7pL
1djdzc+nd8UuVIiYN19t0d3penpf5u7FkPqHGD4ZOI8ysb4manrB4/tGK+yvBSL7mg1r1jM+2Z0f
HMeGBapGWDZn0i/T+Q59y2KiDw0SuqWuLl8dpzpmigUUh9WN3xafDYM/qMIIyLqJO7MJpOR9IGJl
4CmtpmJHd2BTh6Dh0TNZoLy6km50l0Qj3xw+2c4fFO7M63XHwnLYtk0xR6gf1oCc+qHWA5pXMJYf
JnCMA9xwr7kMy+Kzxrf30dP+8b3en/Jakia2PTfKBPpYKg4gmBoodVHhGPFTNZQIsPnAGm1rG+nV
YZKlBwnHP/dHwaZ1V1DWj7Oib257m5B5Xi3HM720HxCqz5nk406C3FI2baXR4pSM57rS5BFKbISE
voU17gIViXPvXLb18aR8DEQzZ/yINp98tQtjN1rkhU6H7EoynanIOKsKb12U3dUYv4SmtxaqAEnn
7X042LRczKHcNeW41StxLuvuIHJEX7RxW0/qoPXVMUXAp9WgmkIAzbrLvBvPrBaWWtW+4d947BRX
GRaHAXdbcP/TnZMxKTEFlkYlJO1l7CFhkw3TQn73z6KU8qy0BZovgf4VK5tvqXJ3NZJl2miNS4S0
8XXvdExyLBRpNhV8tJPCJY58aAWDkoSNZ+9dMEFeElabfAApjQGlBJpFZ1Hhg9WcT+GYoYVacI64
FU4+JSsQeYGtbU0mokhhvGcHwwRl1LJNwh7gZtOjTYdQVD8mGES06W2bkyRawkYYJNMzXmJW3QeW
iFaCc4gGL9qiLARknA72AhOGr0EFzjoR1rbAFsjX5A0yenB0WPWTX9wgdb6yJPmYpw9nquAodFCN
S+ELd3gHifRVQA/yYnX0A//c8evXLi5vwrq40VQDliIA82RDaS+flW88mBm8xSIt75PhDC3Dheci
d8vg4MFDHCmQkLwRKRbRLnJ4rTS41DG1ahEOsCJn02hn85IY3OpGjN65746QSLnIOQ4gkr4F37q1
UnQPg+iij9uvpRcO2NWP29+Hyw/3j+F5BsHBArbyrmB1K1U1o0tAMlWwql0ictRfjxLHC1BC9uiu
2wkD9vSzXPGjJIX+B9UrYAqwSu/e1olGNFTCERYZ4x9DF4cizennF59Eoo96r0yGmTUysWWMKN69
jw04CPF6gZH4KHZt38KJQgk+h61LN6UETreQcXQjalzBscWpjM8zhY8iPoeq53KP6cK+LxyFzKtc
9g4TBTgcWQXitAX/3mvuBd8+ABSg6PNxZZ1uCf7rKAbxiiTihV4jkOzTfGwx5Gma+jo1sdTy3fMg
N5lgOYglBxjR9ChnLnKjYAuqYBdmxUsZNrdtFOLcyfIbO8QUcJvqnBqGQkE3P8QoJIRAnPftaizd
o9UiA5cSLttxnhFm2tKsUSuNxpnppI9PVjHtignDnchbGsI75JEOkP/FVCnAnA4C/uwp61nxbSVv
ar8Ew25DGtCb6Wl+miXKYPC/hnTlJ+49pVSau4g2jMhnJTc1ekso95KJPAZaD3BhnthFxA0LHb2V
EcY0arrk0idJxasgQU6BLpTKvWZlJl1IlwEZRwMJ4SyIt1h+4EIAQL3J5CtEKoRJdbS5hw5ZfoAR
fWhjaTB7/w59tRnB/HuyCZF3EDC0DXQomD16nbtXOiTKrA4X7QDHtkvup1SivpHPIHE4n3HAG8yy
gr/fgx+dl65FiS7Au7FU5z36w3kZ68rJi7QrUD9kxmR+yd3sfOz1bWpgV/P/9VbvS7ROojdcIvm4
izyUFAv0hQt67MgkLvtG++RjfZglu9RV4FKAo1HO/fy59MqUZWXXfK50pyLc9MJiHQ3lZs7bE2P8
ZoTYi8FkR274k4/5UdZDl4aWFKkWddi7FNmtgRUUGeFlYOyLAnqeQ3lpmoMXiXND8nz59+9v7Mfv
6NDJn41Nf+k2IE4NugUdw12d1BDA6iOqMk9GMD6UWf3acIag6rT+/VueQse7DgdtHfrX8ygVsPC7
+zspiao/Dgq7ZMiipY3JYQfGEbKlwGhUrxdT494ptJnwguuzO98/VikqjvVIjlD386ivhGPe3Ggc
VAqyKzzTvCEjjaetGIE2OFqJ6gTOI17unKeA3mh0BZDipjNXeu5yqqdtGMhm6fnstx5WGl4D9LbP
O3R0V+yV8zhGX4rhrVoawV2dQYxr0ITLhbUrc/PLIKrrQivGRUAnFkDzKmoi1ISFlq5M/BPozfaw
jmf2eaUQTQIAiElYuaT6LJbo+H9LfFQnHMTxfn9XP1y1rFmLURCjaTCoP6/afgjwSotEvusr+ZqN
9wK1kTSYzpCvO5j2umlXCXzH6bNG5kcLCD0gGpk0dO1fKgPVaWMkTTffoVD9mkw8PjGppzFrcPSm
YMLT+gbdn+PvP+xHpz+TJxDv+vzllF3/EHl0UacAklE+TDlCSuRqlgKc1nz016WzT3zjKiur45yf
/P59P4p4P7zv+/o5meysKx09h9g8bP2MNZb46tCbxkNddoffv5f4qCSlBQpIjLKUqPCuVd70PoYe
mDLtrCK5HYauX8XA1nE/35l11mDjIt9w5Ybpxsx51CO47D6aGfQNDR50EChv4aidFb5kJepHrjtc
JaF1g1blkAcInFoZID/NeAlduFjKRiwvcL4lYCTXpgksb8B2T6ExONu2G870pWmRNJnSO2Ij2r0o
T22i4oycFlo0bBMFWxvntocTucT1Ex3bJ2h34pCWsJEqjXrDQP56QeVFw7gk19eKIzYbCkoIfefA
2Iadg8ddo3DTwxgSKNW6cPpv3WT3mMBR9hiNswXudQjcECXnHvFLPE04ghs0JtJlaKIhnFrDjZ1F
+zlvrmrrwScjHhRrA0uFdRgND3Y4YYPVHJOyPWD3INe4s58PqbPukZ+NtehNm+px7UTNHo/Z5uDU
EW5RkF9x6P3kiPlo04jZgJrBA7v1Pagzy6QCdynpq0uqq9J66JCjaHT7wZHOOQPfhwaLsk8ivfnR
4hVgMmBDeIyK368n6ssQ30IChJt5BxPBe2C3gbky1LJCCTee3aGMeQSnYrFzgwRLwzw4DHGS7HC2
v6tbxprSZOyb49phJm9FIL+Ct8fcqptmaYn0HC1e9BJaBNWRzVpnHRRgw0EN4vf74gOmgA3HApyH
SbihV/luX4TamIGpzNA8CvIN+CkY7jod76E2DnbOp8J/Sy5iSH3aiP56qkWY7QkBMHss6ZCHEBE1
0Wy7lijcFHe46oHfguq0xbUAJi767Vh6ZPedtQlcC/F4ieJlo2FAkemzNbSO72vcRbvff6hfHb+R
fgQ0YMzJlE/7Z14xP0Q04Y5+3phWthvMZF3RVEdKzT82pdsta3PYGCKQqzJHOjw3jWOEvgI1fAG9
N8QbpCnSbZxSBqBa6Uf+J3HoIyAGoG1GR3OW4P3SmA0HZ5JBR7CVfnTRxtmTllU3UQkx2rEhIjd4
nNToeCtnOCL+eBUNzaXD6GvRBVSejfLu+00eFa9NyoNCpR6YW/464lbg9bxEW/jnmNaA9rG1t0/u
qf5BBAUbAVQAgBuDnfdTTT0JQpe2UQ4+u8ZIKYXv146EjUDf4/wMRoS7O0xlfNZHe9EjPVAm6XQp
dLQb+uhFHyvzigEa0+0MxSArmP052wrUmzE+hRPbZcy+4w9ZrPuiuUIdFd0TnBWFpMdRuOwWJ+60
VYKuKr6dbLYR1XHHj28JVghUFqW3y1Jh47ZbUEv51r40ccixIvrC8+QL3ZRoj4AaIn0ZDYqum3VN
g1d4ircPqrIisIZCW+uVBHmqWbe+Ez8UwJAWVmsbi16SK/maf5GKZ68nBLtJ+xI6+ipwyGaKbgeQ
bVW5jyiWvoZBuB9CtJ/CxFmFVnkznyed9wUbzMc5KWwy60HV9dFo2xeTWR9z84cuNg2m/7ywpTfH
iJy/77szIRsG5NE5qvXdKoz7t8tAtw6C0yC0k3RLtxBKel1hmSK8G+yQKR9RBCTEdmh+yWY3ZbPu
6Kg/FuX4/Mla+GgpAEizdEArFLXvp2ojw4RMNVa+G5IyQxbSWiDve5uHathSz3F/YnHT2RomnnP8
gmeT5sYnyJIPkhYIgj44c2c+0d83eLG7rqp8TtBEyePrM3nvekgMd6Li3gAn3YmxWk/wSBcxWsuf
7eIPoj+tEmY6tHHJEN933wtm7G2fx8UubTGRlEWys0s0zDyE7ldWBb2qhIx04Tt3DntgkwcR4qFq
F8gS3+eo8bdmkRyCtjLPrHG2AOwEIoT4cunOWdcOwSVqmSsMk46xj3EoucWWrIacsK7/OsX+83n4
X+Fref1XmaD+/V/8+7mUGK+GUfPun/8+ljn//df8N//zOz//xb8vcW4rVfnW/Pa3tq/l4Sl/Ve9/
6adX5t3/vrrVU/P00z/WBbia8aZ9rcfbV9Vmzekq+Bzzb/7f/vA/Xk+vchzl659/PL3wCFAjhvb8
3Pzx94/OXv78A9qdT4vmP398h79/PH+EP/+4fKrH7Kl4+eCPXp9U8+cfmuf8C/HsGSSq03mmuc4S
6V//+pH4Fwk8PBkAazP6g7ZXUdZN9OcflvgXbSiOJUpSy4XPxsZSZXv6kfcvUnA6VC6UAk/3dOuP
/766n57jP8/1P4o2vy7jolF//mG8bziJGQUxc/+YgdBQeL89Cr1N6jxKp52cWmziu4nDwVbMMtBY
GrUcLjUNpJQsdVlVwmFijDVWlnr+wq/QTRrdFwHC3p4tPS3MGn64lX9f7E8X9z58cHGe5WE2aPIx
f4UHAKyOIHUjxaepdj9jhLF4QrfBaforxujgA/L6frTpD+fd1sg90IaupT5L4N43H7kIn9IObq3D
ifZLAtcAgesqJxp2Y1NhnkWkpCfVQ5GR3BQvoJGfLfLQOkA0fv2OvTLWsB2Jkfagp1xihoY6TfO7
0kMwLGlsfC/ifCn17BHfd1vDa0oorlmL/M+ws3OAI335seSfq0OiDnQf32Slve9ntu3ox93oNVgL
eAiwtQ+dl8k1wWqXBXi7JQOerH4en3tRoq8gqjkr1Pc6d/oW63zKRsuuSRa65eleTylqr3pSgzjA
VZf3gy8IrcGCbdsZ+nEwo3ofCxd71eAbN8mCW9CcewVvg6f0TSMw1JA4ey4G4m6ot8h9tCbO1pUf
72KaZItpZ3j17CremmsSyxHL9oQsNyMs+vLWBMa1DGwDH75plthN+vXooY4swmzW/a4wnl/6RXo5
oOYc6HkPJURDEBRvB+WbCaJOAWejU5zZrbwLQ+1aG0LkCkt+J8tdnkyB5ESKmbEXm7u05sNnge+T
gchHD52bZnCqldflW3TC4U1NTrpyYHG7SJivLGe+k/Nv19RbbnKNQDV9v6mNEZwMqWMkQsnKhleE
iPa59Ky1gawtQr1ohlnZ17DwYjQVKwS1AxsxETN8E2GZnPX4cS1a34kw12wfw97+WvoMQap5gQez
HxaMAh25N6tbCsb0fVxy79Jz0DTPmW6nKyvx09WohQJY2xV/DvfMdtB+N6seYbaRBCwulq5FWRkn
9zY+tivs2JEkQ+rKLq0LLzHThZrkdUV/CLG7DJWmxN0WAqOYQJBvqUdjdir0r2xbW1SVGrdNL9El
QnLPkSgjpk2YL5Q0X10PkddGQ7ACvh3iDYCXTrtU6/Q3xnEL5fMmbIfQd2alc4ZlXv+g3OTRKaKD
nJ14RPpYk9xZleUtg1wcKUEZYUXOkuGtWtToAY2hvht5kcVYh+c9Qg/xzD0arORhcNLH009yg8fU
YZI4OPYdzBRFUom81EQ9rtIJSUzUM7qoY9bsaggC9eqLraNIOib2vRam68oNMtzFaUnbBWgcLPaa
invnSbZ1NUVvngwvaDp/gQa6cDUHnda2RBLXx+6rrONN6gs0oUy6xCj69RqDQ4/gUVP9YkZdHQKD
hVj0pEAGNpaNzdgrK3QmPsiU9aVBWJb+6vQJwhjtwbIY7+weVGUoWKlJjdCU3gHemZ/71NlvvQtM
t+4vrKQ/9lOeLTWjoqnNoytTOnGKilMSlmpNpbc98J5gWMGqRTG/p80foB5ZWKhO+pa8Vozw1vSh
VgIL6S7mFUYfp2w7rdYttnvYTHkhNj4I3Hoh5pppXWYrp5++Jd2s8KfPGn9RdzXF6OCpgd8PqQSm
Ci1p3BGDivmW0Marbsrumfkzouut7wC7oR2PY7oJ8/JLjfgTkeMVlRKJ5ZCGMmrf3xcjUB2pOQa6
aggN64iTJMEMoLRYvbEAqA/G6Qs8ferrjD/MixGLnQYGsBI8Ur/KuF/cuVKnXFBMSDY6girLpi8v
QPOpRdyxlHjMXhTCYpoPmorZCHbz5lWo3YP8e24dJhFAXS/qqqPHaCy9BrEN0d63BpHNT+BCnZ6N
bFkfpcgex0mnSPe3WCSh0T7TLFo2Ca4oAidu3iByqekMaVzqhv29zjki8FrEvZe9044o/SYD2zm5
6gBzLBPk0hd2ytY+PREoRDq1P2aDg/bqDNFtPRAjRvT6fJurHrIkX8Y7gL807kM+XQEeuDARYRwy
Xh3e0TZH8y0qeEYlDYZSnpYpUyZw33CiSsQDvXo1lF8mqjN7nBnW6aNhVRj7zm9ElsKOHvZOa5nI
5NfxNtPje+VXVxbaNgi48dg5G8x12Ie3k4mHVjGxNTqFJZl4SqgByyr8eloiU080y/TwTZWI8GSR
Dnwu3PhGhxJdfEvl5S9wn38UWY1eoJG+mToHkFQcHm0CBdwwsVbpjOzKcRi6dOjiqRABpGF+gJbL
FK9epaW4wjmaMo/ROYL3K3gy/UrLx1VjmM8hhLkF+O6Z3CevrQBpKLgQJZ+BzwlAnR82LdJI9oPK
ZiGIITg7Lcxg5PDG2OUNcx59pSH0Olp08spJfW/igIYcoGqEiu5Oq8gShBV6Yk9WhC5w7a+9gFNC
N3mc1bzAFTR8uvP5xWjiPt5WsxksNFW/nViwNWu7xupyqbnlo5lhmTqE6abu3G9zb0iYBJV8DtFl
Pa3ynPagjuBiUaEEf/qZzOU+DavngnkOgCfEqdHQQTGpWvs5oXhisHfiKmrN/EId9N8ivnfnd8ZU
GaW/9Cq3ikfJsUqbAYN6zNA7BBkQmgRWVEoLNz1BSIah6hPkefDgV6FET9MiDDl3kipZIWFzZdiF
XNLhemFazSKW1RfFvQ18XG29Fg+ayuGfjRmCMmsfXXxYant2TRqUvozRtjud2AZcgVUrotckUhsm
Yv0qg8y3dHIL+XLnS8enX3V+/njKAzTctuGncEzyTBYIsBPvi8OIWvoy8Kh+reGhqThUkpRp5KjS
t1S236TtXeeOtnRKeDgYdzKDQhA0Sd+K4UgvoVoOVfCoDSyu0ZNz6nzRlTh2c9RyDLrbHAzfopUE
MnPKzwpExyKyltV8zyw9fOpihGPm1EPDc6fSxmWmcQpNOok00NdnRJZi0S7/3hbc0xh7JY9os5CK
m/tXCmJgU9hV+SzLTpNQsSwaDGNH6QoKzCtp4cxkWpsoYpuHfXXXNdO9cGlE2wvEjA5WWqxj0HML
G6ro0hsQOKMo3tlutFIKvD1OC0xbA23NTAowfHpZW4ex0l4oSuiHZWyVNmjSbeab59IWs4TT8BBm
GJzIOaxCxlHkPtydupSP8K4JorCJlubBVYDxLCxyTvdCtXq6kjkGqyU0Cgxb+kWYk19ZDpeQDHsg
G91s9s5f9sGCZslse8te1kJezPbGl9AHMuTaBFIaxlgrQZHDBkd7FTaI6rQdsOSu6G8Ec6q71KcQ
lqoB3C60tfuyz948n6PVEawfPMPRkhVv1BsbR4poVXMEj4X5FRUA6P1o9IL3UhG2KWTK43aa8/jB
xr+0yY4nQ2wLG1yOjXA3k1KUSVTW6Ikg0Yjzz2jvsJQgLYoIoN0Y0/xMgRS4KBua+N4sCpU/q7a9
NSt6UBVd4RW8uHOZOA8z+LezJoiF39QcbyGinMc+ltX2ALyj7e/pLDAl796CjK0DWgwlevTD2IKM
x83mqiHRw98jevPn98+7lPkU0Dq979eZm1+3dfaYJMW11LBNiQEIBjPA7XSOltdNGOk7D9q67aaP
2exEV5ScQ1rd7PMk0pAz0s113trnI6YKuj3om9BgrSoLswVoso9GWj6elp/oUNNXuJWX+A1N1VM+
oYQ8+JfAalhGcz5XDvn1KQ2KzW9Zj4zjKRgnhn885SCnIJ4oDlcj0W8CC03NNjXIe9KadhrQbB5l
26ovosY+oWDsurAK/yjz+Hoo1GMiqWpM2mvDYYi+WNJYhRNphgg5nXN9FolS6fMp9/VcWI2Bxhlu
aed5Rw4uZ+wk8QA5wzh7A4nL7ibhzlT6TVDeLIyOFNLVg33cxngQpo9RUBMv3RxTAhsBe7Qi7b0x
1tf+FGzKduT886m0k0TR4Uzh2M0p6jSH/ymF/VS5Bdqic7bhM8bzjG9BR4Ct624XKecxzTlIwdnc
ZSK9KbBpIQXIHj1lo8xYL+HQU7sbS733j20sjkNhESMb97wZncfT6ThpFK6m2x7yPt5XpOAUFHGz
SpxrbN8fY0VWU3rTCwnKypuz+CwPjvQ+SQb57EMfXYiwu+7mvEHkiFSHKCn5ZfL2F9CLc8+x02gx
8oGgUvE7aXlB54MkoLqolQs7mOQ/jJ0ns3htY4LEVLrQUhF33kotfT2tfc/t420cxAIXFH4jixGM
9DBkbsliilbd5SgKecV8vuBrGRXx1zlfgDp8zHyK7i4mH7bcFPFa7o3fT5cx5K2FM3Tfy+YxrTgw
T495im7SlhaxSMIJKn50HRr+DnTJRR8Re6q2eDQV14qH0zYGb7dlOAMLST0zi5htTAjWydtcIjGA
mQPaXT8R7U7reD6HK9ve6SOXlbek7Wl+3fX+RW/cjHDcSA5JkUazfSXVfGTO0m4UQ4/cyd4aC1BZ
143rsZ7r3D6iQR2iLEfJt4+14bZHpwjU04XU8/hSyvRckzwIG2vxyp20naZV36zY+dLo/lMkxMHL
yuvMZX+VBrPxzM1eCsfrtjRk081VqhNiqu4YT64kKPUd0uLaXPyBDeWwKbFYC/rl1K9MB2/qid6j
6WFmKwLYZSJdnZLKuQdgKMr10gE4YSOtfio6y3Dj0nAlzSMhNGSMhVTw1SvHi9aS+EFppBaAk764
HJAL4WkD9ReH5MR0tMxL5NNta1lW5riVsXHRSoESfwDZrzI0sYtC66rIxFsXeGgE9dkqSZ10I76b
ZdVsg45d04bBZuh08JxtccFhfRH6ZGJqys7MGS8o6onN7rhoi2LYyZ0BW1/zkOZ17nndWdUlqFa6
SOEzF7pjM5Z7R8Ry33gSG/khK4NVSf92oRc5mrHD5JWrxEdkVcD8RP44qff9dZFFpb7uct/YCBh5
bizL/T9fJInnXi8gny16E/9uGZbxitDANzHksXPP2dHKw2Oh6r5Y81ufLiIwSVZ2jKTK/embbQB9
ofSMeG0y6t9nXXxFM9nd6GPb7TsSsb3n4NYQWl67SqcRaflWq4r96YtumNiw+tHun2/99Svgr0UK
fNX/+xc1FfGHuhlTAQcozlbDjy9z+ut/fvmfF8M6ssB6gy+n753+efq/f74nTq/8zzf/+Z3/4/fe
vWqcIxjb0an5++Plpw/ZOQkCcP+8z+nylIfkd9Ng7X36wekLXsv7KBlLuoZarcCgcLUMnO38x5si
XkoRD2cnGyhDBxdk4YWFRGxuw8yogbot6y7kgXR9oFB2tgrYjfw79NybVvrVJjDyAiVIZW77bNhW
TdHu9eixbfAW4l72+6BFp35QwYAxWebuW+Q5GcL7jbvnup396ZunL3h1RysrRAfdCS0EkGkkUcWl
wOzU4O3DLPH3p/8jnHr7ePY6HxoD4oy6bmRgb0pMH/daLc09RrXmPhi7G/zNkWFxqTAZgTynnL8y
oOA4C2d7+6Gl+vLytWvk6HtkmKT2erJl3/IBdUqRXOtxiED1oBQIXUTMrdwiTRGulAALhf0l01zx
0o7rZLT26EdgWABcYxmir2yYSGw4bu6uMVu97EpK+TPhYC/h60G6rUyQQQF8IxMlhc1sgtZEB0eh
2Rdh+8kZjYtf61ts+pgEQlF1dmjWpd2N7IBpG6o4aH6mlkUtDoGOhnH8JdTDfZ8BVWOKCMS29/OV
MqZghx7EBn+ky9TtL2IVg6H03GcVpNfSst2F4Rst0vQTJU1GuxNH1mXrTP5iCsKrAcaG1YbXkwYU
UyuxT2jNu9ZP0/M+i0MOOr/YoIz4ao72s1/g5qZVGGh0ff6CtzvYwKp5roCUDt2wHqoM+2tHbsu4
uXaS9qCkQRacDxcgyylXXAJv5fSI0tj+GWOCy6LpV51CwrWw+mHVty+ZMXa3SilrbdmINcjcW4Mp
AKjOgvAzb1cGRnY2OD0gatxb6swqr4YcszYWkEfPzNvl+EkvGglPMZ/H7S7q1szQUno7qEabdXQ7
5K5L0pLa57pT+2hUgWMP7RYbOwU2q/fvnHm+LOBumhHD8wL+FHMCXDAQr1tOQL+XYCnp+ebjocs1
Y+clI8NIJLUqhN2WdgNYBnO+qkKIwlbduRBNucRpbzwDE7dSEmgo3VvcSLpHA89bOjDdqhd3Zkwb
GqbYudl3Bn3b/kI2lg9mwEdhvKh20gLDn7sUmTJoXrgC6hUjENvUkgCrcQDpYL5WMXYStDR88Otb
W48g1cNKDnHb4zKSdR4jzhbGwFaEWR7SybvApwjwBRk+8Gb6cfoyQQy+0xvnTODzZnXI/bZKPlMa
7kJpPtocjduUTIz5sL5ug1RSxtBDTGreCrtY2qnRBlzEeaT7/qGjd80CAqJa61Ciq3hjIlLuuNPK
60t746gGIqhjPPpOFuJfb1/pfbAplIZ+ujKwebD6e7eJrmkjfHEDf9taBAsM+K5LV1zmhncMAloi
tQ8ny4ivlNaPR03p3ylcaam4yXmrlQ9G1AKo89prqVAeR2tvmdkSI5K4888KUaHLk+xg1eG8NEJC
pYV68BqcdtIeblxT90yxhzMqle+0hr5HU3LZGda5lkHujouDe7CjpIU8wpzE6GMOY0aVKrjQMmRc
XOiVxYAzfZ4+GS38dKVClm1A08Y4FAP43MalXRW6PXriOjA/8vJdXXkP4+BlVyaGv3N3rnAnnJnL
6jUXOYLOZEaTOV6kBV2EHBeNYCZLJtNQr6bAva4tWe8qyJGjGR0bmV+KBDOqsZ17j8K46rvuckz6
dg/7AQPbtF7S+GajZsHCSfwzX4XrKZAYo/ZTvG4l9kcdzpP0Fs4iR+E8B1G2yHADNfvxLBm0+KzJ
0+u+SSWx02jXJeo/5zdWZzt3Wkx1lrjdJogQx8SPlAwGnZZmdO8d28FpE1sIqpdSdWutRdfQ7O/H
UVyTya1Eh4Um2LRxUfjbKVZPwXTp5MkRwZwtoe4Y9/0S/MgyLmEY/G/CzmM5biXbol+ECHgzLe9I
FsWiqwlClER4k3AJ4OvfSqh70H0j+g1uXIoGhSoAmefssw3DvTWGI+/dAN4rnEPnWqeAmIPCHDFT
1IKVQ0GSVRGafUu81Lh814yCwukAGXXH8JQJBz2ictOKVZR1PWDn5W5m07vqIS1OxibmO+Nz3sa/
LHJRkrB6nGDN+v200qnixVhAl883mUEgPeF8Eqs83e5/pfEINiEqc90VAbljzpetsAwNhBFonUmJ
tunIs6zDx7k1H+qqvnWucce88YnZlkts1TEcii9oPAcSZW+aEaW7y+Br8aWrrK2GRkFGmKoPxaWr
K3ZLnBry7Yh+M6mbJywMH2KR3SaNZSOoqod02NiD+RWblMGmaA6lbrzJyHz2XLGLOi49EgRgLUes
bIOyHI7y49iKc5ZGzAF6DKYxwOYzLxqEfrP5YYz11ciji5nIJ9MFP3A8gPa5Mk+V3W2SnBghPb80
EbUa6bkknUUpMvHZKMlyioGp7HTetLn3w6LnWg08l/lMHFE84kfevGm6dS7AI0rbflOXRh0K7+GD
UN4rIGNm85D6HzYGtXTs8LKa4TP03V+j8G44MgTwVMbRe825HP1Yf048QxLavm/gDBx/OQh7CIve
hLnDxCuGT5Z7x2h2T7VWnAKj3xhZboK5yAcw+JWNVMwHAu/H7qiN93HCod4COs19scVHbYNo7yd4
yo/pxxSRCB/p5FWBeNoh5vs5RPx4Dn5oBRMKlqVun+eCVvU8a+W8kXzwmEm+uYn33PrFz3KOTl11
9QF18raBgizuWoq414q1ny0rWZeCLGEGSc6FAbuEyf2DpaGNeehG8yI1kquaFFKmIbIfozP9ARN7
p1TZiLr+1SRnP+U2LNmu1uAHR1j/WI8X57GAvALhXQ/a8zyLcOca2UBn6z9PAByedGI6bEnUKobc
ZZaKdW54V3sqiW+jlQQULS4h7negI87ZBV4zguak8TBL+9ylPuKu/JG6OtpMbjtvME++4wb3px7x
VO9aEtGNyN3oxlYUmnMmkPGQ1iWrQdmpKVO96fzxq83El9uy65c2N6GeMWJ1AJXrCxa9WwOU24c9
FCPZHQljjgcIenD31q1D3GxY1rRRTvQpNe41ZbwexpQHJIRupYZmovCdeaP3HRa1XtwSpS2Ompe+
WhP9kSjMfTHatBdxWRObS0tV4KdrS8s7E6VaE5D0A4T72dUsa53mbPQuIdK5SSS3PcmTkRo/Jook
hbxkG/gPAMq0g8hGqqmXh1QjLGHM7D2r3y/DCN+cSEv2XT189jic7MCXxlUz9veKAWoMg8xIrlU1
f+pjCfetZE/H2pkcUkIONHZs2ybpqHofTO4RmRbvfQBwmkEU3ZWJhFUD3Mbm+mBORJKHsv+cyLjr
dcK/vErE6xnig4rifY1ym88kF6/aMD24Sfxa6B0ekh7RajOMm07259R09tI1Sd8wn7IQ3MQjB54R
XrJlDJKsIJh947KTrzYOs65V5cc34QRXWfgqW8e1si97pr6m1nM9UKmpoBfOiuQ5xSFQhvbBNuvP
oX8yurXjG19iZvLKfxO8COr1dS9NJnBy5zrIVpm+o8uWOxi8K2a8oGJE26/gDgHD2iudlGD1Zz57
t/mvnyWjubYp7xsMwdjlGD4TC8UNovMSLodXR0vQ+Yja2A/xzwaW3b//1IxrViPIIupXAmZXI/Rj
Xq5ygoM6RF8y5wzD9eT124nDUcmrf5pWubGS1xkPRI4bCTzjlY6IXw55jT7G+D80MlZCzmq0SuQ1
/TrJbsTeNBXAHNhZUGY7gw2pjt1NzdcW3Krla/Uz/quRbQbcObjZYGzG71CkGqLfNioXT/+Sh6bS
VpZF2hv/rxnv0lVAx9k3GjcjCVoBf7/8CMdG9bV6HAOOk5bBA9m1B6uCr41B2hPr0NoAsRs6/Vud
WIknGyNKYN5EPtepCTY37Dr+AhVTwD+HIgDCKXlw9rXtoEI14W6rTJT6FFflRp2r04qcRMXwbsEM
Vi9eN/12eQMMrq2MBJTuaRTlRh1OnZd6WU29HSSWy3vnGMLZR3Rb6q9jX39qmGQbBYgJv9rIcK0+
HvX21Ef477cacFbmSDUHbiZmmgkUXwmDtWq0t6zfO5Fyt/G9lgkYieAb9bX6nYp5v+5+6bQtdgWa
wa+22d9fxylwryck83C4LAjJge7WBjgWCIWIvZ36VsSPq9Y/qF9B17iZezoUVA22kf9Sh9JJw8LM
mGe1WE9N8yWr8qoOqX4nqB7z+Un9hjqnsvoTP/77pFR+sjrhqHKO6qV4iQc5kCFK85y2xvJy6nCu
7OEHPlrEWdGi/AjmAz7XVC/p1i2rS9HgecAQy1e+iybAYoOjY2cx1cMWalX2jdgMJpOOyEq+ocHf
LJ6qVJJyO2tuvY8jXWO7n67LAL/u0m+225s2crsWjsAoobhFKc52eqEfeibmpjQZB6ckKnVg0XrJ
rQg1mqz5cNxDR/iug/YwjkyzsVFKdmUWrlzpiIPTQMkW6UVEP4m0lmw25jPdwlcxjAUDd+9poUHY
ght1KB7ZJAHL1FDEFje7Ihwa5V+LpGCqaOTb8oiQLzaL+GhF5Us1IBuYfdg62FMIahzghvzUVsOz
+q8IhLmtFU1MUcFaSEMm6vjdsDO8lgkWmwim4ZighkO1S7xfsMBJV3Km9y5syHJ0gKj1BOR7pmJD
E2RurcZ7teb00yo9f+2KBu8oRRVmh6jvk9O9ZBH10OwAsrsm0yZrYs+wB9o4/eiNpXOc1IbVpMpD
QAAak9LA2hXptwXuRlHDb1aJt9E2TVFcMLBlVqUmMAB2+bqxmcck+F1odnIImipeg7FyewMKT8V0
7XqskdO8eoiwHVy5amSmdzAo2jL7ZTcJocYR3aMpOf/yT+VXDGut/BP+xFbXOiomhvtH2RgHvWCA
ZCZ6ttbDrejq97I2Snxqs3QTqnBgy97NBoOWzu+rtd3rL0i3mJKZ+T2sepVKWELiZUhRRSEeuRa9
zjKcpHY+lB7YQRkDdJvw+lZdaO3nsGMSm7MNYzSA9mraW25V7kyC9/Q6t491o5+bADBikiQOSjXM
dMzqskD4+bGoOM2FeVVBFVvptYT/N+ySEaWLHoJlG2oMLQ14b3n1EoUUqcuN7nsEk/Slu22MwNli
R97vCjqZyRuSfdky9CuLuqXCYu7cq1u+1kg6maWT7hxxcSfHOk4aV7UffEyBqBs13z+UziQfIJRv
GKs4T7p3CirtbQ7HX4k/G9skSHfLSwtC7ldupiXb0SyJmLSj8ki8GPwvpR23IZGMVvX4m1ZQ9ZUe
PEYeVmhuig5Wlg/pnMhNG6HyT7gvpO6+5chC17UEOO1zZzcE1C1z8hRWSO+Tib/0UmeNJyFPYh/f
LMXMkKzRKXKBUUMvD5NhX+LcUJRAzbH0NEQR4cmyzXwDfzvvubbJuxNWPsFLwYuLkmJXGqRyyvEX
FWeFNciEW0dZnTu8oZB8fugGw4lY5hf6QGc9jTNxm7K8WnH1i3l3vIJ5E2xjuz71obj2bXwx3PTb
zx+CgNJI5I2N4ALUWT0LYc+9rRXjK1yXfl27rAEG/gvmQBNh6N0lIKc0AiccY9hbBQ7OGJbBsljG
qWqguLCkiorzocjDsz+5u9J6MKj3vRyKSCcpj7qUarDlVgK2iYNYR0FMaWS7klHXQKGXJ6feh8LP
uGgZGjQ5cznKj3umGPkI/pgg8S/drq7O7PwoYBAy7GFwwwNMEv1j11tvTkoDV2p7nZFjNlSXwRVb
toOdnrrMfGSf7UKPiUDVE2Nc7bLwOuo9AC6U+XmGF1daVGXqRSST6DI03vO6ure585LF8IAUy4ut
g+qRYdnclaBDPMCFsjzO/ZxMQv2Pmp8txJx5YB3mRc+OBW8CrPghmkLmtPRodoyymQgqhwZzmdmP
EfibNfhnkWZ30yiuVs29UAbxpyaJFm0Zapt96u1y6fE8j1gk9PrGCdnwuzkg67CjA9XH9zgizlTB
QM4AkyeJnWaFSo5qaMxuxgxGVPIOm7Ee6UmsbJ3GJJy5EcRKHBV+QxCzGKqi6IuAyLQIcQYVuL9x
G3mQfU4elMiDS6H5u9oxL3Y2/EDNmAAdcoO4A806gUXKd6CkjCiabSWqdutX1kvdBuLEkG2TVJhR
uQZMjyp18iOecE9WRVyna/6q+/ZLxxJua83UACXZFsnAJQhs+otojQ/B3zEj/P1THJoNpDpo83B6
CEvMkOViGskHqcZMfUP3YBOYjez1UDCca6L2DRPtfYr13brxmGl73TdhNLe/5CnZ/izrb00+41Ne
2v05Qxu2XUZ+eeI+zKZBohe3eauYnvjFEYRqgJvUA4SatoE0EpV3NbEjuQUGDsOb7TQl32oo6Pr1
W2vKl8wIAGvoN4aJuxcgGMle7T5z3/woG22la0hbltkZLP5VXQUfjZw/5MgCVKXMPkUQswgbdYTu
I/1/PBwW0cV/s4INnM6gVmO8A+/8P0VPjcmDBge2Q2YAh2Lql6Eok1/fT4moL52XGXLooWiBEW0t
BDQL1gt3Ie35kEqNqbuiR+kdC9/Ixq64SiLhbqia6qopJqMXURaFgXdc/uWEo7rd8zufiTjFkYvh
eOc+TBYdjl6f0rynfxsYRwZqgCd6caIB/TFHfG7/m07u/JNO/vdtWx6u594/YpKgcVVFnYruQJt2
yFk4xtl4CDzIoxpbMxkxD1n9XU2jv8FKyVkJ3yCK1FCciyrlgaCTgxVAuVLBv5sUzSeGCbBlsvRN
EfJTtKoAm4MvXwwQTvxd7/DpLbsoANualKLzkLOtmXHxMjQhDwIU5FBLvlXZFKv7FLsDcH+L6/GX
a68IDmUJFBSK6UqV9SkbVmy1whUuISlQK4++LpJDFp/rPyKZnxoNY+b//aFZ/62fURxy3qhpuT5e
hv/Ic0JSk3mDZrUHLbEgwNXhbWZGiaMba5ma5Y7NS2eqREzF+lnoEUxdjpUNHKe2FhqWi1cF5Fw6
2utQao+RMHcLOWbGLnQ1zywenjtVtHH5OetaPjmXWyjW42dg0s+/bDbbeh1M5rgzLZIiN0QyOcxZ
84yEiU01PqrYxBhQWj2B//vte/+8ZywcQWxUGD5Mxn94A0S9yMwgIYZJ11tzl+QbLfSjtRezTRRa
xHyLpJqFTK+bmMC2fnJeSHqaxaVMCkUCV2zycAqfHMzdLeFtWfwOs8tSVwzHtoZiuRQMoyD2AqZB
pTaVyC7uk88nU2L3V+YFL0iwUgEHgvVHw9RDMiMK5r/UISeNoczRVuS1jlWBbLfSq9CW+TCp0hGG
Rz4ePB3Z/zwtPKRU2uLktPXR9TF0QJxPgx3jBusk9rFSRCw/Ij/UyBkDWcBH5Hll+6CB/Znd9RDu
UTS9ZlATZq/F/l3troyragpygteXQtlMgw08bgAw+yhgYm3+9xUhqOC/RVW4d1omohViq5DzYgjz
nwuYg/KuzidCZtIKZ8iBYnXf+QRimijJilI+urOLkSn5P5tS9CfXFeamGeJv9uQa9/WV2UWvk7r5
asWzIqbsjDzsAes1F48//khLyveGEM+gZH71d1FqjaONIWA7iHSrGeZPXc6/vSS6wz3byTa5mUH+
7WcsHIX2AvDBhtqYzFBglWWNq6/byntI7f4+F8QKTyLkerifQvE48dtKtsQHJtt4yreFp72GXYxH
S93Lp8Abt93cnTXR6btsMDGBLJ1zaUjn7EB3zTJ0dQ1jkphDX4ZiPIXB0PCd0jiG0twkhXhqweoO
uKpmFF4tdgxVq8Mmhzu7qSVwY64XW5Y2xBvVXXHwPeECdrLgKWbYQmezOhjojvVbrfhNTo2kijS3
yb/zgBQbn7XJsakCFybV8nOTQs5qtGd9iL7LIidfCd2b2f5eCsqoqK+uxgSzKXt8ZNSToYhbjefc
5rC5qL44qpMPL22OQRW+slLeVWtKF01StsKG4rz7kIHzEer1JnNIRW6GEOlI0OyBIS9ipuIKNGqE
uRqU/cOnIgZR8a9t5Mg7OIzf9jA+i6I4m3rs0iTCoU8sqvCZoOQyeoua/LAwVbv4ZxX1X5qpjhXT
Q6AY9UokEU5RYI5la9sh406ZYyZ2el9ttYxONBHlpXG9W6bB4FWsLlVxtnlrKjJIvoZUfvHz+OhH
DlLYv/y2XvUd5cBDpxc9fWQjDgkcUh8QwYuBOhSBzo4ZO2U4dNklp2u2BW77tQn33q5vvQGfX7TD
2letMJXstoUYuWt76xn70o9QrULezIvrnXhLhPmxPOBxU8cbpySROh1gANQRAhhhXusU10n0aQZz
FUXXdtDHNu9+JK+OpbHY0PesHOKjHHpyX8PWEbsxmmeSCbd46P8YRfWjTqrrpHQTBBytOtrjoGXz
18McFwU7vGmA55vQIFDcIl9oabs7DeBkMIACZsp7Q9EfK40/xCMrTuSlj36C9GvactvG8dkwGnYP
Zka55Z9rF4Z/2lnJueFDtucakkRZfshi3gofIVsmGVwzGX/ts8o499DTMClZS5kl19SUR1J55KEy
A4AeD6MhORM0giANyAIfsaoc2E/0wNnbc3x16C2PWubmmzrUGQD68iKn+cvJJvMlw68X660Lrtm3
ekbE0nmvPpZjzGAKHWEAiFMC31MnAL7BRwh4qwSQ7RJ7V8atuZamNWzp0EmIQVjR9/ne7ciBHvGy
31TBqFDSjk7VZnDXKWIPJM3y4LXOdiEGdch6JvwwuBJk4sThCVbZycpqscu08jTPibtpRt1CNTw/
mKDm+3jQILKU5bHoJvM0B/NDXNrZFgnMVeuNmsPVMwk1ZK/asw6h66OeBPmZjoh20mm/R5PvOhoY
Q4XT5QlKmnXyvPZfXzE2NLChP2mm/jwb+OBCXzvUumVuYte6uUE1n4LuTeI+C74EFYUEXIeMSPVl
xzCo75J9FWcjfEWhnU38a6E8jAcRzto58VLv1Mzfyz9a9Z3lKxR1DEEbG5ptOeEL71sOBED/YYa8
frBtLziH/Zzu/dJ6T0SQXcZoxNtnLjaBUTiMpib9jNnjQ0//c6jk/Bh5XnrI09xAOdJDN88FsRga
gRnVkODcUTnOOR7MKyQ6Z7+c5XIWloeDRmm131UIhyWsygbyQ8JIxZ+MdUgbuq6k5eC6PezNaIqP
bp4z3xEZUWFpsHYSXk6vCCLWdUzscoBzg+Hh1lI5wC0MwbNfvIkeep3pRMfMa9xzrYqQ0EAl7I9o
qRGbPdtR1x2k4+89A0glo+5k0DK+oQPfzcm0GU3ztyXTbJv2ZnO2Rdecx9j4JSCn7wqVNRzXI/nB
fhHt8MndZuNgHD27ZJgDSniWpk14acTYkLX4JYz8tywZSA8PdegsIaKjwl3jCYEO3krPcnp2uumx
bHlc4sC4msR5k145wx/U2vQwvkTlbJz85DRzAv0clQBDeJFAchr2rZGfon7q9nrh0iULMbcnR/Na
kAxrNcwMUdbpZFxLGE4nCPbpMa1CuMcoF8AIjaw70RZmiExOPis1G0/qbZZjRFB5cXWzxrXpYZuX
J/FjAkMcbzAgUJqxBN8ghnGtcVoYwFmLEqWqOphZWrluWoT6lhcfFglX1XUgwNnwHWG0rnh1l2XV
KpU2A3r17zx2X+1ifl2qCywXqw1zsr00GedFXftB4mq28xn3weTO7z6GI9k8dhtd6RkcXMChlWB/
HW4XanQ+jsk+RlA1ORhhNdnXFEXnhZ5dmrm79iikGdeRuWQiWpOu9gg/arec5UKYVhDRHBbXMd5A
ajwZsfFo2OS5M1RZz33A+Ku9LXVSM7F9yKjYxyl0qzwMmrWG/7EiO+Np266dcn5W2+fCIUf8Aqu/
Ye3nXeCimf4gbgzKbZvdpaIG69DOKdOb2yyKu+LDKva5a8FAR9jEKHHctEgCEkSQYUX0s0LNZTRt
2PUppV2OVEuoOfgFtCHVZYcI0cqYw9VinRH/k4Irrvqe1+mgPmcC0pnWC1orvrOIZOao1lf3hds/
xHTuXrLD/h6eeib3Ri9vc5cMx7LAkS6x4ocml9VOb3eLZmshCOMUV6wbnV50gGe/9QTKMoiU3xb5
1yvEc+jJLPpbMc4+lgHFyehQvqaV0qAG5mHUxGOjB7fImZlVmle6W7Qhrrw5MHeLPPmeRc6zygiq
126ZsnJ33Rwoa7pj3CJWnS625iSuwrMP5eQiNHEOSwPtKbZx33pPsCWeZNFau6GFxdV5zTFf0DSl
Bwy0I8lUV105OhTRhCSCXPu+OrVBvZlz6yVXgGat1DVaCh6jYxsq456ixbo4JrwpOv2hRfnC/xMJ
Vjl5ZYjL37hOdZGRTw+KZo4nK7QyBjJIMqLwzxBjk7jcEXNsgUVSRq5Ss36kiJarBWwZQ/oTb8jf
PfxfMEL+QJp2jJivoCvO5EZPJUoiTro9Fj10FXukeioj6iI8QzdWP89IdIt7q2m7NtfelxeInBBC
D+uDVY7dKnXamxLt2KwPrLbiXdWeC34Q4mPUCSfaqPq8Fc1LxugakQy1bwFok6a09bFWXZJGIxVD
ej/yyXoUWveQeLCgwwamc0vCBbHckGqV/wL+7KtArxHOpPgjuzg/cWp679ykg6daNL7rWGhvTY8H
pJNcHrwTTXgI/KIB+kyIJHFeCnVtpBKBFZW6Qu4ffwiq7eAmwaVTUtRESZHw8ODUbOZ0S4uocYjA
ix/8IfqtRQ8VmnPQ6lfdCr9rbSY9Ev4kIWpiM3oVNbmcr7LkXENcpZkeed3aHqonQiA2rD5IXcZ8
m2jRl1HyGaoqlQ2b7AvvPktxP1RT8KkXxbdhIhZQz21nxM8uvhJDV//JwuxoKACkAPlF16sfs6n5
PYCcWuocR+rf2utxpQjmjlMMYA6VdB/FXIWnuamPhWVCF8OLmUbjIDUenSC0nY2m4Tg1WIgbe2Hv
nRi2rjWm3wsigivrJiLSfO0BBG5shu7Lt8mBXYWD8eJn/k9/DB7BoLaqXoqHfqsPfqi4VnwCSjpU
RfeSmLnt3GOR2s7nTKnf/65lERdaVuk9IOiP9L4/GBwK0OgaJXVf4pmPlflo7KaYTh6SOMthi26C
TLTRkhTV1r6uehocpblr8RBZD8LbKdGK6sdVS+JMtNfUZLxIFq8F/JmpIuBw0den1k/8gxAMKoXH
0h/VMbt2FNeIZ7ocR8ngtginFgWGoW4qMWmvJWnNJXLqBYBbcGtTVc0eccF5J1HfYKgArzRC8kvh
Vyg+lS3LbG3xoGYAkYd+NJDZE8G4DAAWfQ5RitwIsL8Mb4BKq7oOAs/XSYv74rFxHepeKvvBIG/I
h9MRPPZzty8qE0czuCfHpDUgY7k+U5wkPyVTXLK1vPa2y8VwzqkdHQ3bdNZW6+FFjJ/dmrwbDZGu
9jjM7o+uLsM15lnMeLoB1Nv6NalVNqMHlV0TrrQG4jn9Gnoyt+YhKg/2uKtjKK164npb29qYHVdx
UcTqycROVAZb5LRjjsmWUdLoF5JubzkFO2XFlaH4tGMdfToPtzbaT+1YsruyIqUFzaKwUe17ALR6
S3GQSXsrwulqTAYEDFQXWNySKljr3ooIJp6nxjgtAlEZHWynpzXqNkg9tfJpGXAuTa45oNuzvAvB
J8zZQd+bovq0Om0XVfNjK3lQF9Vt6DGvdMTY76yvPhhvgdaOm85GoJaMpX1MdWwYSfyqkEHsusK7
1MTGMFADyK8nnRg+PGCqGOxBN1H6hofFpmPqtenBtN8w19bXhRwQlijEx4lsNH+tX17Apk9egPYA
z6XvZpLfVabB//Twb8aHYJ3n1zSBJUR0CugBj82iWV6UJ/Esjqxot8AWn8vIbZrY6/xu+pwD45Lq
M2Hic7qCCg8wFmSKpVBuRJB+Loo3lKLsq3H/5YXz0whvW1berRPjGxaVWMS5NxkOD03l7H3Vv/ZA
FbDG0GwpXwfiEattoVReatzsCsSynPzST2o6fg1Si9JVXGVAPkkF4VysUBwEf3e+tG6uLTGN0EiT
nVJjLk9XZk07W7RnvzShLmWvdsRbqVJxDHo4dGG3ylV5JzqW5+WRK9REZhlqqEFRP3zhEVmBgOti
jwlkbtO7d9xcVnpNHP132fNcalq8G1xWzqDA7UAhx74H11XHTHbZkv0s+tJS8hWVU8HfkbTRyBWU
KFdpovpZu4Sao6xQWZXVNYRqwaw+BXRuGOY3dXPsPWYTrXdj0MTOomqkSmdl6n3kcvCvj+NYpHhs
Ybmna38Ge/joQklcJvNKkUWk7R4Sl8ejBsBY7gatSert8lwsGILGgIWRDwcEn8T70PuhamZIm9lm
mVwsA6zO+Uk22suiJQqQNq80SI3OnGIQ50cTQOL8Fo8alIYw3pXUw2CPnCs+UQjhc2fNqJHDZ0BQ
IsfRQo9D1AM8HwCJ2BgoOGOcL5G6Ieue3lnV0r2FnwI96FFrymuAzSusw/Ji5Cy+LTVTEmkwHmB7
UwiNB0vteD6UT6Tc+VXVYxYuxAXWNUoviDeEwr5UpWVQei6fchrb75K60x8BfBaJl/HqzW7KWerM
JVuNXSzDRZ3WN+zPkx19q1lfEsNPmcVjPaT75ViOmurONZPUtBE3Gv/vUkMSjZvXyefKrxdhsXKa
U6s+sB02UMl+wYBGWCcL3jxGBoRTZhJq6gL/zF3rVHtMcOtdivZQyG7eqREmVDNmXj6XpWiuyJs/
WprbWQSvSB8YXIBlwKg3H7I8/lieIWEYcueNDYIVr9pG1bT1OxQmyqNGSeLcETfG3I+ui5DWVwJ8
peb1tN85IAUqpmCPtoQyQz2Z/pDfAY70mT54WSl6BtrGNG4zCqUxNdWH8baMOOYCU4LafZni1/6P
g7n0arTZe0LvEV3OvaSlXgVAF/gzMF4q829y9u5JIa9JMCG3jIxl/o0Nv7DgHi/6SULsAXdrds6i
LS+TMhMovKzc1ePeRg9Q2fQN6madEmr7TqFTqmxhRpZsMInbLapCVc8lygrBKpC/KgXiQhtxrGKX
2ymQsWCoDX0KtaZ2sIgUdlEFbcskBDZOuWvVg8XY5+QQ/YvNWw3xY5I7G7GzrG1sQavvhTAAxZ6Z
adltpBV1m3vTaAaM8uKazD0FSuTe0cLgfl3cWek+9GDaqXYmUdpauy2usUd1rIbfatVL634L27+k
OYqslRzz3wqDlD015KLgZv94i/DSwcmB+9rPkAbraH1UnV4D/fboROfQOUqXmLflLcQD5pFBSQRT
RRStQ+yDwmlLdW+OfnhbfC0yZNbskbB/u+hQ4QmQ1Xq/zhzzjvsrQ3Geq6QCT/cxKh81BmcC9yJ+
jl8DbUhtoleNWs2FDIymxUZtTgshVpEhfky5K+h4af56LktQo4/tndWgISTmtliKFZRQ17Ikk8qP
v9Unql4ttho6MqXoaE39LyZd2OaG6Vm9cpzsUoIgz06Z7xaYX6cxNTZlU/zu8+RBVU5zRolGbbvL
0wRVccm9w1jlTTeAYXBbh1eC5as5v4seAa4H0OGqQsIxbQP/jvm8rBmt0qWnKYSmDP3kCh3LOWzG
HbD4ltOl0WOY/lcWT2Uz9h6tsw+Wa+Cw1LjApNU4T2uqjQxJBd1uVGyU8wUwEeMdpXAomu6PzsBD
w8ZkbQ4sJMU31FHA3dA79kYAnkIHZivBrdMNG7hkOOxh7QUbY/jlpule3e7LmpilCS/Xp7tlHuLq
qP5zj5ESJdhSZuqxD5Xf+eVXSCD64pLaeC37fhmemGmupdDcjcLAF8sCP3F29FGPi1WBoUTx8QTK
WzmIpQpqyOX5iS0PAQcw76rIyalq5uiiai/bYx5aR/PjKLNw3SYNLD7vdRJtDY37dQETFhxDaydM
1gfzZTHHaPIJtm3WwvZEDzRkLKN+ENNDW94pxjfairlziJLYY/Ib7drbbLN1E9UJzkTsXV9/TzYG
SMQIj2vhOC8xE/BVqc2HseMeKEs2dj0YjF2VHXpl81J41YPW23iQuNNPX/5ZVOqhyKCXBHzmPViN
T5Pq1Anp0y2r+cBWMKPrCqQp1ooY0NERAcPXa+JBaUZCYMiYdcgKBdt1giFqcYqNnjlauVHTd90D
fRzUVifrt44lWSErRQUeY9QHQWfkBZD+IA9/Lw10N7cvltW/DXK01ybXJ8Ogf794LIWMSzSmtrK3
NqMcY9pzyLeSBoP8jj9ZXR2nXKcEdEmW9BTVVwH1sMs+p6T4acYsEUznhrWcddY6KFumBzlDQ6ST
iK1dQ+SSuXtOQn2CUmc/F4rxkcvhUTTmzLwmebR9OFjNDA+uUOSpOqJ4d3gqAWe3A1tLNLn2Cn/j
ZCVASTc6RrYL5aLDaHblOtHFpUhZi4D1OJz/eBS2cHNQvZQeCcB/p65z8VEI1BhOgwtQ43G8EUNN
nlCIXZm7XchDsQuXbopoT1usSbH4zD9Gx1pYDK0x/Ew7DJETTtlr7pbJQNaBkrtWO7maiS3OO4nL
AEQ4HFTDMFWz9e0CoHCpBVXJ+2KukmTigeTKF7VvCjjoAPf9GYcqZOSqhU+ZDnkGj3kb5b+q/n1Z
Qpf1rEzviUtTYNVwKe33PEj2YQI+4A4jUQZN8+Axe93R5t81IiqNon6OxZ/B73/Wgrm6n3LNcpOS
LYFVtx49BJhWdmmxg1zGeItVCMV4TX76Gvz1rrq7MgoOfiJXA0Qdq3QBeaK9mC/mECt7gBa8Bv7y
zq6Ds6aF+8LIvhZTjkJjhSsUNI2GYNUo0kcU+regowILLSown+VcoV8epgALp0PO8Un6yQeMQ8C9
cbXAnDWjnjV6wn0weMlhMYZamF5SrKyIfWAhDqjhX+ZCovWj7A+UJyqjsA9Xtsj+LMZCmN0yXqos
8mGt9z61/6Rt/qoMjNS2qVcpIo2q+e1X7QMkyt/LuA62335q6/eZtBa63a7G20X5NoByKs7Q0MG2
bJnsxurha7rqhkTzuAyADY+JHQDNyg6CK16ATyF0vy2iDJbaCM57F76o9mkcKe+xcYSfquRm/8fe
mezGja1b+l1qfHnATW5ukoOaKILRt5LcSBNCtmz2fc+nr4+RCdTJvIU8qPlFAoItK6VQRHDzb9b6
Vm8vBCuqw2yR+HUyO6vENVZzrv16DIcNtdiJR1I3QL2wIUHIavG6iwYlfF6TNkJzgIKIcFad/Rym
om7TI35bPd6kLEb7ldWrVQbae1nEk+OBenZ59nlzo+thAZm15Ykx4WnRKuFe2D1qv0fvVmiXKPO9
2WGnmaoIHD9i+6QgOK9BmG0CaEKiG21HmWzbWH0TBkcyatMf4SKpDUXtuY3BipQ6xKydZ6J5gkPU
l99a4VRr1jsrV7UXtGYI4ReU2NKljQsSCb+fJLnjbZn5ki0BOkBj+LmM1wlWItM3+0PI2i6kscca
teuMT0vm+bqzPlNrxFG44CSWzmaZjkbcAfMGHoM52tgSadlS/tle7LOLFEQiDYl75zp1+jksZqQC
Jv2ZtKoDtE6O0dz+WC6IOEOaZuCrWarohwCO/M1lbxq9Vde4pqHIll80XCqAtrtqO1VnueePDpQQ
0dwf/K5k5nYdORt08w4doAG7j3Wrp5CGAxoPuZZ9bZNPGKcNVlarEgy2MNTrMh0nAvMz1+qPhWi1
9IwsPr7gadlVaXVbmCJFZJ1mhh4MkakZR8n21H0BW/odFyE+TE5yjjvOlVs2668P9mG6PHxXO426
pntVgoe4WWh0kESyrW8i022ODDE/HlMWMXJyhM1MI1p/KZjzYzyNkAFG5np5Cqc5KXnI/bOziHkK
Yv9YoCCCodUy0/xrqj+26g8J5dJ4Pq7ceaHrLT3YY/bEjOJgUr2kMvtpLvPT5Vl2yvmclc7BLlnX
zepnNlTYZJDo6tnvaaHF2fLTiMb78vKQHZlsQtabtMUsAxTvQ14N8g9ydjaVTX3IayqrZyx83NBZ
4y3/DB+aGwFZDNVSWS1P86MiXsbpj/56hA7PEpmtx/LVE3Q41OKUzI8OsAWvgPM4OU7LQbHcwfEc
JcS9PZHTiEiiJLl20hbfJpNtU/OsjH6YruEdX/Kb1XDwarWi4IZTwzMxL6W2s4zvYV1eFXFaD5Xn
3KG4rivn+XEn6VH5gDvSKeXZ78cllQhv0TcFsDCbs4P0A5htHFHdOcm7t+Wsedz7yYO/mAiPPHSi
ctosKLZuySUzgui3DwcDRntEhAlswygvv7fFy2Rarw+C1FL0KnN+T3P3iANvwQ+aZF4Fwbf2ojfh
W6mZn+VdbhJZWOu65AVdqorHzUZzcINO0wZJpOMvpeqyUDAuDbCEJ9n3+zgf9tikrkj0vzYDCHjc
9a/58BxmbJKxRLxWhmGySIw5upL3R31LjJ5GrthT1FgEXlbDH9M4IRgGWBbORiMw/1BB/skM/gsJ
9+f/EI3/gB0/iMZCuOip/oFoHP0Mo+Aj/wvR+I//6U+isWP8Cw4uRG9iFJZEdBPN3J9EY1f/l9Qd
BP1YDSDXS4Wa8E+ksXT+RcYjwnOFZoso+4XF/yfSWIp/KdfSIf1KQPyQ463/L6Tx8kP+HXtrkCYJ
b5soIZjbUup/p45XzJfaKm3EUfPFS1tXxdmfe+tQmBZ9tPtjFGN9QLUTru201QnNXZST1RQe3Vlc
Hn/rROEcstS9T2jl77ievxNzOhwff7MYKz9pIsw2yHN/SqTfyJvuhabJU5jXdJmixOec+9HBGMhD
m8LsGCTKAv1QUNlkHQ4MKxM7s8qrJV7kDcKtYtkAyIE18xVivvnFj2euj1FvDoSGj/tiyK4817em
BQKU2yraKOWz5XH1Onyqu8zHSTrurNBortJoFfCLbWYEwV1YXb+eppyLH34AdfYQfqA62GVjP2zM
sNfX0yjyFzqKkP2Rw+JpmTK3oe+zajLlfda7iKJL3Xrf0F6y2PowYSHfx17Wx8jSeNDVT1UEw4ud
yWE7I+Rdx8BCFnjPO8yocoXNePFTWT2gZqii0kDZYZDelKbAoCZCCV+yoAR55bgnPL3hUxomGYZu
WjFePjZopmlfnAnugvAbGlsRhydH9telOq8x2O1Fq/UX1OWbEofHL3K1mbAPjfvizKgRDFSBPWXf
U5PE+rUwfAUFnxF/1CcJefdNf1KtelFMGLcGLhSsDyK/5gUqXMRAp7GddkUTgW1qxkO+9NWdhaS3
4MsvaAp6LahvETO8WWgRAF42WAYa2RW/3V53AnXD7+0fQyu4O4OenDMb1bzPwJQl8HZSRnsB0zZ6
mglRTRss6+6meCqtOD6HrfaeTjMBGK1bHQFLUp5VXwOSlo6ip8sM9RJkqzuwL2EqN/WJQ5QKNY8x
2sa+d4Jm5xgCtoSRrBAoi1vjjsMKxxuyEIgxT5N5ReQz/KcQJPPvF5zkOnM4EsBxkCP89wvOaboh
9eu5Pg7Qfj0keYr9an9CPFg80SyeG70L95YZvbQAL/aoDt4k1IB1yDaGxSh16L8dWH8e7f/ODTco
lf7bI5I6+HRpWXAIXE6Cv0pEtSg1S60rgqMbhMM+TTJsRVaprdJyeO6STO71HjxgU0Hzczr1ngld
I+zROtZI/CvXrL8x+1crvxJem2bODQvEjGDXD94HOZwUW3Fu+cObzevGvioOXt2fpWtNa8nc+/hg
laG/odLFSrPFdeBjNrSe6Au0Vb/I64oiPKsUe2bBaK/t+B8DBRsrWDyYLCQH1ktWR0tO99Na3Xy1
J3AaHVEg02TDqEJenpdXkUqFGMmMPF1A5I5JZr1Ifd/CLf2h9TNDWF+ztwrMTS3n+DXowFiK0D7a
BJgC3OlbBk3C3EuhzokmgrMStI/G0qpCtGjPWZ2/GJNGwx9Mz06NOY/beWLE8gQN9aAMTd7m2t+G
vgixCw9AONx+3cal8aoTGA4gWVLO4B0ansfSiHchdEb0yNjNZDjuhUbAUj/8ziD5bbEkfhG14uKO
llQcUyNcxQ0veOi5jG0CU4MgPjG/cj0ze8uyNvCiIcdSlrrtus3EB1HsyNHyWW2Trvtm459aUxwl
+3ioIEu66Z61IoF9S4QfoWGYnZoZF3J2xOaoMaEs0MwmZn/PMSc3Rr7nIRU7ho215yRAjOIGQ301
jKcR1I/HsjyC3Vt1u9gWT4boP9mdYZmMCw3O+bwSIpCekdnTikkWqv64OPaISh27aY5h4qyb3mJ/
btFE4VIkPV7oW7wHdOqBUlsZdtCf2xnmqMaWvuz4pvFyjdSWtpt1itWGiDjEwjTuU4ydWGrRUzu5
xbGSbkbqkoEhFkVO6pau1zasvWQo5dGYp1d+p+ts+y9SgdqJZdSfWdlimwWNmbIPvjw2VkuTsIR/
7dqwRWflSig0D4ef8bWvJrCaXB1oGHx7Y9e0w3Ubr4zCbSHY6LvCMd2T5dt3rKvJJh7MBA8SIPTK
d50TMogrNkCNOMQvlcV7gMzKmPmL/2G5dJkBOah1KcItaBgCpfwXrdN8pFd2dSbahURIN3lGPRGq
tsAcVbhbd+zLdW4u0IkOTd0oK68oaSBbMT47zFVtQgNYhLH5nALMvnLM99qi3x5L68UchbzSSZdi
NveNafzUKgMM14yTMYlgs0r7K21Q9qSZOTZwGXlVXBSniQRkZHy05uMN7nOzmgDIlnGtrX1Ddz0f
Ti4th7nqFTQYbsXATWO2HjaY06dm6k3M2+WmaAW2vCYjMreP8q2kCp7YpyBIYfBMpiMcGe5S1Vhb
LyiRAdRoDcLD9E5N0ng5CfJrpgoBXqPR9YgT/xL00w+gD/VOmsEtrl2guRXNG9605zEiRLfCk+Zq
i9F3OXkwc7/DGkJpEmrGyrLqr33ufmmY6AKenrPtmLPdH5bnoaitox5rI3NsbAPpjPkQPF73vXZ7
0ADi1uoAYzRBzx10kDxGE1QrDb+HpWvXDXp0KkL0KWEKe4Otx080AdBmf2azQfaxytYd9b20xO+B
DF4ORnb/TfgJhguf+nIx5r5/C1W9A4RCaHK/rD4Jg3yccWXC4qBGN4PIwTyVY98epzbapWNF9yDo
6+VQo/wa4h2zLlWyQav19r3MimpdO3Di58U4i+Z5m0yxtnIXk2m8XLmGnA4TjBavHNDL+EO+sbJn
yzdtMBDYXOfRurRDbjMu54szM2LEHRYX264PJWCmXd3Y9a6viTebi/KOt4fknbk+lRMj1QqVqMeN
Q7GfaH8xEG8uWdfhje6g7aOT8mvh3Fw9cG+OM2EyDYZFrsFEpze709StKx4bw8/MPKhKvbO5AuiB
/upZTdpRllNzTANK2CIK961bTit7ya5k5M6yXbmvPiGnu7zMNmY626eqQAsZGQjttHidB7lxRh4k
ofyH2noItRCGXbzPnFknwXewNlNn/x4Grr8QVdJaOpF+7HPzF5PKeIfVgQkwceHgIAN7Yw18BVWJ
T2MIJQ7MOGKPLvgkfzq/k+9F9lNRvMFxjA+12d0xWbTHnMPkUqeWcYxYbYNBbsWJ7mGfIgDbtzp0
8KZ1PVbE5UYb1KXIL2jg430DMdfMcJ+n5EDCWsYUK6Xc4Jr50OaOJb4yIWXNdnCzA/dMcBgFWaqa
E5uUAfRuy83omocjSBRk5OsJ+9S26iSMjIXnl2dT4RWivAx6WJ0JNiInKhg+upZVUtVyET4s+Wgn
JhC8LT4I4W6YAcckbCXIgYDebxq/bQCnhNwgJG1xZeL21TQuRqlV1t6ua9bYcYVkiPb8RHL1/WFG
f/xtSEjmYw7P2G1Ge9Ryi31JjXBnYWvYVdbimwY62S/cTN5j+NB6znIBdQtJr38PUGnq+paMM/8b
9hEME6ChN+2oX3UdaNYMYsCbLecjBWXpEbqJAnGiLemblt87kF+m+r303dYrlgM2Wo7aLkCjoGZ0
Iy6X0l5003czm8OT4fg9s2GB88UwuKc3GEHhue3COlwg189t6/zC4VscE0MTr02PPsalakopaalb
6k8RI7ZzbHEpTfHKw4l3eRL9GtkF3npl7U0SERi0qGyLFeMLUDy1jWS7jL78djtUYHL65WWPBhYM
8zB+TYYOWu1ToEeDx5TavbSVti+m6irN5Hekm+UuDKetzntVanp9Z3l+YSbKzWAWP4PFp5s4ZGeH
hqdxkXERrnmgozctT+4Ux5vUzrVnbl1STdDIav2mc+zu5NwQEYyq/qkOgSNh9XnD71wfmX3e57DK
n0uyMp+csZNesTg70hIIk+WOz5FuNJ6IOSzMlL1TohE15gT1xnAD80tjGyBK8Uq4RXvLGP2DLcZF
HhaLR2n50OX6ZxHHfLkW0oDVwXQMWxyxfXaMO+J5Jr7Dypj7fddi0kDa5HMO85vsRiLQt5gyWHwr
CwfPo4GsI3t+ZicaRRbkGOZR+zKCU4WNpltHVINrPfcR+YIj8PwwG3fh7C/Rm0awI2TumtbIvMqh
hYFTLkPCkrVxNikCxbL0l+8rF3M3oS89CjzcxqHcRzbC5hFtsBt15dvjXZkFwXTr4Qqjpbi6ZVXe
QvaeICjJhzCs8UdIh4TDA38f0hpjM7hU3qWcyk1pV98MurtFjoSSurFKBOWFWPW5kh88Mh5eyziY
xFkL9W1Ccks/GWQhTOFmNoeDvRz9rPtyL+hK7A1GsifnWNGGluuQiCPuW2ZxLHIT/l5ewpYNi+Wd
Pu9cLfvhw4K6xLxH0fxcalBROnEYZkJp3vTq2dSi2HO09Bho7k/CbPQDZIhfMip+0OLKI8Qwe8dc
C5yF43hxiQVvrGMsSMmgNi4j8/dhRnWFFYp4TR2N18ilzOfVtm6Rkiu/E8zUF6yJ1ZGvSTBY34tT
3xk/xESVE0h3ZU6MrLsSLxQaXJB5kWuu7cgHUhKSToJCgTuuw460QFfEltpIoUY6d18y35QDI+Km
6f2T9b4sMi9DLp5NBhEag302bnmwIXNhnxIG/NUqonHl5wBY5to2r+P4/gjivRds73YTWt4t2VEX
lOSEqGs7pIP10ySyaoPYFtrM4JuHn8yt9QsMMFSdbqXWueJsN7p5H7EChTAKGTJzEO22xkvrwDrv
qmVlONgnkyfLo8E30O8HiG/ivCaAJBbbRsrfvCqwrctErLNl8h7UezkjcMH5bz4ZTVPsrTC7d1X8
1Y8KxR69xWyklqtgCS+SggPAzaofPhaAk9WxaW6kfRRJPF3aXc8e/5wO7PHR2Jg7nQQVMBnGuQDv
SAa3/eGDBL5bvpEh14IYlxmWftapuQG+UlsH8tYWqJ2ipg49q+LyNrNIfqXKfYEh3NtGvR/z9kIN
kBAJN5h84XUSJphIjEY3nUGOsFEilRFjpjCPSR3JS/r/FOxfXR4HC7ly5o5Hq5LWWSQWpM2lmssN
316RkX5OfVvfWIrOQasZHrTU7l6mm8iMpsY96QmbfTJ8yeLjA1zDGkfC1Q+FDi3JmL0ONKdjF/oO
2Kva4p/6TAyupKHnRxjUVriPtOch74rjUDcYOZaxG5Z3Bl9Ml6kVGN64tQ3btRZ7rZj6Y11IB1x/
UnBOqfAYjXF0fPypEtnah2t+cGUL1qiAwBI6RQWfljeWKcQ1ivT4mflkfrW6jA6NgwB4HpAohNf5
2h67D9OPkxvXSgLmIaxRkdM8kqK6sQOjvFbJ4J98WDbGUy9GalHMgUdK/eSYO9zsagegodBn/4By
w8WfhSmZEj3+iehLskXNs2cGoGInpk54RqsFmHtWUZXZG5n7b37XQhsMlysrhy0nO1isyAgir7er
cSVrQ3sdkvwblW63pIf6CJMqgu8ZTKVYHr2qjKaryOYa1pIfwW/Ef5QwewjYnj0DMSMnwlyyMJBG
oToWRwdIz3VYhl7aaF76kWk7zJVgG3VB9Bpg5j/kLY9Fi/TwlVN6Jski+IQ0E9kvemXbL2EF1lUT
udqHkwU2x26NLbfx+F7Ar4qwph31IqVTqTkbp5hUBlG9F7MZLuBJJv+qL7ZalBm3zvFfejr2jWm5
GKjCTgNLUmh7ZBf7xy+NLGZTBMjBp9o4m/ACz4/3SisEHL/sPlAL38oynZ8eQ8iS1ehxZpSxlr7x
6aseKI5wUqxg/XX2vQl6OXZFhiVz0sCSG+unCK8V9bIdrxkGUgY3rPyqL7Ndz6eaacC51tSzb1Ol
VYiWyGDUWV+48lSd2/ZXPId4AAaOJRYoLcM9gxtvncXbmtILKF9kHwvLr1eTu+8sNzizRkT8lCUn
24jHVeKgXRnBKLL6a0GRBfxKIsKg6xa8Uo3TvOYUFDtEzO2uqeeLsgkox9M5nLO580miqaKL1swN
kU/mcDb1uFzrxOes83nI5FMUYdXp/Wes5OSKSklqCAc6d9vFyzeLX3nmlsdmSLFaRbRJKRrtrY/c
I49dnGtj6zN2ncInKMg2iGI+yMJot/MwvFi9YR/7RSOOd7jbPQoQbJ2HOajBJDejOJgCZcQ8i32B
8QzIkU6CEnv8LVWKmcUCv+nwq3Tz59GujgOIZsQsxUdgNgXVQxl4BncoUGMOwrBg1zD0YDtkOntC
MbKdHo9gkec+2kgTeJUfX7omab660PXqUj93gGa/5NnZUIRBWyIOLlkuxNnSoo2OZHLHLcOA28sJ
WiWNc0PLGVPvOvfOdue1a8/JyZ3RhDiRSSZ1ea1DqziOVfPdLNmeOu4Avg+Zjz8Gco9/+SCt4tXP
EH8tjWTRZPSNXfa9dRjoPKJQtKzYObLNwY7w6zcLT71QxUfUzL+K0Kk3bvNNY683K2XvTTM6+4EO
udKh3MnScV7FsZq3c4HebUo7XGTFAaCA6/EiQ6Ye+30JzfNUaP0ddGF0toL8exhpA5WnCziTFi8j
pW4ppce8t3iOsS8z1aiVv0b6OR/yY2MNzBRienVZGcybfN602aK+k4yzO1Y1Gw6aBmmbweUl2+Ao
I9S04GCrLX2csXFI1iIZVfM6KuUvMeGwsVDkDhSmjo8JJX1T5g0TGrD2j9ef0m1a+xouISXLb1rf
5lvHmGmF0j7eCFVTN5tfwb+21ylLLz1T0JMLAwuRgHGaU9YLrFSlV6aNeZ5yZ4MpC0Cjm0uaCgaZ
dQI3sxFNeUJns0q4V17DyRsSlAo8j8jca328NTkXulaXW1IX2zUr89+Doapzw8nUdA40CSad2z7Q
gnWoD9YhG3O8oVm8Y5aEznngIKwhzFES4OCr83qtkZ7LjAA5Re8zqCwj85UABmLyCMhZxxryt6AD
jRk4QJ6McEubMCC7zpjUJXG9iyYe3EQEDsKxQ+PnPAsBU0wqneiAjRMextCb351Eny9YVZ8xn9XM
84KvVoiAJEX98WRqTPfaAjWlbPzPJO7B+TEsKvWs3uH4JSXSqkaAnYy5oA6niLxim/uuYrwEwzH7
beeigqYcaC8gcjYKC88fwxQAUN9ZezyXY9J7c5/2uwyQXUyMyGpSeXzIvqqQaTjSv+HJrCmtpCo+
zTo6TJPRI62mu8g1NMpW1SJHDMudO+t0A3auE8bgx5RY4jZBq1mrDOM/1cw2HYFU2YqxjZLMd5i/
d15WAYzACJd7mnpPBuzCTcG5M5ApcUdCtQlK60DlJTf4YXvMO9lAsCOjoJikKA+7MGq3j7Dth3e3
tV4LTo4Zgtg99s8IC/I7oT5rfI+4wfDv0WaK8s0xBlLL3HyAryqidd8jjY2M17YU7j6QbXQcuwa8
8QDTlvfp95FxVsQU9DG5N3lf27KqLmYbPTeKRtudyVdtaXPdwgBGH/nuVyw7lzqZ6R38kgO0HrRj
V6CieEwkOpMzHL+yjqtwRjSSgqoY2H+xXI+jRu1sPV4ovSMTb5LoyRVyo10vTczbPYUfxxczLhW+
YIJDh1wBJSUsusSJ1YUvzYR0ahjwi1mixKS0fLAi+0wKSrt9FC2hMd7xgGkbN7WDo8FbB1HO3DM1
ajPieZqYx+1Ux7iMvGUmUCBpUsne4q+aa2QnAk0yBIHaV1UA1W/rEA6TO+iXonI3EG2rXduKeyJw
DzXmb0drTYhz/bsZ1A7TDEn3VNmzN7TgadImsI+MSW/+IAmEwJN+agyQIVMZkAOu3nUtqLZFUcZM
D0b/3gzRN+7/P4jycF9QHWBbaCt7LakoiXDCg8rUJn0lPAiXUAwtIM6X8ZFrbEv2prhreKC13Zvf
wrn9mQCVJRIPN68Rq4AEmWzcjkk34A/Lwat2uNda0XAfV5knaxIK4pHw41nPDpXhZPtWW5yYY8f+
12fFik7S+kIJtOsRTXhD36ObIpX+HHc18xkjgnIFYr9znfm1WWxnscvawLV73Ni2c2vj7L2Gixo6
uvFayc/G0dXaDmz9NsfVyR2idFMZUbZJoBOt5MAUzJzbL8rK/Y1Zlww7xGAehVF80R3ezq45s9Hs
kKUE4/w9RWnjmdZ3k1xHbqlDybo2QyI4gHLNJgoUt8+2GcvAgw6PP2auaRr6WhUt60i2tKfZlbdA
8VRjIR2/DZX/m1QJ2kGmbienB57GUfo9L43nIGZ2k+QlFrqBGwsvkbaNyqi5oc+kRLFOXB3iHEca
+ZF+i1wnp6qdI3QnKTaNADXk8xi4S5ajHmzQWuNYGCdsn3H4XWunYGv3VbAWaQoztSHhok9tkOvL
Kem2VJgqR1k1+lX5VpJBdXR9cmke/8o9k72ovmKMmZ+UVqBQYvm4Kmf6Cbm42c3p2mU0aXFXbCtr
uvkdzKRAC41zT6JprKbhxnUIH5Z9B2sxfSUdq/vihx94/FpERL7c+w5DE3qies0KqzxLa2JO7VLL
w6lFJOY38Ter+JzCIGbXVjAEx3TKGVGFx4B4WO792Xgc0X0VWuXcad8YwrICnOup81Q2y3OuWvhu
fgwlNyb9lHQ1ez3WaPtRUbOymTi45piCpKqb65Bl5kkXv7Gz/rHWTmIqfDfpXv02ql+c4ZuujJvq
IlabHCM4HZyffdoy/Y4wK5Nx376MCtMvw5ybNs2fQ5e3zwHxEa3jri1ZAU+eHziO+PfIQbWuK/Mj
N/RXFSgXKZGbbNajhPM6uRrK5mAKVu1oXmUTEfIH4zCKg2tsdS/SQARE8+H1Hf4Ul7e5UtqnHzRy
HWoiYSVMK1FZ9ORac27pbXkum43QdrpOgMnYcPmEujjS3+A50+BvFpjxnDxrthDOa7+/20ncIgEA
hzT12afQRcDuYbWsUpSYYR7nzrgWmf7eapTmLN+d1RhPXPRRz/pASzNm4h2xR5siIuBXKyMAJuzI
NxI2Xmm5T2qoTnqWEK8eKvf8+BO8tFOCmGnfqhEGn5ma/Q59x/chQKeOBxA4/KIQrcKA1T4fHn96
fNBIKjn0hrbLxzq4BHkWIjQPPyvTTBBGplV4IYt1D0h1QqCyfK5bPjc0aFVbyX2CbWuMA0wJD4Mc
zvZFSXt5fNANZGkdepw/PufPk9jULRsSW47xRQ+c+ELpP++DILslI0Hy//fzjz+RaaOoCWo0xPZG
jzTGKeTWxAfikU6YlOnQSFPgRs4RW9nTUkMmqxYWBrl9JL3x/e1V0HfpzmQgvK4I6WDGkugH15Xv
5Mtw9QiQULqe7notWdAcJKoac1V7wqX4xag5e5pTCA9u5vCSMJo8gdiAOek+KzUH6K+jeGdwIvgt
8z5m8beMZ3alcQg2TnqJciZkpq/eBzovCHrRl0Ivf+dD9NUcwh2d/4F5cstSYqJ5rhjltJO5rc2I
8Xstj2JktZKZILKL9mAXGevp4TPP35TqPwTLvy6oxW4gqFYQvZra31JhsVYjabIO1MmdGBbT21G1
qQ6wUh48N+xREwuVf+DCep+ZnD0hZ29sUswKhU5Dc/unkFTgItE/8tFtnsL3Tvyw2RfRSclDMYzA
Jyp8m6IPMs+NE1R9OFxkr3DedCnA0NjK0JkYxJmS7SuL8Spr3M1Svc0iJa3dyUgOyJBUOPadqC9W
vGV9sWZyJYC3EytW68zWpJ+xjgYS4PtlSLHKJDq0urvPSBzXKvk8YdpdNIzZY/jNtEob3Qr1QUzR
qLWSOV6bnjCi1YuG4S1Hnky4aMOxC+Z/Jig2IovXafieerp0hc0u0fDa5cWPtLdAAVhmse5nLE+a
r1ax7fE4rLUpEijr0210f0BrzOA0E3c6FZjBXKHEijwqxjYbtlbUwxm6U6MDVcQ+jybH/JwHEFGD
XMhE1otb2utojj7xNit7uS5qPYTASniBLO2fc1RJiBJJug2d4TktkwsgpDu7Y8KGWrw6ejJWG1X7
R8O0uQoCmjPpTCvkN5NXVdarw5rItVtGPCG5KHZo/XKTz6Sz2Zo2uCejxsyBT5QRBA+1Iwx+Wpt+
vsWt3K6moSk8IPoHvvpl6KsGskZ1NGLoDE3e1PRd8iU0wATgpNa9Et069+glFbD+ZhTJdrSGCCJS
9cuydaCbxsZIMC6TJbLnhGcYH26MPOcVAL7iZXP1bNQwpbPZ2jiQhLemZt9de2CjENgl89/FhAN1
kD7zU4zmrauZPoLuXJt52Hq61SK8in7ZmJqcJurWLCshao4xOatNsG59+Jy+XW8NK782DHhMNSq2
9JmzaRP9naXkG89rVF7NUeMNrnhTFa1DOd+yoO80j60195iCMUrZ4PoIiPMsNF4fH0kE+TjodcEI
7sO22dFzwmoKLJYwJUN70GfAY0A1aUW6Gab41ixhyViBBC4p110zQeOGYxQDsaJN/aIMyuam3xCP
2Hp9RHiPLpt1jgR6PWcIk1Juh0NQs6BHA16O3CoCuzoFdUTKN3blxGDYpKerrFJijabOi5A3ebED
Ek9L7oUTS8JQ03k1a6SsRqx1pk6THIQ41lXOfMsV5oV1KD52MWPBV/CcB1f/0abwRgDFQI6pAb35
Ouzb8nOKC3OVlQztZ7DzKGC/FDBE0oxZSi3qACRm/NKJiuCKDf7Fn1mQsl2ZPlA2fSScaE82XKan
EEFN2tRqM/j6ezUx8mGCgRvO/NoNULDt16wT7WbON+TGgwK023ORsar1FYM4OZHahHOZyGQmRYPV
7iPVY3SjiNcdoqFhbtdIXlZDGzo8Pc0LjGicKjlKSth7ByviRVW62sgm2dPYfYvj5IcIh+LJ4jDO
68lzoyHcwvF7ncYjVs03g5No3bKO2jijfNYZ14cOw2Xp0PlGyXcwKqEXlKBhi+Brx1VH/BIScQIF
oMrP72T7/LL7pgS7cPTJJQrK+i1ToJFms2fVMJ+K2mR0GhoMI2rw01kLrlnrb6KBHBFrfnTWeS0y
P27XKSYemo/ixLz0E3XAe1D0w161zu9+dn+REUjqRqohRHb0p3+Wpy1K17/qU6Vtm/wnXBvituv8
jV9YFZmJkLrETUf2RTQ530pVtis0o3AvB5TOhom2HaMh7onO95J0hBGknRMa/XWHK8GTCbJyMEPh
NqA6+g8Pzv5/PDjLQterEPna0v0bHVb6c2iH7BIOceOY+7pB26HcCHtsKD1G9MzzU/fsmvAwmGhB
tYMuAmBqBbp0XmuCumyYfVqUTJyQ0etbY3r+Dw/wb0ROw+HZg16rmFsZHIX636R9fViornED/yBp
88gdqKkmCExM5kjbVjxw3AzD+AR1BpHfAsKBkwTdtLj888P4bxpjHoWt64LXUZiOK//2GgqJ8ztA
enhATcOSYk4IysIVmVnvhaLoTJcXswwRkxTEOf3zj16+9b/xe3kCHHw/vDKOqQvE0svb6+fHc5QH
zf/+X+K/qsC1S9TB6mAuK+mGdWEcRY5nDaj45+U3DrANoJDBbPvPP9hYXvu//WRhcX7yztWVtBz9
rz9ZkPVaYFSwWEFF1RXZ16EdNChgJCm0QbSdBsBJohlf89n5P+ydWY/byLal/0qj33lAMhgcHvpF
syilpBzt9AuRLtuch+BM/vr+KOP0rWNflHHfGwUImemyNSQZEXvvtb71gxzZGsLIbbqf9pYk1IV1
m48ZVjyvp/9WjDjZ5+6UJXX/IGX5kdsc4tE6/EmeKuTvL1voru46prC4ZH6Vp045LR+Pk7Evupr+
ijb7w6IgKBk6bFJh9TdhrJkU1AcEetYsFMjxOTsjwCX3WvUYHRpqZ4j4YcrMXSO1ou6a6ZCa9WPV
Vu2p0ysA1Oj3HKHtmRsjIp+/5YPb7YcmYeDAaGKVI7g4V2aEVs6x17SiE9QT2OEZTWMaNI2Xf/5N
/X51uvjfuEp0xzEZMv7yiyoLS+l80oRK0jeGzAK7SBdqq/rucyM4CcY1DWDDST7Vdqrv/vm5f1/d
eG7HABZsM/v8jc6aBeaA+r2xfUPHGT+PzQ6RJsklpHA6S9v0n5/t9+UKLq9nuFLansey9ct9aLfC
VKglbT82te9DWb2i8SYlhO5+auQ/xir4/s/PZy7Lyy/3gPQsoQsXaTGWhV8+2lTlis5HKZcEGweK
UrLmSLw3GpIjStxqP0cEMV7udag9VVVdIPMS7LalSxNwGY+q2rGI1aie7qLRvCJDrxBUVUNAoKTE
ccOCNbehvIYNAHWNTu4f3sHvC6hry2URpRITfPXLR1bEfTBh3LVIQCWbkp5FsU+a+mZ0buiPjjce
DEP7LBiE2R4vF0FVB7JkpMe2yBEHF4VIVeybABhgZk0e4wz7AUTTmxlX4ctcvAZSzX9Alv83l7Nn
eox2+djZ73/9zEnUiDGwStOn1UCDn1xlZjtYvVAAHo2gxMq/GB1ohYe5fvrnT+tOQ//l982V7NiC
BrRjkZryn2ueQ/OW585N/86FU8U8rQwX5U5fpydDMM0nxmR6MFoXz3rSMutaNLWAK8YVGr/+D1e7
sVxdv70aNgDD0qVtS/HLqyHZuBCRZxs+mATWq0U9NC+anxvXX7Sfq1eqcm44zoeao5V/uLN/BS+z
83i4dCSCOoeBze/LCrMuVy8i3a90/Z2eIGCCSEyfpbvPRfY0x4yghcTGlcMKxLyaQOHJQoYkkf3F
ic1DkGnG19pwDnNXymsvfDr369ioq009o2YI7YRcEQaX19EybvOC3CK+1g+9zjilvep9KWeyQnp9
38rCXrURI7cKTe0ljENseHOzwjAidySEs/tNtreNy8zbJFb+1Iv20CmvODGUWJYGOUH5CVjBADqh
mjWmMALkYSL9ajime7XBXmYUXxI9fDJnt9klHoNCQukPYbt2uVA2sRMS05qY9n4YcS6GlXY2RD99
GQdx0BJUSVqePhEiNWB2xYvdDzNzMY9hZ0NFlXQ6fnu3d2EvZc9tmN66JjKozgrjD5fLf7NhezpG
KNNj26OAuC9mfzsqFDHV4wSl3Q8Hyz3NqQStln9NosZ9JKnqBOn7VKcTmoHEoJBpJFERSfFCJoE8
6nPNcJkWbKjQFZtdticSlD4BWkaGJQtsSMlXiZd5hUPB/MMLl7/f8UC+WWU5HntkFNyvxL+9cIKm
kK1wBvTvMlGJxmTWph9dGMqveV5/cbXJBxfkPKQzcb5kVzKTLrobCc5weSq2UyQ0Oecv1qxYPwdZ
vKb7LFAP1uOaYac4piGxV3byFjKt2vZM+fZWUGM5qpg1NIy1DO+zIMKJ6EMtt04iY5JvI1P34bLe
7ierlrr/DMajIMWw8kZzm5kxPWRmyycrF48jdOZNVv9VB4ieiUuPmRSyZB4UHbx6mLyd9sUVFaaU
HKPtne80c7oXfMLXPBjzVY0b7FC26LykObz/YUn73a5DlK3EHceCyk1s/rKF6aqJ5t5lC8vcg0ez
59I4rdoiZ8Nf5GViFbb5RCOOkWBaWqWfKYAUY4QoIvWqcF+nf1jdjd+2VFvw6VsGFiLbBSz3y+tR
ccPgsp5mn1/vcHSIE3UdZzuWen2JLToJ7WPaEl/rVOgeR73aRTNK9cJh8BZHZXPuYiP6w0n391Wf
l+RiHcQI7rFb/nqAcmcTTTbNQ9+MYoHM1F7Ro2dgyLwhjQzaM3CQmXLqE7lc1gTQt13nem+ehOGI
PyQwGL+d95fXgtbY0MVyeJW/rPk57pyqAbLhy9DAF4g74di0ah8zBoTswS8tME2kr8w9N62tGRun
47VpQ3UN06xYTSq/MdcP+DudtVFUuxSTcXIi5OPLH66r33cnmwPFUpRgbqJA+LU0y0QUj3blDL5W
AyjHO6kf81A/o47FYc/Y8UADdmCJaYJrEHgHzdurklvbi/PorMVPYoYeMzjyNQrr+kiyQgfCyM3P
sP4fot2I0PepUmO+Zrm7tF4LiNi0c9KaTQxHA/ktHctwmTbVZrLSejuX3ntQgMyZkX+Wkwh2mt7m
6KyqwttEBYJwmVg0FxdhdaSCfNe7EmWh3ewFSn2rceRRKkHO5ESudmsq4E+YhU4yorWNMm1nda6z
7xqSUHvDKbDrs6x0nFJ3c1nEm464hSv3dEFXcvDpjQbIG3FOl5YsTqNgLHx/qNqp3cEItvb3AqRk
oIf6VbTnGbck7pDCvs5QWDf9Nu8c89WYOM4nafiam9U7YbtM7uNsq1mtccTB+aPW0YP0YoaNVNQP
YSTbtd113vW+iCY0DU+62z9Pqnsnzw5vhLYdUFqdY0N7akzg2yEg4tyxwoew+sTAP8FzAOLGrqfD
vZKOg/rHWKBgT7yeT4OdYE0kK0zhLGaPy4NDY8nxD2eO3y9+aVDp4zf2pABdtFQbf9sI4gKHDGqu
xo9TMOJpvb6foasBRr4QO00xQBim//ndLw1ue8uxGFI44tfzZhvqZtuPsEkJdm93sG0esq73TlC2
MoASNvGErti3LdHNiyorx8zzU68gO9s9//NNZf5S4Fgc0x3XZCfEDCb13+6pAuuHoWppMZrWXpQD
sZGbiC1Y0rBF9rvHvmEd7Sh4AM83QRlLVrPDlShLx3tLUm0X1QOjMnd4IGn6KwcRGscmWfEIHUdS
dy+hxyh/jh4F4z948zGJfWW9kylZduNo/mmlJ6jgPw+wFu/FFrYteC8m5Aa57E1/+31aGZNKC9G2
H42KCDItMvw5l7qfNwl97fv3WBbBgy8PaZEtEaTxcQAS6SctTujV/Us3QPIElC7PdpPQ3sYxnf37
Q8wpHok7Yd5ZLTf3H8H8p3lI6wLCQzv7JhgSpWClC4RwDEGUgA2FgeLaTcdazQxTErKxY5lo+Sqq
xv/3pY4yBZIZUw9on34SudNW2s2P3Js0Py7nkf2duMM6b8jEAagOZT7okS1lIgcLmh4SsCt+n1iB
nyHXDtyKtz26hCQsX06YhRhI+MXycP/Ka2IKSr3QecSdzGFV6I+FbDHL1MlzG1i4pQMVHqhFs8No
W3vT1ZHZjNGz6ti0WMVQzKmXvM0RGoOqYGQ1gxN8jfJQ7h2FnY1ZAnpxzY5XZh2RQIn6/6f9Cr0g
lruwW8sRP1A3MZYhJVDdtPjDaGs/ELm6zBZouLaOx51Y8qr1pgwPOfH26xEticlw4ykxeuOliLpN
g5ZlOwYpo4KMAasxWfXJwxMEJYVvp9x1z04uNvSeg11FlPT9eDYN1c1KQhB1YepC3mujQ4tR7P4q
mYE/FMzej10MMFx3QGa1qQmMPuVqoHxhMo9EaGNnWnvWRNmdE8RPFBcVknvTIvOtpdfUFv0tCJT+
koS6t4d5iOTGC57x/K9BivOONCXYl5pK20TOXe1nPYRFmF1VgmC2TFFg2YNtH+92HbYtbQXROoX7
0SOmaEk9nCbs8ri1iOqkSTkWEeJVoRX7aKypFxrKaU+G5a5p/sI7e2jFYLyQ/yhWUPzIPG9pyU+l
hLxWGIvaSZ5livIsxEexbxG57nFuGau4pX7yFJlJaWC/IBgDLom6Zl/m+CHTrsRuGWvMf8I3ekRX
rFa0oYDYullkHM3cOoQU+2jUYZqCqvWnmLz4eJUWyvhc5PLNKvLPLrCqTdRFS3Rvbh/Nrt5pPfFP
IjSw8oXl0Sa7k9RaXH11b35COMvZucis7VADGm6i7cCTJl093niZq9bGHv+zQ6mnyA7d+qlUqNQx
kj3djanTIssdlfdiou9iCEMvU3L0Oxdjdy2NuVsXWlJs3QF5VZ/Fn1DCKqB2XEZ3d3GAwvYG5xrj
S2zHf9XRhx7O9t4jU2BPnN7i9spI+E6iElsr5TouA67X2XycUca8DGjEV2mcRYiT+DZT3QNGHoPV
VrfRjdBdcLoBUUskxhuBEwxB+qTZ5bGbHBqlnz2pFQfR43tOMsyLI4a/rQWkBhd2IJ7QC/D0c/0M
3tTZ6FLfJhrsJ2vhnCXsvGuXzEWvPFqTXT1DZgjXVa06hicW8VAzE9YiW/RHWG83LXe+juUUAUF2
sMLSQzQE7LexphCxrY4Eso7ONEuio5WwCjU6NwQQJm1Xi7TZEFamb3oGWA+2CXKX4JOTN7hs+A4T
amhaKPRwFpyG/ZR+r1Kkomj7qrMex4syBcNJhrDy7BWPVCrtmVZvtqUB6a2Vk4idWxISkWlleHR7
sqFSO1QvnGvXpVtYj5yYsKx4zUPRdsbFE1qCJ+IJ4w7Ip7pjjWmaOdv0rUdDxRqHE+8/8u3CXMe6
O94SWUw3FFQRV8C86gdH7eB5uzctbIxrxc2kKGfXIWJMP8YHvzRwB79X2jkBUxmEDMk6/XNJAGKI
fuCFRK+AnXKaNm0VXhEQu89p+hcbAxPWRrh+m1P1UEmq0MS2iZjX2reYLPqgRwh180ajeaEtb+x0
NZHPHRWZP2bhiQCmKSWpvlPtRzYV9T4mhXgdVmlHXHUfnMrSfWr0UfKRfkRdePTwyfiphwhuQvy+
ixlrg4gkjFTWff6ap69dIyBumuEpRk1+6PvKZ8qYnDTJFld7EtJ5UaFrdCyOlWT4jE9aGoKJQ/9h
lAQetrqzG2u93gdp8mgVtPraihu/rApro+l40joU5sc4L/RjOOWvbPksVGhU+bR1Gn1e02FIQt+2
5kxMAmAEpyxjGLwPO1CtIUy/ZZqaVKiILLc5VUin41VHgqSquJt1efES8SMll3oSEfNYkylNIEe5
jVFNFSHzboSz5WnKOS6rYGMX1hdS7kyoxdLcta7k3JylV1T3/BqSSt80kB6YAA84v7R9mGEUwC02
XxhJ0mjTZ29j4CbeRdiWt7hi4FzNCq+EZ6SnWn8wO11cKFvQqsGnuQ41cRABsla0SabYuvTs9yMh
O6VjumcEdN22lGUE1TLX93yucO8zCKyKyG0pFJ7z5Z9mKByvjYXWgnSHqBVnfB5YhbbE26LILetn
ZYYkYYXdiHjiZkkhnxVLZe40xW2eSsJd+3ZYz0s6WN2nWHyCDlZmoBtbPslkS64rXsqpWSwj8bmN
B1R585h86N6bnV6suHPebXgbjVQZfi2gask49M+o1NZ37W+ZxoxZIvmROzaqwoTYKU9r4Zhr1kNe
WBO5WfWNkhLIljq4vTcfDX1jcZSiMBq/IefAfZg3j44DEksvDXmwOueSpeHFpMd9NZvpfbKqYJOF
2dlsdO9g1kQdzQKpLczwZN2Fg7HniLbt4tk+NJgngNnrMb04qo6ILEyyXUhoa/qIqtk+5qkyNqWy
nu9jma4V6dGGoMXrLr6IJfiq7e1zW6iTtYitxxDdTpaey8Sqj2baMU4OQozWfQv/3yMvSPAsUBKJ
wC7KfRxGxln29gmK+DfVJt4lQBYkaPDs27m+qRFcK7B0iP7B3PmxEWyi+VQAnr2gL0NSbFXakckz
kBe99raE0esxkAZaQRAEpuSp9NzoQWKfAA/vnlVtb9xZAMwKho+7s7wF7+kSWwAFszkrF9Ct9CDI
eG27vg9DiHTSVl0PGwwKMzToNtmOMT2ikkb0lnk+mlZ9OKYJgV1ubjxWdEeS7i9d7hRiBKsOvGOM
pmQVBRXZZDqGe6vAem9XWN+HxcKIQxSfcC0Y1EVfkRaPh6oVNxStxWZK6goRQBf4FHno5LFGrw3l
1ucAe+Y+NuVHHAjxIOdmMSolR1PPPgfjYO2Yh0JfzjEvOHh9Yr1oT4A3n72sWqdWovnBwvkiYXqJ
0xyeiUXST50Vwmi1pnU7WQXN4uZgYPsFVlo+0dt7ySdTP2UzepWBeIksziTj7b7fTo6ILshJdsOM
vRlAiXM2uhbjydATGYyTZ4spI/NpC+YUzJJsufiNZbz2B5pH15nNWCBvPQo3YgFpU1ILpHeldWLH
CChjJoIILBn7qab/QveverQf74CTMHXG2/0cimh6l3kiOnPeFyzjSLpJ46u3Gnc+ELwZpL4Toins
uDhna2NZbXdE5NFsQuH2j5o3HHV8zQ+g2BuU8BLKEDC7fRE510S36r2Wk8odzAjvYBYgVGnir06f
zseR+GiUD/lTbaRsaIQK6qFV7QFMeyz3CeITOWAGj4OjN6rqqZgBJRiaveycIamuPNfYp5960Tyr
fHyzjSF4oluEHqpKzWuPyZr2EICZKSFhJUnd/NCkVC14m7Dm9fMJkOh8XYByqzoftC+TyK44kTpb
c34EUcK7rfUP6mES1M2W7BSmo2qmC9qmxrFOC843FtdGtpiqcIA1FaYjgJrDWeAPPdjK/QodwMQ5
dlItU7I5mHI/LSHCWtITGDegO/0UATfACRCPMk7FXLSy1TT4cHxelTS3kVcVj6ixy2McuQRMR92j
K3LnY+AG82ZsQV3WFARJWfpTBdy2ZjU5xqGL/XjsEgzq5LIuBr9qJFk4sT7bSuM8WDRIkqumMjYt
kjW/qVR8jPLpFqq53FnWHHy2I9Q2I1Fx4EVvYW9xzyWNuDgzu3KN9HuKI/MWCOvqyREPyCCy84SX
2osz78UVeByR9z10yjpVw1Q/yqZqHvseRWQPEXW91A/363ZAE74eahguTYfyt3PE+DQSG39JOuG9
sft4Wzmhh8fos5sqovp69LFky3X1xhum46xR51Fhv1neYJ20XMdgqZvFnt/Mp7EuiFosWG2DRF9X
UJOPULDDxwUpU9WI46d0tAA0ifE5b4EWDGl/sDOM3bQN3efMfQ9mCQDF8J4H8Cs/uSLc1vUS/M22
vowLOhPbE1cb5sUyYIxYAG5pLMDYSwwMjTM0V8V4zHWyHNzaAlHT9yM4gH5bdpwHMiUAXGTpvPey
AboBvNAzW80EH8JEgFQVP2hleFumKua6qfNurZnjdNQNXBEB2NNdgkjvQZRih5gnPeUMm46t057N
MVI+eWcbV9Y3/jnEv8mEhDlNq33rIdUY9Vbb1xPBY2WgP5O5m5wmGtL39tbcRH8VPTNcD+frKu+C
5IzFmqUZgCcj+JehmC61hqvL4gQ3FU2C41FiFG2i+kAY7CfP2GuZ3qzbhWXUJPItjvHgKJIht8Hi
asKq31wr1Td7sLz4rAz3xELS7/FXuzuT5tcm7poP0KMCJFk/M01AuQMWdlnDCgJhINGSLkRlYBMm
k7nmhWHZ+J5BQU6mXZ5lNkfbcWsHA/L2sCqot4rmMrRt6htt4OdtVp5cBeG3Vdo+C0ccHRZTsFIw
D7sjklr0s1tkWxHQbYKhaEFdYOLsCtnUjyLhIBkk9dcp8ghlCNBluXEPZ5m0idRk7mLHY7YBkNKe
+rAVfh5LGmal7HyOw/FZ5kTZzeHDqCIiCHpCIWtGJUjAwZzYDFllxGdYoKJa07fAbjYOx86p7UMc
jJcQweVhNM0fTj3Jh1x3z3dcZ2PhSVFTMhwiZJkbXRNfLBTHW5uKgqKpn9c9n9/Bqd8Gl6XBFGzr
3TA83UFQnI10bnyyKSGz3TETSM2NS0DEYq+i+kGT3YtCtbhu2jrfVi7k5FTF3bYPjeyBFnIwlON5
kKPvUkP4FQiwDmXdFsVvClXLrk/EeF2NwW2eqM+5PBeDbB5fALP7bupZV3y5p7KDk0w7JrzRv9/0
iae2Thjqm9ZBVjlpkTrXqurWWa2uRtVNn7odmvIV2b/1tUGIbuFac/q5uTidPJG/yG8ePASY1vLL
UPM/3q2HBEQR9d0V1xSr0MYIUV8SZMi8x23fVCdeemzI2IxIq5AEnyYBmDAYRGtW/q+5FuFBy0z1
MPCcR2+Qb1rpfeGsslKWm+2x1XLMpamxJzIFA02WPCjSEe9VZl1MPxulWWWLY+EYu8Zg9DpL9i59
6Vp6fXZRZsSBt8ueA/HdAMaFPVxNHKvkQVel+ckNPqAofg1HPDOWMwTbyCRNMTMo+0dTuFtslsYm
aNpwh7PtEOKOSWfRbK0edkzkRQ84B79ZHQc5h8bAyjYUaawtjiAE07jVzJdU0BIzjM7+Nq/t4os2
C+K2ILPPuWu8eBk5R6H9LnrZX804O9a6k50SlT+FNYWXJSy4L8H4OEwWoHVHS0kHt13I9pV7jFvz
1HThtG0GIT96I5ZbbZJHOy3ElVr0zCVf2s14RA9gbu5h2/cTXMnqasRML2JUx7wlD0EbEEanL9CU
tOF+1p0fkUE/ClcmRu8OWcAwca82KFYjh/q1HFh2vEZ8brjWV1E4tUcx9yPOKq3Yevq0ZZmId3E7
nMyJEWhvqMtPEOQiIAP+NG4SwsgwONCVGBMr2wDtF7tg4trsO3TGRYmdJaVZmSfPnr3YKxuEg6h9
966ytA36t2oNqZ9IwDiwMcwkD7jGyH8I5gL0DhaheR6/OzZwvllPPDqCpBXiFVwW9OZbRWDcAZYI
1vN+/qrt4fLg+PEug9kNvj2Yw3oUUb+547ugCsBOGpHth2Zb+YNJs/YummRQnPo2zctVKgG6yJBA
EKemC0tZ5xZVs7cGjt1eRjnFFmT36HkLjOWrtk+3ZlgWft+mH11rxw8c5dWqtiHlupybjlHZPg6t
J46icdhSJjIwaJrSyVt+ptfT2QA2vBGy6Hfh0L8PVt3uhjYjqyO16X06Dhxtd6DQGxeLSjsgtIka
/XDf8bsWkkRZ9ruaaksJfGFck9hQgdqNWT58thvzGFu4nh39golWl2N1LEZGZhPAIaAra+Cm4w2J
p7Nyaialer0dO1McAxbZzrWb06zrj7ObGhdS5cWmqzUc28PAvUMh6i7FTtYGX+sBaoJLVuGqUUA2
XNnAGveGxCfCkNAa195nyzBRx5tHGQUN3yzVnvnJEutAZsMMMeMQzBirjEB94c8wv5jdto1j49wM
6mIOo33UJgzg9NJvnl9e1xBbbLpFFd0pnC7HJNWbTWOQgQWX/rnKzOYpqxPrmFstrUQtv9UXe5DW
o0zDc+2Wf+lu5m6r3lJ7F3ECjQq329HxNV4UW9WxYOpR1uUNlPga2BxuvoANAYP5EUnz9BRn4C3S
yV30G/FD8pQpVxKAmhkblo8b+Q/gAgYVrs2EJXqOJvvMSbSfrvSQN4JYilUC7fQRzSpDOmWTlmwP
DXdjOl0FLjeMwxVY80qJR22JJ7bMxj0QFivAgeNopFaWjCKWK1dBhcHq2+2BnwLokkXIILyxFjw8
jIZqiIDwm84uNTr2Nc2kXe3F9vswfXMj3FlaFVBimmN20ev8I/CKL52kaTJlL01umq9mP+M2Rf8I
1qM6mbL/Rs0fbTBN5cws5ujKbrWxbJPsakAlO4Fre0VbG6ZCaD3VUm5nFs7nksVoilxfcmjaRaP1
tVJT/Ibe4LNLZgqY3/q7pN8Zpq9u4Ypz1+nRg8WCbKApO5sd4wOXdssB4Pj3IS4jrA0ZkyvRW29B
8E5F9JLTMXoqiYLaxFF6bQkAY5IRT7s5ijCYDnF64EB/Hgra6Ro46ue60rl92kni8VaEcgSDBHlH
Tyqyw+YRj9ebyRHoQVSEHcb6nujDovOnKO2YBqm3VHbNRqW1encXK0IwVONVqVJ/HIziM3666jaV
zY+ig0ZmDkm2TwfN+TSTcUEbeNYu5YT3Ix1ma2dSeh2azks4QGnNJRxvHRSkcu9kwUY4CaJgWmxr
CCSsVfYCKpAAsEngbGY/iGcagEsqMxYZ/DzIZI8oOWl0eZm+iszieUjGT0FJPFsEQvdMcsxJLK0R
eyLjsMfzu8nLerqgo5suJkvZRhtHurrd9Jp2oXXrJ/7hlcVLU2rgtEta4AJP758jLJsHu9e5OZZv
pyronnWPxPtMv2ZltC+d0ngNo2HrmHr+XjNd2WdgKnZ1abSvjsqXNNVNb+N2X20DvMpcjxBqQEUS
FVJN7wPQk7fIwwbuei5Z6OTOt2QSzMjIvFwenRb6FFW8a7enMiLiweO5cYCkq2UkneB3AF/X2dv9
E/99/37rV/0K/zv/sV9vwR3u4Vad5MW8uS/ZJ/sb3WCTBMVhNQgM/pBcGBttWk4Q8SZeW1h0yG/a
DdABpgN44/o8uNd4eEbHTipKUm9Qze6tzXZ72V7eLzjLVh+Ed66D1bgdt+ZO+uoY3+Jb/+Z+Fj/A
3nDqBUmPK3mBqlKAsQY8qXbbSUYfhF7t3K8j46qDfsxO0224mS/NOxHFDCNTPFHA6+s1jeugIbF+
q7W7btjTy8e9ihIEB4l+iSaiamQVvURdtWsAouGWYlDZVW51AITY74Oks7Di1946EZN2dIfigu2u
vLhd9D6U+ciNam+ZW4uvKQcBMlFokGLWdQ5hUZ6ztB8+ygoYQDdq5cOScnnrBv1tyWRuBiJb+SLZ
z30ZcsaMs090kteyRoKQykjhLbesT6K36ZglHDeT4iQwfBS8iOdP9dZe4bGZdjcSQXBk+rcUcFXw
fHMe8VWqarA3spmUf39QVqV8Be7z57dOlNBHrHD9JGZS+w7UNj9QDSG7y7f3r9KGS6MjActgnOYz
+SJ9/ZzTud0pcyx9r7JL5uV89cu3NdORwyz7TeKKwi9zB5JHFCoeDeZluzFzn+5/MgckP8aypkNs
5IUfJOLsMCDc3f8wKPvCV31Y+ssrGAZT+9vPq8KhCYcHpxiM3L8/hAmR6EHMw3/97P4VWJtl2WfP
znAtG8tzNgX7dTAHal7fX7qMK+pKZrrr0Kiw4XSVHzRhuZ/arG5OemV2e2JfeUtkCN3/zaaJi59f
/fKzRAFwMuqsXjMnfZ0LFe1qx8TI1ERxu2FDgwilqcKn8in8BltnViTzHh2jydJjRjiEGFSbmf73
h/vPQqfOaOmVJ2351O8PzGPpncZeyuNoj+BuiANeC51Vv5cxlC3CVfx0eaKB8f5P7eD/J/u/TNX3
//O/P77lMcMPCsz4r/Y/If2U/X8Tl2w+2o//9b2gwzxdPnL+5kNcFN+bsv34b/7Wv9H+3r8QtaOS
lRZyaxRcyG3+jfZ3/kX5hO/DtXUwT9hA/gvt7/1LuHB6wG2biz7bQcTzb7S/+BeROECfkG679O/+
Z2h/nuY/5SO6Z6C4h3rPUBFuinlXoP1NPiIIi8xbqwBRqmtlRH5W5dDdPpUW/Izt1OBiPeGlEt/x
tM4QYlwnc8WqxvbvvKjEzMMfjiEG+Y0rsdRerYBu5NtQ1W3zI5ysrPyYHdFr33qI3TW5JCw5s5jB
mYxkXaUr5bqUiyu2P/ipZWVnzXMtnclknts0b7FZUC4kTRV10BbZ1JdV2Sh3HlSc4C8ZdWO4JiYu
NE9V1GfXVHNFtQlIQHZ2fam1+crSAQSeO9gCdEYLTshEkEQTKr4Ob/Xezlxp7k28vIw6EvI9NnqX
FV9018UCRjRJils/w7lN8g72hRUIB4tTDhoI47s5jcyaG3DIIzLOMK9WkRrbhXSDiYkGTdfYZ8BE
aR9duwLZGaqwNvOahmdLJmK5I6KrwZQlmYyNDyeq0/AIBogIdL3JdAjPQ5omR/K8B0aNkfVkDRhM
EjEr6tnSMdqFR1gxfib37CtscwIQNMvLooc27HNABZkTMNrWLSsDVTFHcLOQDXnBO3Z/uAJ60Mxs
5lLkAE1jY/IZ8IhkQ5KNXNzPzuTdOgxrw6sYXCWe+R+96psdjdFr6A3ZXzoqx2bfpAp4S1LXFaAC
ySyOcCTRfiEbD3udAEV4yT0WR9MMxEthYNOODY7cgJ8x29H5hHgIr3A0/dQyrcfCzgQWAHoRal0Z
JcHKjQqc187Bxr8r+qodH70OviNrHvniG9MEw+/XNW+VIbRAarQxGpN+qDW3dnXDHiPjbWxPbPe1
aqplXGp2UGUaeHY7lBdzM61irSfZNKNJ/UM6g2hWmkciWLUa6cfBMylxZ6ycuHY4+/dxGGsn4E9Y
kHPTpmS3qmp2oWXbPSngGHkHBxmMY7n7xB3ofVQZmOZtoDc5cALaSeYBRE1u7mzKLf1SVQRs4yU3
E1rBclAPGbrn8EEbw9F5KyTEmAP0H9f1A1YUYTH4s7s53cZ6xW9lWNFmGSjPOk5OE0NNG2utT1KS
9rmy8um5d4R4MqC3bDFmsvUBd77pzhSeuQOYlLRS0uDSaVmNbRZ/yywzfdHqZtgPBQQmZNHxV9WD
uhs1U55o/1V0R62Agjov9mY1tlsHDTYJV3ZZrWa9qLdR1oqTVRvqIUbTjqqGxouWzhjYYm18yWrb
3A+xW55yRzkk9Onp3gsGUocNx+bUYeXHmqyvZ1uFwYaKclqDQEsOYSfMox6E8k2fVBCtIi+WePLE
dysfpg/kofXF0nrrseyG/0vdme22ja3b+lXOC7BAcrIFNvYFRUqULNmO7diObwinm+z7/unPR6Wq
khQW1job2DcHqFIsW6JpiZrN/4/xjejDNK4sdTWt/FCXo+T16GLK/mP3wank8HnMtfo4qIl4jNn0
osQZ7Pji5DMPBPRy6OZJey2IuyI7JKVDuvBRASeW7YWbgMhx0oKgazIawy6RGdpa1mJA7+RZVlHi
eAgl2c8yQt7htSjfytlIg2Zw5b1ltchY2zQKbNPu8V9gJVyXuYVVp3f0fWm0uCgAsDz07UVwKR5G
aHVbpKl5PxqR8q4ngM6boaqf4Tf0986QsuMulQV+WQqtDxXX0UrVnLGBvGLTTIx7jOY6dLbYKG4z
/AR+nKbq90JNy8d2KLpbbXYIa7awwFjINgr9aHSr8oK0FVjIaG9J0cuCSVmNM3CxIsfhPlJ6hYou
fZ0mEL03F7nsSP8krRB8UQ2h/icIPICiwMccM/T8sFrNsLcijH8WWzEMDrC6w0iSV6nTdzhkhYMu
oDNBoxcUDjz67Zg6KCh8GTQ95QrBxNwSavFIp9+6bWezA5AUV0HE+xNihDKP4OTmo16T8U3TWiGu
XIhTk2hzmOXk4zqFPl+UVM+ZrRboaT045qhwbb+MTPtLOxGuiY8oOatiK+G3NaIGXdSHySFZQyQu
wUtU9m6dtqdzuNTxx6jLl0s8oEnUdTXdIxWYyW1T0sDFa3wynaIn2pzPmMW+3keHRw5vbECNKhbn
GSVDCgcuNW9w1FDgyDDYIJ+ZP0QFAnxeA5shuSQ+NJuq6uCqWx8fKDN1DYRjLrkxh6WlplTpa72n
BpiQq2rEe0Vq5bHRK4wEVtTf2kuNZytfhhMZLxFseOgvPeNmMEubIn01auFKRhrgPzki6cTRxITg
QFcwsKXLNTo0dU1F0CBMpYcg+ZVaE3yLtKOJZUOXKJ2qOCAPSnZ1liJvKcApOs40H5UM0ly6DnSw
UgyQwh54x5dlPMZ0QMOyGEAiCcH2QbXRqiMBe7ERun3MWke/UyJ78Jkw7cPkpvm+6HGQRgqWbT7e
DKL9ElEiY7ZAa7XsG0M432NDlTdaohJ0tyrtA5Q46tommNB0gn2DIhLlQLEiOF0dubGS6SbBozsN
K1bZdBymO7jBdaAMxXirMXIcVjCmAelZ0W6dR3lIyXQka9iG9KCSYGAqUF0pMyQzpRAS/zAIpyfM
8d2ldvMED4sYNihk7s9uJHxRkSrjDtjWPCR4642sLJbtawzTDxkgCL1xY4pZ63FIKapbK2kHNlhF
nx4/lUONT0ZhlMsedBxR3qXLNZy07b5PU6A75QS4KVWHQzwV2wQyIexhvqOxQET2XGtcpUUq/Xwm
Pi5LyUb0IA2kQTqqzKGtSsDXMgwPigKU3yxWwqq1yjr2C65zxZx525sV7WfLMNMJVwkp3JsBMoo5
SEprOKyZNRLMuGTde9XWsLzU0TiU1SyATMzDhMOxqeMPo5XXx9xxYlwcTte+gPJf92Ja61sjT6d8
D1pTt/1Usp3bd1nXRZc5QVbvq4nMh32sWY4ZEhw1rWeHF4mGYbNa/dNsrDX7qGhoe9+gMHdhUs+r
ndC2MrVlLJQEgVMMBM0brtaQXopX0Ixqr5WDsqjngUSsz3IdDZ12zHVp/7+9Czp8q7bNQfdf24H/
Dkr779/vdj/uy2/Vtqf47U5w3V98GL61y8M3doX9f/8XB/rzkf+vP/xzl/If9zdIxv/9/oYVIf/V
dfL7Duf6vL92OM4fBGVoGjY9W7NIG8N59tcOhxgyg9WfprPr+DO1TJh/0DcRmGVNjoIJFT37n1sb
of5BGdPW8Jfgxbds0/mfpJbpUEh+39vgcjBddzszSwgXhRx/7K/S+MROSCevAWnkY5WE7tS/DYZ1
y34HiWc5RyeHz5GLPuNQzFhp0qQ8yhlKr9nHatjquqCFxaIcmk4G6AtbzHrnRj0SXaV+z+cKCbQ2
fJuLiKFa0qzOCgKQJjl9H6ut1MtGg/kak5XMCOQsU0BTIFUJUV7sdghiZbwV6au6VPsM7rbPstXx
1dbehLVEJPfie0spYT+b8saYCpj69zS6QIjU3VvRIJChrmjvF/QLSHe8ePgiYxHvesd4tMqZ9Ost
SFbIOPOjFcKLGq1hAf5qHmqWYFvIGa1iUjc3VWOaoRZYlbLcpyCTXSXKbzPFzO6ZgYedsdJDT9BP
McJhl9IK+UVpycU2il489b1IQqacT7FIk1u3GuNbO2Ib1WtMaPYcLWeW+xPCOFITWawfcfFBbS67
mkzVVFGCzsVvhpZaJfyiQ9KZ2JwcTrrAFHHoAJzykiXvLzqG/sWFm2tm42VhEA8rNAZFlEz3ebw+
OhZ5EHqaZY+O+nkeqyOuz/Fbi2Zu7SIaRAOKIhczgaJFVP8Rv/ikWzcIBvZTRRIJioDCzyz9uYwc
w9e15Umry+Xgdi0HqhqSPxZCZKMx8kldu3Gmab5fbd7QWsTLoZqz6rhpF81Vyc+MR3iyOLBwFIFV
tn0XcQUGgUcvfXxrVqt7MycPRZTfOJHRUNghdFXlgGnRmDSIgI1P2PyBOaSVJ2rFDZc2O0Wu3h6w
zSvwBrQTYe7xje1ISdcr+TISh8Qagxs1nv68ofiEKenvu9efXh93/d6/unv9QWSkKmgk43y9p+CU
3hUjM0WbDpvs/fffcT1eff3J9cu1oJLXSOvh5++9noaROj0ZMcNLI7oCrsdvJ3o9pslVTbcYy8i/
P73rc6/PQNJPHJuKa/36jJ8/uN6VqaTre/3yl/P78UhlfTYt/HtSZguE+78f+MuX1wdef80KmBKb
LzlGelHtoKWr5+tNp+mQblYHH9jEfDORFIHghh7yuGT9yXRNdg8SXkdxRiSQ/XKjYM4Ab43MEr5X
tSM8eKtt8z0EgNpeRAe7mT5dn3P97uBgixdAgFFCGCcTEBCzehU0uk4RWKRNFy7jOVbYec1VSc+M
S0lTC+UcwQ85X78ScKQCMvJIdtfn/gal8Wlyp/VIk2oKiDXyyqwqPFULgSaKM1tOcVa2G9dM9DP9
Wsn62GeCeoGThXNj+5He67BWCfqLbGW5KRWTl5oCzH6sJ+MspWWcr1/Rj43wiy8PmwK+Y28fKVxY
K8S1syyVcRdhBoNd8tf3bHi2ZBq3p3l7xNJGX1o3plGeiRDVk3VTFyWxbBOdPi3O0I1tr/s6x9DP
0hpxZUz0i5vukcyQZNGZ6N9yRz1fH3W9UZGA/7iLajE91FP2iqGqYvDM36eoKQ6CNCwvcpfytNpQ
ux3XvOnYAHdE2YQFySm9JunOG+UX+BQAschr3peqVsNyy56JsiBHopmKfYcbHtBaoYMmQzYgVnQr
UHfm84LS8eAW1VNRLvO52m7mVMftp9ERhvsxn/X2nn2suCH0sThNZnwb3yeTYcF1g2upjpV5nJMK
nHyJanK7GecU3i/hVuqMYDNHY+x0gswNmwOOCctRK8mqiyjfcJbmZ5b66oS7oqUXv0f3t56VRVvP
KvGC5y4tsuMKNyle+db1++BIG081HDINtoel25V//epzA+7FdUjuyo+TAiaNPT/j1KZvLd2J+OWs
JgjIUKFv94W1U6F4awl65JG4tnPkciZyVdKQJgSuq0ciL72MceO8zODQl2IKDWIuap/IBRGUqPkA
OGOsqoX5fL2wWkGTzooJikAWmF8aoyoua4dpEptGy16Bu4bSdfsF17k3qktxAVBT+ZNdkQ2GoNIi
qN4Dp0m4NB1ull1BZQNZrLJx9DIJPx7CcH4cMmSAwNY2yqDU7mwTnyuukJeEfk9IBMId+HQt1Lc6
+4yfjVaHmVWneVnLE5ur8rRE4GlkO437FS1P0PSkr3vp9pipo0B//erHN3/evz4xVav4z0f+4+HX
uzpvzx5E1N31V9t6bwPUJhT8+sOfT/jl0D++LGlMdJEeE5T295lcf9/1168F+DPM81G9k1YCWfXn
Sfzy+LbstJ2OVYssaWIRPaWhinu9cbY+0s+7tChaXIa/fe/602E0YgKlabE6B+g5+q6NAJyV0r4V
Q4NkJ58D1JN84KzPVFk/Iz5vfJXEEGu132hHjZchBS+WEWBB8/LVBDM289cc8xkihWmAJdjAVj5K
mgPu0xGeaWb79WzxDB2lZm/kwbwmNPvyfDkWtfZCJedoUS+BNg+dCLadHmuS/M/6YbTKMC6Xh14D
eIU3nb9Zie8U2u9DZsCjFAnpGRqYyhFRAFCowJKFtsMKSWqgtpL1leMrS6I+JGy1s6PK17STm5JA
v1JMPSLsQMlLe6/rOXyFaNiyUemaUn+dypTmcpzae6zRBdr/i603uID67glvPCCzl3gcZiKeSQOC
Io8t1WhmKhrObYq5NMtiCLmF8lbUxYiDFmGfnJ2wiTMdm4dW+IC0sYZi/z4POAMh8TB7qnCctYqs
7lQ9orUdvHLsXNrjY7eDdJvszCo6ZkDqWKJQUI2a+YhxH6VGEkONbNhBC3AdLCTFMTbHhWK7Ogda
0xE8vzbAuLt+9hrE1DReJmifrMCiTSOSCfuDwvvQJl0aQj1PvCKTRJibHVrdOOZFmPL3euyO2WIe
SN4mJlt8TTbzSKE+WhroRHTbl0URlFSK7hUlAlaXyBiDZMnQC2GujvKiPRIWlfuJomyRSdlTrWPZ
mlca7P1qvbE9lFCj2m4/cXmyFrPuF2JPzshp38pneyBGdM0pDSlVh5kCvtOVWD7bnycbyY9OLEVG
K+lQW1RxXHoZdIgnX58UFhUz4GWyi/jr6zfKRrHvXmxnuq8pZQfRQHCmRmYSleYQLW29y1O0gE7/
AnHjWzy4IcrBxrfZ0eOIsI7uKkJeMXFpSzl76o0GbP7Sczn2iasib3fZNFDKZO9ReTlpTUZF3jxA
1dilLt5X320Ks9DSBvUGz9w0le8VECm/U6uwJWiENnh/dlPrTGE5vhBEcaC8yexmzTvMliBbAISO
KDlvRDIiVUTX2WjibV6X5YNFvbyNs/aSTFxLKDapHxCvZ/ZcoE6t3rXK+FgMJ3w7GpZMi+XzaoLz
jbCIWcY2Jrsf3VgZgoZcOmjOESB1kR8S1CpC8EDVdCovTgtlS9STfibnczbZAra0e4hN/nUJONDl
R62xn4205SMVyXBsVREOkx7Gg5XAn6XsUdoXuZSN76onVPV5UGkVsa+co4mcpDQl0CFi7gqZDuEg
plADmSkiVtmEUfpCDUckMM+u2X9Em/Y+W3BDwH9Jqjq6OAB1bYRheUrPsGLio6dcFkuoI6Q+YFO1
A+IcP86dwC7ekX5S5+RKtU12QNFmpby2awkEV58OZilwKxCRt6cHYNyk2Z1Fvq3XxLGDS4/4vJo8
1RkDJpsjInRc+Rqh2jlO3fw60S3Bt9nfxsiHzxB7Pzk96T1A28jXJZNVgxgfWrOrvM9xm+9LXDMR
dHq/WDjvFDvAzmyKJCgIPi5gQ+9NmT2bOVnDelwlO72OyXB0eX2GZQkWkSqox1uaR2pc+4kj9YAc
s8u2xKFsuLPMPD9A3uk9mP5wwxDVVVJuEvBlRXioXJBhJRHDfqaMe62vsONO8gENooM0dyS2wuZ6
VFB1UsoBpq7ZFX42rIis5MvZznbzuyPL0gP24IYmYwhlXhIxS1IliFRbvFJHsBC17tFRv5PMFIWJ
XSCUkBKjd9bwtw/pnYbjjE04L62uHcoup7ptI9xWeDdSc5I7kdRfpXlO+8+OgN5u4Lr2y2R+Y8dK
J2jUIIqtjFVOjDSTpV0UrrWL9iWquILFeGltgltpF/iKYXHUThUXbSg8guNHUiRX1Zuy6SFe7U9Y
DJBBGA78um3E6zbNQ9+kr1rZ9kEeodlh/bTKJtsSBOONQ1EwsBOsAtMnMFuw0mgpv8rh5KxR9Ii2
gQys+4L4ZJKtpeMt0vhOFONV6DOE6PNohlgnRqop9txPYmOA5KT10cd505U2PS34fdCRMTQ3n9qS
Scno++91glW94IXG/TLqfrxtR2MdYIiCLnTNkycyjdhZFMW92JIaE7X4EmnMgC4hPlpLplZjkgsy
AXmvCGTb9HsSQrJAd2aA/kKBN/jVBiInCqzcFR3+Ba2kMZaTQuaQy544D1Q/L1J9kNNwUdFmQmtV
8InIlozLnOFENT5JPX/G306JW0s9d6aAnhP+sY6EQ1sTDRXiAtl5NibxeqVZVz5kfThykKJwwwBE
idJgKa03oxj63ab2SLVuU4p+0Umm9Qdj6jGBJzeR3ZQ7tXOJu6h2TSYQi1j3ZLntBoVUlDZ1bIqk
Wr2/r52K5kZjPZaO+iErt0jkOJ7A+3df81KGuE/wu87mF4vi8IOhfHOKMRzAHT3MjZl4K7shizBB
0WhhbY6vbcrCwkHbpEtW/oV8L/Gn75SsGb0iliyRVzDAWzwgxrEKa8CiEy+01sm3qTE+WT11EwaR
GWtSlBFIwcOj6Cbf0qdyqfMmEvbjOsjWmBhL3xoZduvNvl848w4OKGjkNP5kJ3jtcUN5YqawpYvy
KS4p2siPdbF+jdc6CzJjGfbAOV5XMABhFW/Zq+tdVfG+kkhOrEulIveZ33qUbDTRFjzdyGFi4hqb
fqfJ8otVrn6bomiuOaoSEkD1hl0i881+iz0aSfRJW2T8aYLIHItGkRk0xo1lvR2jFvZiVr3BekZ+
mj0sE6JyE/db0gOqGZf2QEPDpBInP9LCIzd6W3LpmLI8o2WC1lJ2p/m2911Nl/A81znZjTyAuUBh
ZF5oddHlb0C9uea4byyr2bsy2bsZEGCi+XZkUCVB260v5GPX3mixBZqxohCO6N4tzgLM1RQ3o42Y
kh4fTnI38prWXQ8zMTigGyLazvPdMn03Rd/u50IpIQFnxt5ZaecSNfsyICyk8m08loP6vMStODgx
W/h0uGDdETdSnNCNT8e3LFsR9lnERictBi9gZPo8AcLR8X8vRvPq2kyqhWl/U/rqmyT6ccMTu14d
JzTSuyoN4kKviIe5rYgSJVaIUofiRphdDXafsZMcDedo1I4TOhIXc0TuCrCEqT+3H9JuVf0kIa4q
d6oVtYBBQCghu3ZD0l9FVMQN7YGPoVCrt9oK5JqLozKl94khQdMTp7crUE+XLqouwtoN7D+bzbHr
I9bXUUgjXd5Ngo5OPe66orUek8H4roOC8uZEmigYgasxFI+w29XuzLquyrTPMYumAVoBTMzW3KeN
7Xg5m9I94UzzehnwdDd8+k9Ifqk78Kcv6XyYBvsli1B2ZHox+gO25yATZw2aagEb81St7RyUxZQc
4eJcVEV+LKsG0f7qtF6L2sK3reKTYi6P/UgD2Zob1LRu+4liuHUEOZSCM8r0LwOVGd/U1+TYC/15
WpqbFhWqr7XCIVz2LtcggwPGY9Ydbtx0YFJUJDqOmkDVEdcJDC+PKC0jEHVDSixK3DSqyGhz/WW2
JK65hR4gXlZvbO5HPX5QXaPwHVR9u3Lun1R5trRyhPEI6KGb16DQ6UEVumLiMyVzQRYQso1548iC
raBU+tJFRKn2cDMzkx0OEvJbu6MSCAPnzipQpqz0ijNp3iN2ujGL/qLFnA6LqguvE/FA0Z0eA4Cy
eudlQYbhz1X3XLvTQ1Ybz40YWPH27uiXSvaQa8RFxPViBnmgJYDA4recvj1eqHz0s5QYGxQrlDYO
yzyB9YycsFbii+o09s06pJbvoXdIT50DVUHfq6IrcTHp014AkvSs1jw22kgA2lDe5h1OrW20qGvC
NaSIRNhR5Y/306i/ggpIdygS4qAW+u1cgpgc40ywlJZO4Cr61xqH5g2bIED/FP9rZHnualbwxY/t
zOHsuL6hfelAakGyip/qeaR2/WLFfX2ahbMiRfTwhJRfRf44NBkMeymdQ+9kD4lOPNDSkuGFCtTw
a/mNhOHp3MiB1utAa7WefdUmecapHTZfeLgCdNMl72JZ7KFhhXPBpEiULauirYTVhw518oBdj7XL
WBMbBQnMjUX68DBXYdRRXLAYOoDvZrsx1sn+je6kbVyy1Bn3XMm01+fpSceE2Tqds4sWKKy5qzzZ
ruzAkdMkz7pjhRzGXQdWR/1xSosQvf6NU4HAR7VQMLVuWWSWjU3PGMjNbVGnTrrJMp8SKU5R+8C2
8khY2vdIHfMwwdbKSI7cuwR/AKeKxcfqnpphxXGFdPowMhfSXs3mXeNigByq/intOv3UxWx6iODR
boqxxWUPYMlQ0Y9J7E7ADvY41Z40SwCQavqH2YZkKceN3jxY1OJwsXsbmAzLnd9FTO+DfRqHrtzb
ycIieMtgyLmgNDKO4R82pE+Y2HkSowgA6DAF1ikeR0ARGPyR+DJbNgT9eHCmvtmqnuBClZ+SNHSQ
ETHZGSl6I/MNOyDjB5kPWhZh5LTt90XW+c7JB9bB5K8MKMxd6s07iT93t6DUUQ2oObxibG2E5S3r
FI6z9dRGMG21Adpm3RPdazL0I+b5JDFu3USl8yyjduA1LqnWbGkyYmDzrJaIrAjkhboQf6i1FYcH
xtRZpU28Nm+CkrXWPbc59nKUa9VlTZSFt+g1W2J2s63yuaVIoamzOHdaAzNlBRko907R2A9KDpGU
6vupL+eaMuASUYYwvrmrfF46os2KGEYQnyFoSGKTRHfFxpJ4XptbMKfyQtRxdQ+QotmvrM2Dsn0u
yRtjPqGQYyv5vjcAkuTwjkm9QR1dpI7frGp0GKfiSchoCOaeZamuli+doAa8wotcs5VIHJS7uhqU
NI3qJf8Q845R406Z5+/FxBK6V6lBzDNhHa71wWjS79hz78ZifMJtZge2RctD6wmJ4lOZsuEaA/He
gY8EwmHhmEYQ4K/CanfGkjzl7MyOoNYeoHWeSns+JI5+adUoPdD/Iz0Zi1ea4IMQxZ7m5DNVUZAv
Rv/Qbx9S6pH+wn4Rnb5xmmB93yAjyz4THrNdagaGuWmhTScid5/gxksHBeFcbKDNWkMHQRvSYhJk
3J4r06WlelDtaT+lxvNkSUKrzY5dWbx+X9G2Bb2CyqLBMdR8ieR4EPH0uMWpDHL+aq7DfIjhbbVO
A4oAzQwmGXjvYotDitzvIPLmfd2Yb6vItZBpEwl93i07mid3XBZ9UCzYKVB+w/4p8B122+zoLAqC
JLAzbvOZyDJMRPWTAFaxTyLQIgPUqLbLPqiq8TTl85ZK3xXU7O2XRs9oQiKJ8AotsEnD2SXrZ82A
Rzc37U3curjiTLaKsjV0j7iHIDes9IzEHjzLzE5nqu6IaI74XLtQcybATrXIX1sh6iCuNYGj0eg8
TadqS41F2TWl64bFABpChREm7eUoWpultYpmwfiKSOepzYe7HC0cdKr5vSQMydMWpwksgYGz7y6U
J31wOXmoFI9j9znFcUsgg3jD5w1yhN6rlgxAy9ROPVrzV9aY6aNt0W00hxF2RnVEOUIVsHbZlE/B
GKdBZpps2hIENZIqmIdnvtu6ot/Wccv/MzBk2KzIm66j8lLeg9xxvRgikg+QjlNjxK5B4EICqrTQ
TPnzc1V8zSSCHETqX3uCNkP0vTDDcYb5yxDRuGJ56dkMnt6sQFbOGdB8pVeoS8oSgnBFhhpWYtVa
WjIiWR/isz3UjjzwAfK0dBpOqGKSI3yjvZNAp8pyPK5ps3xcetBi9OthyZHm3ScN7rYxJQXaoAdV
Oc0hHjjjylxNbyy15Gwolw5SMcvr4s5Iu/NSUjxs7QyTD6XjEwpiLkfxUuFACkjgpf+AVith+WpC
CTIG3IW9MoFT0+yQTwxVgz5DMpoyZ05tixe5B5pWKPsm1TZHqYslXXPv+1z9ZJnquNPAV41j5Z6F
9TFP8Jvk3bY9SsEglOrgMz4dCrV8Z2d1WdWjvirO3dS4tzOuHt+dlbe+phY2Uik4LA6iWpF3FwWu
wW4GtRAsJlnVFeFbnlnejuXXBF+TZ05HhIo9fxPBiCOI89E1viTWUPhx9Sjy+2lYMMOjjArqSPZB
rQBvVUoj2jXmQsoJVQZFeXBEiAaKfSjCJhaBhU8RiLq5eu9QLT2UxH9yQU0s6nNxSQzrCW/kwXT6
4dAueevX42oD0seeB8qUHfR5y6/fYT+tfFFrH0pnuTFTxDY1vthjks8XHTy4X4OzJr63whpbU43G
JNXNSSCS8sOa6e/0pnTPJjdmmZHYYeXRsoQq9AQ/JVE/t7ErHxibySeJKKK4NPq3oOl9zkYpIMI6
QVp+nxQgLvDiA8oCUjZIsj+V4qitYBB0Md7T+e/o4iCeTlONVQOurv2SU6gem4zPYkm22Dy+kHjf
B2uf8QJnA/6onlSdpo+fWYkIX+eixk+4i5s8Oa4dJdVFeYtAfEedMb7ai3VQ1HG6TzpAYYaF2nBR
yYhGLAaLGCLEoXJi0g6Ihd/RHhgOzOKbfGp+t7kSaEiEvRqPXB8degcjlztLP5ug6Dy5VB+HrU90
tYQMm6fELEhj+mERud6//qTdHCM/H3N9iiMVJ/Ouj7ne//non99L6GJj+05UPgocoUQYvO6KFZWd
4uiPvxzmx2/9l4d0ckKX1KXT/R8Puh6d2XDLKt9O+JejbN4k4JEpqzQ4F3EUhWPmSBa825/48/x+
HKfETURKjAubefuLrz9u24H8YDWB9/r7ka/3fzzw+pd0jvkeYyoNroeOKT1xhL9/y89fdX3hrnfj
oowJcodAdL378xVVTa08JEK7SVrlY0RIEt1GapVJWr8Bg4PUpFpkCaKDpHg3xt6YK+xcRmbMWdfZ
SWZMujpMoWJkU8ya+cMtXE7Vd2bdPaaCsEIVjrnsqYSBKPmYM8KlqEkNTX5hyw/mpEob3LPDRLLe
wjBf5MQY0b6HmalEQ+rPCwplqyw/ukMTLgI9i4m+eETEjMfWXBGcmkN2q6pby2SBoLgoNhFZ8ozv
8mZs0i9bC6NdCJBJh/pSi/WdBDgiPxvzPOnGwUVLAumTfKM9gXO3osDHmK+EGQkUej7ZeOmW0+tN
RXSvCgbU1EYhIEjqZn8ExGytbWxNLADdO6jd1FzHDWsKeS11T3DliiARRr9LrMNAL94rMSPMyTru
LAsJNaj/m6kvPoPmqvyKFpeo7UCqsFFc0X3sSzDYMqNdY3PReiKfj0xsoVI7BwppYJGs5V1Qy1sm
5RWdjrKT+nxGmrMjFpp9r0OwlJm0hxphfBDHYo//7ROyHHYO/R5dIolPgPGMuYuCZGppmRv1c5Fb
X6tJzP7YLF8nu4D7mhkM3KIavVQyB4JEKoJxfY2l/lTlLG9rRjLM+TVxmC+DShV0JgybPCO0wckO
l6YZTpvzodQgHjotDfQ0WWt0R86hUfGxwkyLokTz24XKgCFgsA49o+mYs90YbE079pPheqsyvDYT
2Wm2kT1NEesKq053NHs+rSCRKaTZtKPggvhyyD8vTGqQBbeoMFA+WmJN+Ol0PzGgolHibIhGhHRC
Vx715y3DGAAjxAtmryjolk1OvnEJC4g+wME26ZFhlpw763kiMRWGqgUUMG/2/bLnp7SZyIHC9Frd
9av7jHvkBELyvZgTsGt0LY0Y+PGMndTUcgMtj0160aZ5smq7835RH97/SGX4P+VA9m9S9kTv/JO+
Tx/X0mEhGHijWCqh6/td0BdHCECTgeIU2RTCK0bFPdkZnYVEy+9zFXVHYkRPJn7wQClK8sz7ONqD
5LcOxVBpO0UckeAT5o6XBMLVcKMVivvBmBdvju3iLuNCqOzukaFA/ocTv7qofkmZuJ64pXI5EHIi
LOr+v5/4mpSttVCjPdIIzo6KZSLXoJznzZAFyQogC7ZLHXr6eXxnpjFh0YKcwH//4v2TwL6dA/UP
/t+kkA6rvN/PIWmS1JrjAvbv0C93GP+PmZbGR1Z+2s4FcRxW4EEBrjw6oFovyaCeQGVDRPwPsPx/
hgddzwMQtIu5TkXaa22qzV8cZ1m1LEab2RLPbYQjB2bRcXOBdyqD4NSlr+OKHbPKrSfNkc0FngJq
bIotY40rOeqUy+j2zZkFvXeFMEsEM8xXOTO6hqHakAzTKEK1S0RYc2SYgGMm9NtKpyNspx9OhkTj
l9hDgwrzleWMYzhDWMjcyj5fb5Ltqz5fX//9y/8vrt3NYmdoIP625CT7H2LUQe0dErdjebQ0HSg7
qK0gdUlD1KS9rzFsx8YKQaOZ2FvCEzD1+kjGOv39fGXZPp/LQhI1rk5GqJnFeIRXDEFHYuto62g8
wAbTAUVNj0MEqul65v/bwucLANiqq773v0udr/Llnzro/7/k0f/J/gkIcmj/qY3envSXNtr9Q3Vx
B9q6tY1cP4XR5h+2jfbZ4mP4tzLaUP+wNE1jmLDZwaPm5Dh/KaMtRNOGrto8QHVQWRn/M2W0/o/U
G9jntr4l3hDvJGxBW/j3z2CrWWkzNDI+AcHaOYakNlT2h0zqhFPEeg93NSfZJIsO13vXG5RPQauq
aaguWX0cta9XJ/X1xoETA/Rjc1ar7PZ3ar/eZknhc5FS8OpzK0RG9tarUUxJpWzPGg3hWBTfrA4h
JEPjRYVlnIwU7JetP9CiWeTp6ZmKhC9nHRLCoN0BQUygC0uShMsY3T/Z3CWbvGDRmNicYX0cyXc+
1Ot6Mwzsnq3Mco+RolIGdYoJpYuPtLjxOiK2fOr36MjgGt5lWWBN9mnr0Lyo86kEiYelLyf0gCeX
0Wf8gxYEzohgb3ZrCQ6njtIemeloauj773RnKX1k5JYnhnk66WZE1zSqx2BWMDn10hVhfBxbLfKm
Br2W00x7XUlcqgLZLumuLERsh6OcDxrA9FnG7xraPW9oMYHMtfpN6E+wQTCJLKUe4DfNgs6iHcQk
qXirQ6uvMhoZ5Fsxth4/Ug5EBB6ZbeDoy56oqVog+CY06LuV2g8Z4tFjj4YhGQ0wSsJGPy3vnXo5
9lpKudkChwvoYGcgitH0YTwQI9k54Esk1eckUG2oimgVNitt7RP0HV2miPVMrMsooOXyf9k7k+a2
lXXL/pea41Zmoh/UhCTYQA0l2ZYlTRCyZaPve/z6twDfOjrvxK2oqHlNEAApsUOX+X17r/1ga7Zk
6o3x1k1bVCC00GOglDtgrM3OXvg90iCFlZf05HaOg8+Uxc9LuOb98t6q41SPvyYXAiNRnkwdrQ4j
VpMdcMTSJCizL+boYj/GZlgWWH/qjtqKG0aCCJVy8hYbHJKD5w5TUQOUVsOpFGmZv0yPRD5E56xC
nZDaxlc3byAedCBIB+du9YFhpbNvbMx8N6Gp/xqWnMoYusvDKNm9mqk9xAMfk5kDfZoTUDsOnIxa
rt20wHx7m9J2OqBkMoiUCCsagQAe5guNmdhLG/m4LNDGy0RFXx2NQGJYdntV6yijMsHQrOu0q1D8
mCkOYEoRr1Nv0iTAMb7P1uqDtAqPLAZFdjXBf0zOQi0rT7DoIr9oqSVkj3OUuXwCQTIG/RtUFOY3
Khl8emX6xNfn+xLI1GGgYK8pue90vXmywkRnp9X7qOM8c5D/XWj2z2AdcbM6xkcWyPwNGHxbm1BG
c9+Y6alItMyGXJjeO1/DpXiVRQ/XKI4hZcQB9obyKSRV4Fga7dnVC8BlGkwNZRkUf+cTA5r8aNJY
OeElBM/E3os0GJNiQCAVldRaZnWUdMCGGC82CeJkCXPy1PgUurnVTpCrhubUL+GDPllHZVpHy+iZ
3VIbYli8NjoUWemka5wrW9EuWH2+laBcDQkM7GN4rLKc0gakeqUDQsmi9E7J+IqSq/SMfRzr430+
f+tabTmZVZPvNeesci38ovPndwmh30I4r/bgXPBa1wep2bdlbjxMOQcybrPhplLmD0GfL17K6mSR
Qby/jauBoTvrO8cEvhLG3+IRiUGfNtExhAMcSIr/BM2EKwQGQUm3FwX8sazXsHXmVC5y84FhwHId
2vZFG6LviZGiqTbK2Vvaurw0gXNEiHigdf8DvQA1eis7InyGrrXMXoiLC0uzeA8peNEKCPIYbzcT
OY/K/O8oG/weU3dA/vi9QkiyG2kJUUJiWtBMhClW8xIdlEBSHqAW2tdgXXdQqoheqTER0mrp0F3v
M3tEjhafzYUpnZHJm2WxrnocVPTuqspL+/aHkdNGL133V1wbLz2g/4sqEO7T/LrKWY+hdC01icCi
OuljsxbHk0PBpe0wx9YlouSNBXV+n6Eo03ZYzsFgt2eRlwQgx9GdHuo3VGB07kSoqmOKaHUxdkcn
zX3VoPDKYvXQ4DTRg3MCJvJU0VVFlM6sCI7WPTO0bnm2JyatQQsi2lmcj3FGsaK4ReAUuY3G+qG2
w/qclFCOh/hnUjgJCblUm0sN+lg0f7e71PGa2UFi4UyswEA1zOW9iRvOl4YyRSuRrFWUk3aVSs1d
E2fjORXj73kqS0+mxt3YujOcOBiTyVTvh2LRPDLt6wu3lkdhfKnL0vywx2crzl46G4fLGLsmkjru
mgbqhn0mxl+dmw+PRTI80ax1IAIzmSl096ZdmCkbUrzFK44nvUPz4ItyOkzMpJspR5YVSF9aIQTz
rAKWEroHOA5iRxxVteuG4Wdufg/zMPwiogIXeMtVJb+fXbRvYpnJrnLFs94+9iC6PAsOC2SSvsJ5
OjNP/CGhwkoX20zoIMWZcV+LMk/vVRRxYYbi0FFTPNpyVVnBICb3VHphWb9p4EE9PVPWHuZ0cBTM
tvcM03UvsqZvNDNeYoz3wBWYTo/IBDk+3koH2HgpulfA7w6BzyERGtIe912WwEEsj7Y+FZz8ZPua
kmAHGYFNnAGBECkdv+g2vmPT0j4oiqJnMUXrNUAWDoZDjwFlCNA+uqDISMg4Ht3MM8fhgu1Xfyjl
mF/Cgt1q1zQBi7WantjpwcLYZKXt4JsGxlB7oFmSgl475Qw2snptgrY0sLjXXk1I/A6QDHIHysgX
KmMSpo+HKXSrWxQM9S4223PdhGDtUKMe7VI8U3V40WMaW3NbeEKn6TilwF/KVP8ZzcOBnve91lb0
YhQ05Epm8IC5nsPOudi99sQ052HkMNqbIG6altM4brWf5GTqxqh9dUVyxe4aIqjv7kmpzLql8904
nr0ohsHbzstLWnHyGgqpVBgmVIWL9oW7jnkssGscJoebmW3iemjEAjtjoUKnS5ScwgmvZRjvWqzK
lFgLUqxo+IhS+kWXjUehFe1xsNZmevsGtJlSymzHfmPKX3HHOAOeISkvdXIy7fAIxlbSVXbExcTx
65k5kfY1qMS9jTfxAfgwynQz+zbR4V3rD3JvKxHc0xlZvM7FHGyvaDCM48g7GCvsoxdN6i98ynnf
ugT+ktgUPrcmFn/bPRlYqE89wSNWUxZMG0UEeMpMfE6vtZQ95jvMXGQhF8EeMQ567pwW/Ojotwa2
NIj/MXfBKtRo/6eMSAH+PZaVompCxUsQZ5XmkkB5OIYNOZlUuaiuAoRvB10ytwNK7MbqRkxBdgDD
R5C2W54tZKRAlpy73vzK8am8chTJbrZEesD54GtDjpl47OWFmzdHht4dgOV3HnSwgqHZme5bdOPq
5Izmfc0ARlO/wMC1Xi7RwNFpPUybBTkdL3VIeHsxEBAOOf5YYbfhnhOBUSc7XkfgiEF48QC30T1c
L52Z7e400V71ynibFMdKTBbN4uZklqTmW+Fgs5jxC32lKC4OCqIB5kc2a7o+O8I+cm7ygjuI6z4k
PYPT2TQvHScHWV9wxpKs/CIao0ASHy+3o1iv35lLMoNRDSfbaiBxjOVTrZuUZVP8xoCfn/Ow9QlM
w81cE+bOcARXnCjuko4Bu2lG7X6uD3X9qImRMMHCjshlWtbQu4WJQZ3At7cfJHOMfaA19DXY5XnC
lTuv4oCDsHwe6ty6W4L4qufL90ozWm7CmnEjx0OoDrXTlmcHgiZtZBOUe5Kuma6MhjE34H5Kf0wJ
russQnNqTWAwMlfdGLKzYClXVxdohSddAiAsd6Z3n9FS6+s7K0ZV19a34WTVXtrqJ8oqzD9sdLTg
RL4jAGdUjT10hlhxaUT5BZd24MkIoH+HGozUG+t2TBd83mlzMmxenK69ctQT0MjXNnYvKrJf57Kk
MJpGaKhKBNalCvcJwoT9JPERuOSQDMDyFz2O+KR3cJmpQku+CLm1ezNcOMza1lvCN+Q8s9/ARQiY
wTBxeCEDPjm1ituq6gaCmdufkNeNx0zmNw0u/R3jpYveET/XVIXlG2Z1Dv0I28QpCoefpu04d+gb
+/1KSE/w9XzRkuEDjE6NKxbAVqw9DUhCnyPTyk9x9NGS4H0E1jrdLtDD6dtCX/UXY6rBfry61Ewo
Zl0FVvk7nHaoPqHLMnYFEtOACq2Xl4G99j4nSMWmtPgdeiIhRNum92MJia6iRv/T2ZzTkVPv1KDU
McNVQm30SEWfQwnsnhhR4jcqvDRWfK6cPoSTAKCVTvZPZdFSHDVFgdTiylgP7bewwgFhVtBQOEmj
onEPauY4WtwnO+pvixD2HxR47gO2cykNOZ8IBXnSBI5id3KN9zwxPcLDvTjRig+VwIUeJKd2VdeM
cAvUIzlnMnNgj+BOepWEq4bxtelU9hXsKhdok+9fSa3x9QkUpaYC7Cm66TWFYKzM77JXnN2HhfI1
qi9ZnlIbwdrcXiuLIlOMVIvpfngSAjNgCuG6zbmtzmV3xdD/qlf5wyRUfzsgID7GioBvdL77rCzW
gVULZ9coOB3lQhsAfXXUzo9q0Mc9NoTnHCzc0WJyP+E6ODbmjDiEFuQ0VNaR6vZ0IkkL342lvmM/
Tr0oGMeLlqkRrtzP1gGXbNr57wRdSdQk8Z0chqtiss0oMyUWAt/dhdCZr24qrZvG6JZDlK7dbx3G
CeOC20KNDMbymowglGIXMH13VdX+QgZmeQidPBTy6BH5sRNdy7zUIeMDzElxcIuqvquTaD+NzTPY
oNhzuQ4cJ6Kej1IM8g5ZRNPRdQTIXWKwQNWf2YRrGGIXt/H3xiJ3iwjOhIup+hJ1+C/awfbp8OAc
sm3GOkSnxSutOuSzsduGX20sv7VTaFxscpOa8EYEhIB0FVMY4YW7VosO2cDFpHJ7bDQqfTJm40YZ
c30cgRF51CAwsAYoTORUlDcibX1UfCghUsHkvJQ1cmM6zVWndpZZfFNl/GtRvFyuEzeOTWKfTbQg
nORdKSIYuqC7DWkyQVjlbEPiKVHaVsa9i8eCy9HZmm1rVzB4q+1N6sVXKELa9FUtvlvUB6KKjIVh
rrAkNFfN+RpDRvLQ/KEik/1DYSnl10JTPtcpO99t2+Qd6/62ti0qxIo99FHHatFDa491UyI3WAPv
tkVt1tIv18W2ycUblKYasz3+OOVX6yLKRoPbURPdW5aVnJQRoaPN3Ae8P8Fle7d2/QjbokKD4Q+k
iP31IUQnSBkCpetNa67esC62tf+02Y4gpAutvdjrBxRrVl9rv5eikJdtY3t4Wgnz6dD8Eo2k7466
DJ3lwsBp/bDbmj7EV2DS2pFwYT3/86xG05fDPrzARVM+kXMIk9Y1PSmMvVQy3Rt94vhIGYa1+2ZD
Sokeug4vpt0p40BaWIccrfBqLjx+uS62NZf63J81aBvV9hcdAwDlqQZLkTWix2E02/nUTDpfb8Me
ByZxRnQWkIIT/tUj4eD/pqllAspuQk0JYGEID2VRD/6C8PPPYkI3l/Hb/O8HB+4oHCW0SJjrPmhN
OvqBsAeGkay56+LzsYLROpz9ZG9Nweh3RHT8WWTagEHOib9OUHMgKMmnENYaliBYlkNEZ77qh/ig
JqiXnwu5UhkZZFc+2sPx4IiwRWxrxRfp1iBxtbQ6z9ye/azPat9mjM4BjW7KaLSaPYROk4EXssR1
U0uFPNDSXRV2VAiT3CJ0gzPxIq1XmlCjL1DDn+oovp30koitdbE97pQpess0HnDUOYuJ5h8u+H6e
+8F3Ucn6deYiwNHSDhtg/iqTO2DYvZ9OZtaeqzjpfc12ElRRI0DKsOr8z0WGH9xPwV0dy6l43B7n
/ROfUIBELIQahFJvYeb2rV8VIqKKB/h1xulArJ/t6yA1MBdEeERaq/M/F8X6pmtYQMbVnmce9PUV
JGIMUoB4wXr9FP2cCcbQ63ajzeTPZXaDsKL8Wpocd0BdMFZi5whtLpP2iDpUME0qCsBVTjiVx6h7
dlEj0xWFGhRJ422ADEh+60hdZCGWoaY6ayf6ZUy1uwAXodPYEe31VTNO7N3OhE62H8sapYsZvDp2
+RhGzWkQg3kksPtLrbvf57wYIUcdgXDD6a3Rrc8AMgxZd3dRZwCTsKyPRPsCwKT2CDshQsF0nmcz
vNUTIzv2jNYxkozuMZ/BTk7ZyeE8zgeqdLCp7jPNQJ5O4uVqj8FhxKThTIKlOliOr6k88Uo9ew4d
WuOEu7kpNqWud1fxUohYq8m+lBWhOWHe/WZI1196k1Gplj7HKakfVsL1EtVsNpsHEnFhCK3lcjqS
O+xKA9BEu78mJS/raA5UihCD+IT5IAc2eEwaMoyzcdiJjiSyXv9YcfJotZlPWAg2EqW9GoLjopwt
m7MK8GgwBYdhRA9vuda7lj23ub0czMbSdm7GhEs51a63yEotR/vSuglduAQ9cAoS7s4uGuKXhme3
GO6Gppz9umR6htVAR3hV9w9tj45Q07/VWDfKnsEyiTnfydH7qgEYAuy1zjKL4SShM0BewNVGHET5
Cr+w20GdOWZ+XjTfYzPr8T1Z1DY0daHF/trr3FVtS9leWUzqEo7PSTc2X6lk7Sw10v9DI+9mcJbq
IHucQtI/YLYcTZv7W+3KybNl/zKYDsO9mgJUZ73TsMl+WEP/ivQT45Md/egWO95Vi+YiVmBnaGGP
RmosfvCDf1dZ4jmZjWITlLJNPFo4qA90p19i5BWr0y0Mg4clsGdCJKh7utI8dS4FEMoSK/A1PjVo
/9LccLiCoxHvk9IFtW5di/EcCLzOZOmJk17aIFRg7++bsEH/N4W/MKGYO50BOb2Ftbo2PC41ElKp
UgTAPTM7Udk7WRKrYyT1QW/db8wQyEnGkk2gCeWW9o1awds4AQELV3QUriQmSzq3kiguH1DqgdWr
WnHWHbohc/RtaGi8t9gwEJUBGGuL6CaXD83TovjiKam5DMFfF93pEAjMkgnpQCG0xgBVghLXU4La
FNqS5o5Ti6PLNO6TOe/R1puvBhCZc9E/lTlu1EmfnoXMjWM4dG+B1mcHzRQZc3sOszaJqFwkDHxK
0nqj4jVkxzAPNw9lGBnHBPX0vmfG2JLG2hQ1Gv0Z/hQCZ5pQefAVCDkicVyoR2mD/5FmdMfJtVtb
GRmKCs9w5mw/5PYFMkCFfA2Jiw3o7Ml4qBDzH3SAP2tpK6IWo/uidt5XM9Ttyjhmem5eK1Vhlk0C
bGSU+mYMH6ho3mbDIeerIuVGEhIVxsiSokw+ykC8YBl9o7ANQz3EtDRWl8qR4Q3XVsS6HbmlfNmm
szxtYmoX4cY6ELK767n3nkykl6s97GtEY4WpyQeG6HgXRCA5hgmZJ3cvDMG6dXQy7adp5MhMB/G7
GQECLpN8LuNxOUZq5dIY+VdrxEQIoARYWZD2nm241jEPJkFgAvVnxPZcs1ZLEoXuHaka1XXSMOHM
fhVZ38a0Uw+CWE+vLTnyAiTFl7Jsw32qWe9FW34rSDtIbXLk0hq5dOjU59o0in2RQpaO5+IMA9Pd
qSxMPJyhnh5yO8U1Alo+Go5ON9+SjHzPBQvAdczkRpHOucsoTTK5vI+yZ3NYSX1N/ayWJPA1HV+X
G6IOlPHyPA5OeegCHK3zYl5IIAI9r1OiVSB+mvmcrfLU2H1OqxiwuGOok0S4ST0kP81zfDekIXJm
hp8GmDk7mn+EoBxPBJaku2ywvjLw/C4iXaOMNZ2Awo1+GTUIEjvEV3lIgHTTesL93hM+C3Uqwy89
jc9Ez1FNtn0x6kxGKsKO7NkmyU9CkRQnQ83oyunHMOEzK6bK5XuZDd9rOgcrHwWN1/AelyMJA418
wvRDILLSYKYFzT4vw/F2EP21zbNfFAONwcIHjmBvMFaWRUAdtwVteUnWx7YntkW8CgrzFW8BefKZ
uia2hoVRyraoawanPRddJ48oi83YHWPLuB+B8Qu3ecpz8KIo0kGk+NmAP8EqGRlsC8g0/Z+1OejI
5YtkjMUukKAb8FK6u7hStFZ6bbiZAyM8objbOxgY+liEXkxNkjadERxof8J2peUXkino2wbhklmQ
3uUZNx7Xra7RxG3cTaQj98XYTD7By5dUiJkRfjz5kzuiyaNwe8hKxq/cJFtGKAxiLYy1KmnLy/Y4
IdbqBI2XSb3zWFO+95ae9mScPo1BZ+E/yl1fx87sWwOhI2bsV6qnUpiD5gIXmVxsh4GQ1RKaCt5w
BOheFjs0qJVHfm5+Q7p8drPgF74xwpGKCNOrcCaFejdanYtxDY8xCGLOPdUm6FsYdlrrYlvbFsQn
MKXaVpHMlj5yZlirNwUSw5tpxSVlifxV9Qax2A7nNqHRFTMrQpaoln2EAmpHp1mg4kvAHtsmU71q
Z2nduZnJUtn2lk2G4Z+9RRTSeMJ4f1tPdn1w8JrslyZJD0heyAcNYlwfTP728fpWxlRQOw+L3cLP
gdDwUeSxdtINKyfUx8Q9wDDwc6EXDBVbFVPK3Va3Z2YMmIFivgDkIr+JOkSmQxHfF1H1uvHOZwE4
cJ/GREkVIwkeG4Zle6yz2rsBKgcnKjM/ayHAaFIDDVWO7o3Jvq3Rj+4uffE8riHlWzx5PoScCURP
b6R4NwatsC4gkRAxvhhpRjhkd3D1nNrMOov4BxvfTCaFe6MEnjS28Y0atFNSUKfGz6rvdOp5vkYu
Gcx5P3Ybann6ZOO3rx2qzeuwHtI9cQt2wzG2DvW3hR337lHBS4E+oPwudn6VM1VSbusXm9Z8r0cM
wxnCETMX7Mt1GG6Hrc20ZaJssGo6aNjFAAxaGDR9BXhVWnA0VYFL5XPhIqU8y5ApLNHa2Y7fNffw
A/0GBF75WhIxlVkX7l9reu2ae93mGAWY5xynuL9P9aD7IyCxILsQ/FCdCU1dbEH0jFDnzjL2wzpH
zNfZootXEiAeddxtR4QrJidbZtQcbWMT+0n7mspHN9LEZ0helZh2nKZAc4qCt6MFRIEyn7TTYkLq
D5OFeqpbnf8IhMOqHE79bOCyRl2cV8FT4LrFcXufcaPejBu+ByqlcQz08bFzFto5NlzlHGWYbhod
H3Yg2VthLNkmQhpYhyEtXzbLPtJTpC6xybgVU9v+HyEG26aBo/+E1+DSrZO8AY/MIdAFJACS3omF
WeeCblSD6zZ6ZiAtlKYuovHkDBSF9f6HpeanhBSI4xYQACqx8sFPgCbYtidI3yfC2vkthrK/sTOC
FSvKCpsEZyJ8BkfA+hHL9fhscEjhihpQ+XJxiOoXfEfNZYtbQPHHhEhX3Z3dsguHLWVgCxyogZwu
tXsMeZNSzEBerPP2kjPxCv9+9W1bpFhA1vemVVXjNWOh2okP+rk9gAveF8byqPXpWxSCXh9BYrXD
zGGm1qOLI0Qu+2jBRD6tF5f1scawiOagC3HYvrFh96iZt98h0dqXBbv2IZngoqyT9Oi2QIzj24Sa
+F3b7ssRdth2bm4fcZiJryFqiD7dOi1vcudHgBw/W8sjbT2HJ2IjrtsWsXQfw5QPnr0EpR/QPtwb
UdDupT1wqqwfaztfts1tsaxPjH3UA1Cn5r598mnWahi46haq6n1oZKhL2LuJba57ZYZuqx9TSFSE
bveXIc8J0tI55XPMhFTQX7iDabBO8gxJcwMq55jV1Re9x+3hpv29LCTThzAA9rWm21Jr2cG5uhti
8cAIgmIkVy6VdQQEDmiG4xq6HnLU/lTLiHNQ81XJr6qq4WdFXXMH5/zJqdRL0lmv4PDv60q6B2aU
yMXJtObXNm+zZFlOUDC5nYvOB6Vw09rVqwmj+1Cb4gmIG4xstOL7OUJj0OZvoauwAQwq9zLiNQro
sFRKxG7QnfRUx8a3fr7R6+CuRLBZKnM8xKq/Bxf7VrYZ11njrh9xtmL9+Uk5vn0aqFUOREM1UzQ/
ZYE4d4zHkIWiNZ+Li11r3YF4A/DhmXVHmf7BIVlvZz9KG5ZtZQAHmaz4Oq1WxbjCluXMWKkVE2MG
qQxUuhFQUPmTM3KBUcegTMUBNCiBTa1NVEMkNfIHugXFzVybhJTqxQWiTP+jFA+mHRg/owB/NvMT
7vIlY9QBQK8ziufQ0K4uhQsvkSlY8bH7LV3G9XU0PE415JW21NzjdjJSdCbeDqj9VDTiNFrOaYtC
cRtFJO22mk6hutTzBRkCioK5k1eZLdrRjQrXn3IQy/9f67kBdf+vKFzbgVv7P/8O2/3vUR9l0b0X
/wj62P7n31JPKYx/CaVbtiGkpKVgwLX9NwYXTee/8JZIOIlAiZUUvNO/abgGAlGB90UocMemgUzh
L82nYfxLx9Tn2mhBTdOyDPn/pPnUJR+AZMOZOL3Lx//6H6YwLWFJznYoSo5yDDSk/013XS1lqgKm
i1drXgVIjEbwxRfnArb5LtfEZSlK+5hk+k3eO4mXDfEbVnDquZMl0RlEVOejm57SyxEtRXLoi9/O
OiMmVeBVOd2TUTUJZjaDFutA4LzEiMLQgLMCTFNrlo/5aNLkVAQIllhjv6Zz92NZoDLZyQIBICLq
tNFfo3T6WZCsawGYvWbE/z2u/AT0frtUS2E6kKS3My3KF5kxMY0ydKbDknHQQ70sz5qZfyexKT6V
vxlHM85rTo2ztjh6esiEbCynGnz1PgyyU8i/MVuiNEKx/AU9Xw95YP6YDFqN/Hp7NOnheSGFXhiY
62Z39sPhfVpE+ph3pde7BE61DHrhedo3qLMYZyyBwj85Yw8eMb7FbvxBEuNNMWQrR0QQI3GQqhUn
4SBtnyi0IpjxcoMQU/5iOqkKSoiZWr6IiGGKXC5FhjTQFfHNjanvbzH6V+EqfNPQYoZV7hz6kShF
nH6HRM0PEZQjvLTXusgPqkrNQ2es9lnd/aLFMaPvRjx0AzTbXiu6/ZJGZMFWX5hrrbnbJpGtRvZC
bAShAyp7lz3iMZq9IWgUkx4pcc/7wHGOetK+Qm2nI7TopQedxFduOd5WxB5B0uJaRycqz5ryGFvM
80J+gQzGz0hH5E1mw5O1QJOCkSQYCXBXYpxDv3BZQEU587Ueo+YmdjIad5q2m3JQvFTIo841wJzy
Gvj/nuE1oV+wQa1GmXpnVjSddQgBzO+GS5aSJwofNThnZr3u2Ole02vQdguqmnildharWIUkyRNw
qCNnyl2+oFQC/kVf2n4rlq7Yl8Sy7Ia5Q7hyj4WQ2rlevZONk+CJLTxkDsl9LZtV57NYRyzxurJ8
LcT/5jbJSMQyt5VM/XZBZF2ivH8RMZXQZmLShyXEm0o4/nqD2auzwpvOOrflz5SQGj8pFHqAqCxO
hm7Ot0LYa+lHPcKZIcehgWQURc9BRJYmulwknDH3THwtoKtyiZVOoiUl3HaKn6Z2T6IwGRTGT7Mm
ER3Tq2iuNgXII0lXDsooSFKc37Y80FtHNgD6L2qM9DJTnmQ2Q+ItjjgyDYJ9Qy4zJlP7PW+CD9qW
Yi8WqaHOoZnL5Kydp3hnzDAPiulOFwWvnYzUaeu+B9IycqiDFtoPraSDyGTkKE0QEW5VnQHfHmaG
hmEBQU4y3ZLJS4147mLjV3tA0U3xuegYu6BpNqDXNjGtxCAqG28hWODQZ2f2Wr56Uuk81027cxwU
bmgBSqxws6MfuQLvA9v84BcvmGvDiEhH+ltII6TDvu3QTWghY5XCuEwcs00I1NMCSCpKdZPG4ztt
s2PZ9tPZ7GPCEy2c6ZYgP5u8QmqxQzlekPK+kPJ9T4RNc4hWqRh8VopRaSXAW4HjduAauaURQfcr
PYzQ4VEYxXQimG+v9QTauJrLwCt7CYkP2Y/FpJ/wZF8x25Fu4/VNO18m3LGZQb+OgI2jMrR3R8+f
0ix6N4v4WuS6edXs1cxHJC9uxfkx6Umq+BbHXpbJ+SATyrYTTXwqXCewPOVRWLFzUljpOkzf58Yg
hxi6iLb2D7LmGiUqpabPLK7oh57OLP2ODGvg2PgxPRk/c6MWKO2KPgnFzedD21+0+PAVLa/tf/48
t/7j37ZR/cFiW6hIJo42kFVD4Whbo6f0sGjWh47JIIl0edqG+dskewtB2za3RdpYOZBM43dH5YEU
N7udTnPrXvE3YJJPS4adcHCJYB3Da7u0oD3R2g3BCD4zAjvMhfpgReRfOMrW7iOqd2LB9R0zP0IH
SBadQ7sCKN+6ui1a4JH7ha+En5ap5bb4TIL7fIzUE3koABPvtWlhzMltdGTeTVuKK2GyNE96XNJc
pvkSquVr6RRrHd65X0wMPW2cnWejvxKmTQt4XVRgQKnpRJe+zRGFNTL1EWBzXKU+CpcHKwy/d0H+
SM+/QzLCHAFtgtM57kVHdwLFtQrzc5Mqr5PrnjNlTUhr+GWyStyj22PoudmbVHQuY/ctpzfgw0Bx
0nY+hzkAI1VQHpmc947ZXUeyxw2pKr+xapme5tAQT+z2CkkM2O1aRNiMIsK+p4IA0kXXivK8TYxs
9dMdViAkSMPQChdk+pG5C6VLYWlduCsdtqcmmO22VdlxeWzCsvNqfbbPGnLSurNwQE4uN/A0B3Nr
lFxxPw3QmyeY0KfUNx5hxnwxRD7gIvAjy552kAeRT0txi/AFsaY9vAkpymPeWZd4rPOjAGKRF4NC
K9fi4zVCwpmDFPXvdgToogd+aQzxfqsObe/0ufjHYyrsGwo8gDjyscuFt5VZ8jaBpV9BcNl+pSZG
B53H9a/PIsu2tk0a//EYd8bmiIbyaVi7uNtiQfyOFJraZrKU2owvg5r12karjNGaQOC7425Y90a8
Vk62hU7sE50q9VKkU7YdDovG6RsaMDBqoX6rGfTPHPbQM4LT6Mxx9CPKop/aFDnzvl5rJdN6yDtr
tOLnZp4ORX7enpnsqVm87akcNhrJJwOcBsQH8NT+/MX2XKMZR2Noo2TfUoT5fKWhIKwUgua0215N
X8+5be3Py/x5i/UTbGt/e5ttu8/7b85Yc5z+9Sfb2vYyfz7O51t9/s32WEm50Zg14BV5Yr/948n/
4+b2xD9e889H/fN22/N/Hth+s799jb+tbn+FnGVhBDKlMDMbrfzbj/W3F9lW/+M3+dvL/e35v61u
//q5+MeHtnMDTArJzUbGwLzW2+hmMpLoppzlhLZWyBM48Oa8PRHQ6Uf1v/5NHq5upHJd3bbN/Bsn
Cad8ZH6xWyzC4YKUwMkcxU39P662FUM8NLxrShcWHUmL9aBPq0bAXjsBmsooDm7/um1vC0mCAxRn
6htykBTdM6c7VO0EeKq+KeisHg0D9F7VKnEQ3EZJoh+QZWSwIKy16DVv9S+DGxGirupq57UfrYGh
5Uh+qLMectvmFAuO3M/t7UFtPfK3tX/8Szlm3ZnU8oO2ZpVuCwQspHOumyrFP2UkjAMIjkOOu75I
SYrcvN9WhyACRrC9fb49uq3+7VGkwy+FyYDEWhNcgRhDkyzrV0suXIwjajx9omWXbqioCiSOq3lT
qr7BVn8PlcU8aD1vt0W3riUMhlfabuKpOftRkH6MhJNr3zLdpEZFb9btzxu2XE7Ukgd3XzlVB3gk
9DD+FL7efdBwzy/bCzIxJbdhfVUCdel+2RcrHj+W0X2ocyol2/cIUutLsKoIiu2CsD22/Qxce+0L
//f5+dR6xxyQce0+f8Vqi4xN1/RYekjmITDzzZtHXV1zXwYpdK9akLnQO+ZPjHUHN2B9qkmanmgy
fIfgpijGYuuFv2Jf5kB/mgBLMiSYDh2eO2IWp/O0Fv2JAYRgFcsVmIw98rB9Sjft7hvgpGiEeP3t
cwVWPF06dV30omP0pj/++cO/du22WfT9TwKC4x1mDgozZUIhdXuXfm2XkQzNi7URU49tO93q2jI/
V2U6ZzphysKTcFtBNXXFeNcL2zhvYiJnrfSOq7aIY+F3FeWACNbff9sT7fbSf21uT8SO/isbwATO
bnPAZPVf7J3XdtxKlm1/5f4AasCb1/TJpBeNyBcMkZLgvQkAX98zIutU6qhVt2/d535JAkhL2MDe
a80VcJR4FkIeCZT3xxCDDddSSUJSW0bt1pE+wv/l9iKs7PMuq55TD2iw/3moXLbkeYeWh4/613+b
Va9Ty9Sz//aj+nKcGHvcqENO7Wvqx6jZQpW3LvNq6rxwSSjj6ZGXn7dXpA3uQYccpF6ivpZ7TY5k
NTmpQ+08qY5v9WsY+f11AGbqiy4/OapLnwxP+1oLhieFxlc4/VgLtWWrDhPKJhVGrdl+r9qy3iPU
znDExMR8qZefJ0lrLK5gZZBnwvBJnhjUnqqmLg+XZTPRB7vZMLe1kdDW/OucpP4n9dCPBpd8NYlk
hPGpmjz/+nqZoATcTBVM45HprprBLUxBweA4p2fp2h+++iF2e4XWWz+qlU1AD4ex/KrLur8sIyeB
O/PI0VaXF6uvvMxe3qumLpvx8sTl8357b1I+DxmSR7Uu1Ilz8OK2PKh5deSxxrP+pObPP34hC1Qa
OXXSDDmfqm162beC5VukadRj1YrHOT1zKLEN4mFgKKN2xD9Pqo84n6ombMsHv843gHEJZ5AP6lyi
ZtWUWnaZVctcOQr+j16nXizCTwEd+ai+X/0+ivbstpdjJvTlbnzemdXSwCyHBR3OX8edmjq/Sk3+
Pv/Lp/7yqt+/4Pd3aQbi4x7awqJDHpTrUF1G1JR675+WXV6injXVKFBNXh7U9rjMqin1vn/7qbXh
swYub1Ev/O2r/rTst0/97ZsiecKf9G0r2zTqmO2pJFhjg1BDjpwvD4tv1egD5fXkslBNXZbBveYQ
V/NN/69QjfPpVn345aXnz7iEaiBjGFcG/YfzHu0uJeK6y4Hyy/x5Uh1XvyxV8+r16jj75zuB3U2I
OYZsMSjpMThuPrGyuaZu3+ck+XHz1AO2rIM9Hhid2N3nbCqJGOgG/ZnTySRlWt4DdWFArsvQPAPS
OdoNVsCFJvFbaZcHt7G0Z9MIg3vyNJqNGY5fQM5i9m2nAJdEFh+hBE266zyWU0rr28LmTzenvl5m
cre9qCcXwy6u0WBRbqROguYE5Y8/Fs1eeFTrYFvuNHWO+/0fPp9OFoiAg7ypkpYGvPysNHV5VRfW
ywNAsb+utr9cctXkn17+2zJ16VbLzt/wp/edv0FkwbXb4XyIufXj0FQPvjp2L/P42LmJoXQu5Yvy
+JXzQh5c54V/fP63t7tOP0MZ9mo4NvKkpt5e+F6Z3qlXjoQw78ypeVBPzOoQ/PMkiYvkm+TVp5G0
7hpTDf0tQAc5DCEum7a0+8SfXnk9aDUbukILYXsAWr/iLLJ3SdceKNh5VwLbIVFoDs3s3n7p6uTe
aN1rfwpurRLNkQ9GSwafmV3h0CB0HtGGfdYmeKGE0/M2Yeh/EAba025Bk2snpYDjvHSbgdYk7Dat
A9BAejbweGR8qUwPoc6477Xh1L67UewggGBkSGRzz1fcR7mOaQB09jafqxYrEdoxEZNAmSB/DvD0
rg0nOxlcZw9c4iU5CqZn5TkbTQtf3GF4i+IJllReADujlzlRZ6PKR+xlSSF81fiyAh/OLfl0EL69
abKoFMy34FuoUrhWRsmwqHZhFq1JHsi3c80UTVFEOGLZR12XruwuJFrUrr5rRnBnkwvArXK/d2vt
Z6FN87aAjLqtY3557rzkBFtCfeIWvK68e1CQ3/B0RgeYCWvKBGjmwtfBbR58fHUA0RtSz1mrY05O
w4cVlP3tMPcLuFsAtqmz89rQ3eZF+X3266OjjfWqiqdpx03ysJ2z8r6p9OCO+75PjxSOK50YJIJH
UATLtqghkEflGDLWnkywKetdg0WlW9x0Z4ZlgaM376jc5Ftu26icdzEpyKV7yFsbcciIHnDSyZgi
GTHVaSIQ1F7sjJrICMBj5ehrAEYoWxgkn1kY/1ZaaX1BjO2fnLmxwX/BnGy652AhW9XzogChZfAl
nfp5LcObH1Jn+BqDeMoQfTxV+HMBYBhPSKlgKBJVseIElZ4GI7wpl7bckZtNQRtPkexLn8rWWbbl
aDjrQdh7P2i+ATwnFQBqIXIzm+AEQGXXnoFYzdXKt8G/xWc7k1zcd4jLiSyjpvdczMY37j65q8Tt
vis7wEFhG/LvThSdS8pMgwYa2hg/XJGTb27jL8g197qx4FJ7mJnl2R/qCWc96k10fNc5WQn9nJfX
7RDtY9sY4IAB9reOdBe1rVYnb8hIp11GgbUZ2gNszJ7kx9ylVxEYLSLa7nuBG3ybG+6TjZNtgQnh
1Ub8MVv6R1pPpD+PWXpVOhUBA5WxYZczbvuZWjn9FtwJ4hQsif9FkI/mCc6doV0j2I6uJyKfDsLh
ulLRYRvMKtrPw4/IS8r7TGTffUMcks6vt2lLlEfZu7czYDUTX5g56B+LW5o3nCkyKggIlbkMvWUT
mHKA1+22bZqvMvVmi/SJGFlA1WOXHh0pBMmG+NvSozsLrPwqqJBLt6H9tdqZFTqyzO3eXUErIZ2/
RsKbV0tvXrvCfNf8IdhWGppPEqr17nGuP8vGiR9SvWhXdV1Ou6hrKTYRZzISf3Ht+RgUDVe8mZ7L
TkKNeE6SiF3a+zTC2CVdoyCERQIrXavdepVRry3deyJXo5Ap80Cjwgm3HCk+QccZA/4wIQbAPUfZ
S8zrgvTdOvheUGorJrGHb7Vc53H54DXZiXIsKnLvmOEJy4z8NUi4Go4rv2zZ/bRW++JHfEdAvKVJ
3bN0nL1tZQ+mj7mkTW65/LlOhla98Y4R23E7N18I/DE/EdfVY/UqUFpgXSfJReThustZkZqRn0SK
eaHl6zbR/GI642sgAKHmhLrAHWSjlMN94RQngfNma2kLDIa6iA++jQ/AaDhqB9uy+NHOy+hU+lUT
klVE+yj3tqjfXgBcopYIPIEI3zz5Ld5qOw0fzDDZVm2Y7vyh7zYEAp/aXBbJdY2VUBk3/pAc8IdN
t/akhRDrOq4QM9elIkLIRwNgvmY8g0Wy/WlXtntoQDH25FAvIUjA0SLuKwFw19tLeexboiDwPZOL
bXNH6Jo2TDyDozwC8ArIexaIqtzd3AhxE9Y9uUw0mXc1TZskqNtDMiApS/ETyjM/R+BAmklOYXeH
e4yzi2fTlJ3sHqrCW93TMzVbWkGRHv3Uov6TFKkFoMrDKCyU4NVIClkLxMbOEMYjuyudOLqxFvPZ
0WtYb3OWnUgNubLmb01Xa7e5ubC7xPmN0DSMQkU6HmnKrSoHSS5SexlAsadQgBKmGKGNjwUBY213
8iMP1Tb1/lfOjyeXpCdC2dhRy9nGlsfJyjQIK7O87JHK/AbgdLLXWWObzArSvZXF76lR3cJiworR
CdijbbWQfmfemNp4v/TpKWg5vQ2h+8Ed875rKNYGyQ1NcXPtpC6i8YyrkRZGN6Zr1uuh8W9DHS61
1UJDhCJHt8qdHpzEgbycQ6NBkXuwyjI4XRk1veCJw/Gka885OO5VJI3qQYgg0Epe9U742/xbGNLV
1xa8zxNKY5SLA+C3lxEw0XrE05dnCYAl92GarT2NuQwl2Y7ikYXOfr4OBId44wfbDtAl4d7DO91t
DtCQD6rgkBxCoH9OYTyDNu8fQKUDUapMsjXEcchZQ1CJdm0wpSdDR3ushdu2vhZTFzxGSSSOrb2q
EqgDpgt90wOdKQqCYsJAHFJicTM6yjmuh5RkhNklL6sXVrbhCnVlFkG/FjnjcWij29KEnFv3xbQF
Bsmpb0m+DOaMQr9wGU03Gj3MMpghOXcRDk3ixbqmeQ6Ne28hk1cAlPHerWDJ1rM1UtrCf2TBPd/q
7iQLP45DL4okCCeZ5W6ryablcHJGE0p8drK1r7PIvH1kCY76XGvx+HZveL0IJ7GWJyRrEG/xyJdl
JlCXQ3ri2rUvTZTtwnfe8EdgdqpPQstRE08YUa2pgOE/ihe/iw+GVzbHPm2ntQv5kYvckegcjc5+
PBwDdwazGjFgTmIP4fx9PCBJZ9xUB9HGMurlEYM5leE81uzVEumEE4XTbSiIXSECbmvCyFu1IEBn
0mhGJ/5elwtOOS/c0q9lTSTGLj5WHp4UonDulkLf1NYXVBL+qkscDd4JF9TclYRREAdNvVxxVaIT
PDQcggnJpEX3dUR9gbelfvOd8QjSyVjpZDEHQfyzmLM3lCb4YqlLXLdl/4j4PtjFzugcpsj/iIvs
ySlkzE6U6qvew9TS5fjZI8P5EnuvBfc/tKPxF7Q5SShGnVwXzo2nvXtR3OyTgXuHWTtpYhHXqPbf
9VlzISkxbol6hmKcTasyix+TsTt51QLII4zo2uNCTmZOyo2JRHM2PLq+Aob1gLmquDctKz0KMbz4
s/+zbVxjXRfgyoOx4Qo134zIADJwrWsXz8SeJCoRS4k6AQHHRLsPTJdwA5drsW9C6vFkQgcQHlLt
3KPZBXBkHYd7BhIGnfBqYlMdyH+xd9rXUpgM1KugOpkJzfTCRyzq2F8Szg6ef+SM/lws/gbY23zS
2/tsggScF+JzIdgFxhpQGCRAqKPTdWHf9PARNrDMcEyMwa6BL+pKZ0PlBFC1wvBW70ZzFTV4Zxl2
J/Q7l2QQ+zJt2o1OhtgqSnRSzSx5BuLkZ3Xifpimq4BxEKOqfL90M4rBMGK/DwSD8EzfaxPoc6vX
D1Na2A+gcRC90AiND3iF3+Cb3HZO1N72Jeb8KW41hKLGDmABYaR1fdtzAw3usQR3N+3sXt6aCII0
Z/+9KEwahCQsrGsX4jmxVs8xPqeZEcAU1o+pR3y0YaN1Raw5WIQKojNNNzkc1xzERkRbcpMSS410
/bu3RDmkp5SbBS/Md7VjFeu8SPfcNnxtKgxYA5oDshI6XNvCW/vkTa2MpTkEZUvkN0qCwEPUPYOn
g0uM9Na7KtP7QbfkCB3+sV8W34DLXnsJBSDANwj4Z1QWg+GMZAqBWRnxEw/shcKE6wc678s0+J+O
74ivlR+8Nm3eYgjLvyep5m7CwUBt42H2tdi/cvu2zRzzJW+91w5lDw1SY9tHLmC2kmSxkpQOre8g
wUzoksImOhhlSlCCXXwhItPZQM5ZTwtipzTRnssUwFgHaSas5mKrA6vmXm15BYfXbPUpByTKtnSd
lD2n6jZRC00onIZ45zIeaGfk+D7CtHVF7c6IN6Nm3QqLWJAGD9e+nseRqDnydgj6EmZu7CMvmA/u
kmKRwozZumA8EpuBDq5ssY7gKW48Msy3Y/Rgcr3ZYdSnD5NzycV2wW3GSqe8iViFxIKFfOTKCbHV
RwCi0H/6cIBGhhyxl20FheJcJtm0Yj6IrO459AEuzD3F59y/zvQGWtbQO68Ft0spzCGyFKFVOG1L
JBwStmXEs+brfXGwEkdftbTFphbXrJtCjMPdYePGb+/6FHtdzs0HZ7Icq7/jzc6OVDkCdooZ7ewi
8tUSL+7KtblLHv1uX4BWzotiPsxd+lC4XkXC9HTkoIZZGqLzTXvvrgwL4LoTSQquq6+9uh0fUhIu
HJmjHns2nZMWdRp4zBQwWs8Bxx5IIjBn/6h0jCvsffEunPMXPQU7YXLRIqqOmEGPPOfOj8Ortnqc
RPfiJ4+x3WPWhMQzRFm1JsVtLFP3yNZoo85dhWSjBREbz/YXUmomBFZDwwFNZKRVQYf24+AlroFX
0/d+IDjS3aMoK/cenlnHwLcytGDkjMVAWWsWyOlCBjNGa5obcGmzF//MWZdrYuBBeSXZj0S4H/Tv
9/InHlN3eHeocgH1yJ/bSVANm/uD00fkPacFuZZluxHDVzMEc+QF1wlyesca8Lj1zulnQ9rZVRjC
rOIS8WhyC7IiUbXe2VHB6IjIKmdhk9aEkHFfgT20i2+HyltWzkSUAoVhNHjtwGVgeF7M4WthRCZR
Xh7xoEt7q0PfpiNQ4fRwyg4WW17ugtb6kvqyB+t60cboZQ1ivhsa8mM70F+bpAF0XVpGtPWGND/5
Rn8GEP8vR/Z/0hZb3Hj837TFt1Xbx/9n8y2r+r8LjM9v/KfAOHD/AcA5cCS41ZJaYVTEfwmMpfYY
8XCgm4Cd+QPa+W8CYzfgaR0dMRfci8DY+Udg0T/1eJuvgLP/icDY8Ky/C4ypxng2WG7L5BfSrKaQ
/XeBsR34dedOnnltnV0qSr2V94klb5SWPe0Oc29KK5VymJzNJpd5tRCOBlpZrYSpJZtoc2vRsUW3
NBa2caxUHzhvw3CN4Z8DBKIC50nV0fNkY6uVV+Ep1u6U7Uc9COHrxSGxxuCYwVWS7rAIAFp5OOtl
5LxjhidramLihovoyLhgBdrgEZkQgQpx8ZJX/ns8W486JcdDOd5OxChdEaaydWeD2KzxLtPKifuH
Rd6c189dtDyBaR6uBZQ4TZjbIOOE6cLM3REEb1AP98t1ZPsPIklPdghPkDJfhYca53nA4CQECbyd
Qhung1Fw1w6QtSpIeYzL5lP6u1em693Xlvu18bNHLIUPs96/onr1NqbTUK2gcDL6wO68wuj2qH/R
6zrhdVOSL9UnwU932hQt0QOTA0gIJxnE1rq/gaMrK+s3du9QeFqcV8z3d/DKHgwreXdqlxaZKB7K
2sNBDph+0R9dHbSjP7yPAUm6lm1Kep1YFSCuwM/1N33cvVJ1oQtKbxxD2YquPlHOAjwhuZfzjgtM
sEe/RaxwNdorUT5WGnSLsAKONFA8Ta3ruC/f64i1itqTuz03J/vGWE5x0r5hw3wKKYAYTXvvdx5x
wsZL59NLiER6CEB0BUbIeqcZ4TUPBJ0SSYY/yUbQN3EPI9p0E0fNd9o35O9Y5XffponfIhhduCK6
lBWE+BSi+/StEBMnOQJRto/TEvJmjg7CAc+R7Cat3lnAizZBiC/fc4Fv2dywSQfuWDrhFi7vT9N0
QQHoGGjiAR169BB45l3eGz8ooOBqqp+KkSsvI0tSDmLnJ30leZt9Ih4LpbZHBRwMEimV/NNa6myC
nJHV7A3seG38jp6NkjF4qh2aYoSvtEobslGFCD5q4ng3rWjvyvIrNXvcKdK7bLA/kJ9UfTFeM5NV
hdQxWI027tUxvLYmxtrsTzXp0JXuP0QG/l1uWynrLYSy5MdSaHfZYm9gCsEVce/Mce7WFqYyCvkS
0Mrlu8vm74sx3eZuQ5WkT+8GX4fKmlnxenB4p1E8EJpHOqyevQBEfrXK4LYfXIhaOsTSBDu6KCQw
oTa/271+r2Fi7FEQNxnWsNoHlWXhHKfCRS/PM3Z+XT87wv0+YFrdZAWsfxSfK6KOv/i6vYB1SwnQ
nu4s3y+Qqci2lZVcaaNYNw0RdUNn35deWMPhDW+dvDkUUfbaBCXw5+zQWrCqsLztDTO5af3+ifBe
1L9BsbVL9mSXUTAQopxxasRdJkAQrcU+nIKdJIO0/YKhnI3skQ0b6ZgQnBtnIethyGBjCCd66Cfr
tOT6CX6Kw0oloE1f+xnEgbyef/IFb0Vi32txA664TT7sYjrqmKDCrv0SuukH0+AUhXvwsfKvppTf
e6yTMdtZMOawez1SBRyHvRgp7FTy/+HmhQ1l+oKDlCg906ZE6YBYLeYYHAOtpM7wx03U/Ex77RAF
t2XQPvWt/hhEVKx7g2N6TK17IsIZwlOSybsH10pehI2QmpytVdMPR6EJIGeVuDfL+ZG2QM5Vgt0r
fcfzlTLkd39iI0Ep2Gc1AOPp5Ob6FxzZnMkci7zzXvzQnduQ8Ta31HdwW3+ExoTIMRePvQUKgzzd
J6PiZsWeTaoqSwnvoHMhtnJJiYfwyxiPn51VPer1+E4rE+8wiRe45EeScII9/znOZPs+DkoyC0XJ
4Kb4pnFLiv54M5r2c4VhsbMXf501q8YowdzmOm5RAQph/mmY5ZMQzd5O0p9TVJ7SadlpZg2xMeJq
0vfYw0B3eAn01JysDYPGUNrUW7O61cB98w8SkDSUzzofb/peutVDsKeZxZ1z4VLfxpdH3+YTFvtP
c4jvU9/5XGZqYMgx+ZAkuaGDMm+dkvPfskiZPVGrwLtPUV4estR+ZSj+wwvNq6qiXxAvVD9j27sO
CVWCI3DyIKPDqVjuk5CsHexotk0dwHTgsxfTesTqEXPnpUePepjla+LgLes4ZcU9EMuKdQYfbgCk
2A4BQnAbhJ+xz/PyIR/zHxCkbxDHt7tgnFCnTzIEp7ofG2OdyKML4+jOkvxzI45/IHfejsKh1NKH
VFsRKYkZSIb27nZANbIuODQA9WhskPuZ4c5kvHLrl+EnNFziLqVxoVw+ejN6mabkMaINWo0Mrfuh
sQANyCaVp38tw97fORbSbs1HPw8qFNzneDSb9nrSsvs5ZjghYHV6nORLas6xK/a6szzSEptXTToe
qrBZty5lW6J4b3R8Ipu0z/ZYwg+1MHaN471OEz0OubcHZm0w+qdHBQh1B53+LRIJZdjO+iislnIw
QdVJyg3A1zLWEUJPPwJy8rTCu8mF9VxTGSonI6KIOLylgEj3iy+uOhp9w+ASiaZ1j0j68VoJjeDw
g8FtxnqaqgerMh/tJT75AWGkcP4QEWSM6N17AwTX2uRFfvkU4Nft6uybLYCFuAl30gs7IvdXq9ot
Tp1GmJnn1JzvgLBqlUfIaol0rVgAt5YO+80oCaxhD5gEX440tHx1RNGgx2B5rbPnkqkUXjOkAKFE
1LrJHmLZ7T4q84Nb21eubl+NLj+4TpbnYALyKOyaLf6WGCNQicX9Hmfm3vWoW6VC+yA1AZanI/NO
AnhNliz9uJQ883du/fV9VRMODfByzIRP3FhGYyNqcviXpXlKHHMz0JciMKV8cmsOcbdovll2+lQC
pYN80fyw5i7b+c2zlenBNq1Bl5R5fl33jIfCSuNwsJ4rmgnYm/wXr9o4tY+gkmIIlcXXLHPjrRO3
+Nryu9mldBBV6aNbhD9KbJpbEtW4BGE4b+dXt/evQkJn1pSdON8IGETF9GHV5Hua1DJr62Oh2G6L
/AkLKM7Ut+J2tAkPjwwqDm3OGRET2JMP+ZqKjv6qaVgarJE9IdSj3djxFowmr1NNFQbD3wpHCPZf
LPG2PfUwXkA2VW6xLqzxi+HXn05wbwX6u3D87x2OonXXieus881VYKc3c4w3rKqewyAGDxPr9xh5
uZMH1utb9KHN3hUr4kU2WjaZqwlyrxkfBjs/DnrC+CiL3nIr+0ib6FuTLbexlT72ZnoLn+aGzLQA
kp5+sjo8Jl0hkwPZEU2S2d14eqGmLVOImi+oa95LzT1VjhOsjJxI3Nwl7I3/sZtC+AjarkjFvaii
V6eiQ07t8+Q0FuddQMqc/jYk4D1pkN5Xmot1J0i7TZlMXx0JVS36+j5kYM2/QizA7LaIAVIuQjH8
YQc2JAGegXlw8ux7aXBfGy1XUeFx0fLnzxQRJupCjbzBEugqXJG5c06MyDUcSKvEwcjAcd6I8Cnp
vH7t9zpwoDi50QMwd0vswCYfHyqLPLi04wQHkP8xhBUAJY47e90pabCM4bfIjp9cf2GYUhJVDSaF
y1lXvWZGFe3c5hOH4yOkYyyE2HwmX3z14vH7PPQ/zMXdMNL+SIIyWtU66yoO00cSD+NVTv24Dci6
t/v0ALL8kfLFfnbEtdGGJ8JIQslWeB8iCk7Yd3YJCE+6D11KgSzxvuI3OIVN8zMGeUiyQf4uTH/j
GP6BnPpotZjZAwnNhNC2/mfcgyLVUakaenYXGCMhYrH7QaoHXW9vwJsnL3g4J8QPNIT+OhItHCW3
OPquZu5nveHyP3yxK//DSkO48jldvEMFg5xmlUdBW7cZ/w+dh4Fr+uSE82hhGQnCB1GbZE0DBe3T
bVjFGXk9VGu8DL1LSs+fgKT2EIOhctLnyS5p0UZc/kHdOznyvwWfqSDdOtY19pfUPjEg2LWDQ1aA
MxE1uNiwxVD4xt6dCPU7Ezf8BkDAsW8mboI6F3wJKcEQTJuKtnZLu5zS4GEgndbXg08MjI9UPJ1D
OzT3szBe9Np/C+v0WqNky6HLAUYS58YtaWtQoVoWghiAvx7HhGOqz9zvc2c8ZJq/byccV9mSXMcl
Z6gmeEFmRbkQMBWhitJ259l3LaD8rDdeMi/eYiLeN+FITLWAoOIVpyl8SgUJCK4MXh7sAWZMygUw
EStHS26GjriBxML0alW4JWfOUUHQg/V/C4UB9YTOpxHF0GefNKzDmxIAE8IgP7xyi2tL0IUOC+/Z
suMXH1oVKLfbmvUa1cO6r/Ifg6nvjWaEmfoKGPxHEoffo0WQO+98DLGLCZ7xNkgc7r/v7dr72WT1
AzbSaeMl9X6Ka5rUjJDQJjvUqD5TszwagPxb3PoG10vwoHu/CsAkhXvDGoA5MFig5VTiKJ2B3rpl
uoqq+qlr6qs+dZ11BhgTunbTrhcv/4YVEfueVPgsU/wWt3d2Rpc5qrnMU9W/7pPs0UQ+sQ3m+Efq
26hFnhyue6a7/RykXGuyE+9QhvZZnaeEdmfprZpMJaLFdY1kq2YLJB1xzb5OqXqGUFZTIabxfxj+
pdYOors4acQRBXSzxQj5Xb0PC5bkZjZE1F0UvkqdWUr1vgPh+vz9atlUm8MejFQ8E2UB8kJqYpUE
d1RK4WnOaQWa7TeloVMPqFD2wDypBJcuWcmQ/iAoLQ350XPsd9tfpNOxHr2Pota3Z4Wba6eAB7Pu
i9LDuRl5p8M47ZZzMQbs0dGRzWNZoMm9GUdrjAXzok0v5f/lOETvXYSYauoXeadScTqxGR4sdlql
8wscm1afEuCr+Yo8z02mga7QZFiaBJWof4t0VpvSvqz3nCfVq73Zh32KGL68Ok8u+bh1S0DM6qun
rptIepDDutcF38NFvCwSDYWUkxOj+y+ZcdZLek9vUHX5u3FEbQm17BcduVpo5UHOWD8+NHZArPfw
eBbnq7hKtWoue4N6hmoxd5/AEs+qdvUjzyraPqpMRtuUO2an+ehhpvpdHp/Xr11CX9pqNo3vIHTY
6yiBlP0xopReLtVCU3h+5ASLT0I+FKnr7Zdo2UVRg7xH5x7oEC3d4JL1UVb/7Yt/+Q1q0pNxoIYZ
m+dXnrdeEuuMoUcpmZMWB6WQH1r8TG5nbabHXDbp1co922t+OWrOIny18n5fg1YT39Kt87Wl21kx
XZ1t6sfv2oCvTq1c9YAI/sr0/JJrHDJKtQNV+nhftGLcndWbYXOXu4u+q3UHbUZXcKAL+Ljnl8rD
Wr1Tfdi/XUaOBQ1sLjcbdXyMBKiiEQZJLncEc3K9A7jOs2tI7YLyBa7ku8Q2w2KiRQ5qD54GRxzm
0lkjqYVfTVnqrMj+t9/rVvkxjO16HZQWQMh/2ZDUr13SG5+hG0PDym2P5z1Jrn21J6nZy7IKrrQ8
Iznm4m1pw4td7OX3nnJQqterh8vRmlx20fOkeh70jzggcToLws9vwcq51176rtydt2rZ0NU3o/Z4
UWirf0/tPBdJdiT3Qn0cd12P1Tf2kp16zlZ6VfWGy/t/3wXV/EVHfn6Pmj9P/va8mv1t2Xm3rZU3
ST1VFYyiHHSOANgH9D4H6JfzWh9dGp3SWmMGDrxJEy0NdvcU85XvoHNU+7SQ+FCX1tfSP4D3p1zp
X5s5w0ACq3qRkZpsHQTBto4kBVFrfCiLUyWNa0ZgEqtRZXp7sDQkCsQjHbQZ65x6oHPeX7VGSxtN
zXvKT1frBLN6ldczGgsNurRjTBUUQgOFHV7/58nSD+udIPE3y3HmkqEI1jM+CfkQJoKrgJoPTZhu
azU5mC1CKAmfsSYRwaqATqCeiHDcoBMg8UxaB3+TJl9m1dQvauZfJtVT/5Mw+pfn1VvVm5LJq5CI
mel07eA33V2+7peXnyc9eaT8svQsr/5lweUHXj7lT8su366enVzyK8IWv6jVOdvfnry8//x1prwY
/fbxiFAJnkqwWqsBhZKC/+ljfvmpl4/pKYGtBEpqouH/Uo+n7Fxwqd/iUtL+FF3rl0noa1JuNAeH
AS6uomKp9gvqi3+i69QyNaueULPdlO0wA2t7XVG9fiPZnVFfUWZRcpyiaEvRnMtILK+x/BhO/pf5
rMAySqGKQahytSi/vHoIzq4WefqEC9juKst4UJ0ZRyn5lcFa5wK3dTpuaiBmc1qD0slYjAaueiGW
3/RqOvd0GuUQ6TPU0TbpS9wv4wwslRtLNXQURE5HtELCrIuAGqtObocp60u6e9S8LrF3ahbH3HtB
72CrUF4K76WmGEnsUca0VCrRhib6kuwibm0w2Ze6vUprwOVAczowNmDR639N/basbXWPu1ABVFM6
75UHXz3Q9G/hjsllqT6hZyZOfbHhc2DcH0Fg7eOGsaTcngllnis1hZbtn1NqWSJQ/9C+RiowpyWp
thA9GXJhHZwAZPwTEqfm3dZ8CasqRE4M9Vx122Bns0IUHu3SfZsl9IC7ayrGclyn6HBqSm3p35ZZ
cvzIvc/nmUp17sCdpyO5oenPj4feD9Zqc6pNfOnI/WLmVzne7sLQq+xJqZFjlkTZZdTkrJw2yuGe
YaIfpZtebUFbG4EwXraoWpiWiP+BBN0Nms4aWOK227uc5RW00JYn5HAkeZmbQSCG0QzEtCnyZ0ca
bvOxr8QJh0kPjvcthFuK9xRQweXhT8uowBy0pDP2sQHFcpaQQPXQl5QBOo9Q+8uyWULQ0W/ABieo
YdNKEvqSfFgEPh2pQTpb0Y1fHWX3VdspUptITQ6cQkIzArLTdezrly2hNsxl68StwU2qN89rtQku
D548OV1mzwdl71bbbM5+qM2iNtCfNpXaPqIyCWah3KU2Sk1+ERphF6gr1qnzJlJHnp+irkHiQUsk
9hqOYSrqszcfsrAE9ZaaUEbl6BxHAoglRqE0E7L6M6STsFWARcWHyH0X+IiaP08GEWJdPeb+Wa1C
Xa7H8/qWU2rWsAErGwkNMHm0JKnpE3bjv6oTpDp2gnkK8ObKA+p8LEmQv1tRP4M5vqzdwp/WlvQX
KSRDrBnmWs+hbce6mR0kevIMxFTPKnRDWE7a1l3qF7UvNXbdXFXy4TKrptQyR5oUBQMItafFcjVo
khn4v9i2/ydsm+lLGcS/x7bd/vhov3XZ32UV5zf9Jatw/mEZtm1zdwn26b/LKiC8u5bnI3cAmnaR
VVhw22ib6SgyXNu3rV9kFfp/JKMwPf6Bv3HafBtWGxqPwNMtJFX2b5y2HHi1PocxlRVKexPNANjN
N+qwDeVg53Jp/f9cps4F58vy5bP+9NEIoyD4c+lr7Y1hFelOvahSQ2n1TkrZxLd4iT3XBZGU+UMo
Afq5ROl7ptg3Pl13CdmPxUvlV+axXAQQVQni9yHyY4E68lm0CCSsn9L6K2GjEPzTmuan/W0AVral
jUnYE8Vvdxj3sq62WCMX56B+Cn1ATDIeoCUnoCcvoCc3oOgIEKCWTza4DBUQMl4gJGcgT8cXjBbH
XAYQBCkMlV6GEtRAok2rBRIfUgSoKzz5bait9DnSSVl48cg2oPuHq0vGHdCfIRmTAARHF/o6IxOh
kOEIhYxJIL1vNZObYOCbKCjKl3wPgnwz2+FxkPXl6r/YO48lt7EuW7/KjZ6jAgc4cIM7IUCTJNOn
UmaCUCpT8B4H7un7A1R/qbr63o7ueU8YoBGVJIFj9l7rW7feGruQrQEMoUsUg76GMvTJgjQEQIZk
FvdT0VlBd3DWIId0jXTo6/LVSKNTZ1vqhknv5yhjKPxj+ZwRTkX5n2gIWneoz3tWZegUcfm/RvxQ
e8c9Z2usRGWOLkMYUROCuWpXWxoUtLG8g0vnYfyc9lTQ82M5v4drZMXgEl4h1xiLhTwLWKuvXlR4
foV+dT+0LyXJFyQa674EBXo7J/pEHyh/aONVOtMfljU4oyVBY0jF82JX1kHK+tg5xeNCdRT6HDjo
NX6jjBoUlRSU4KZhBNRI6ZhI63BJ7TDX+A7TM38MSTPvxzXaA6/HNyTgWRCOxH7k9itUdDJF10AQ
qRMNotaQkJi0kBQJi+bghinFXdjqV4TYdPHkAsm5ZvifGz+DuYoHARCO932wiXQo69hAgkgiZt2H
gdB/VMNQBqn1XXPi7pDrRR0kq4KjzZqrO+RFwDKCJm9GFxHPAL9eVd/XhWcHRINqnNJxQ2FS3oMr
tkkMBstrYlgkMfJGJRR7htGt9pFdvYJZJEMH5PNBDcNIPiUZxIW5R36/l03DNLRYT9Ms0InGFRa0
WIIknLkEppbFJvG0tgNhf1ZVRFwbBc3C1mksG/FdES2YB3LtRLi38vlT40A0zlveFm9xowIUKWCx
pPOU9vmHrq90AQvwNcJ025rRZMnvJUaDnYNufj9sjgrrBsz6Ow6icG/2j5Kij68hyJ5gbD8KfAJG
lH/LKMzrYnqj3PY1npr2RKAefbm+/O7WQO07omM10/zk1jgW1chvpRkN4U79RfPeJlE/r+PrDiyr
x48maaWUt14zTieEIb4bGgP5GVI/liimL32Y/LQz2gNK2y9elB4rWOf7BAuXZhN1Ocb0A8e9VOaL
UdYvbVaGJ9K/kYuyU/l142gQCuXnpJgVimLjIW3txwyRAJrPGFVEBytfIFo528YxDbXkwcmG40jQ
C4pJ/bJAbCRWQ56nimvCSacsaEugcqW6Tc3spS/AgXB1SW05MACYlnjSKjiKiu4cgr5LoxHzm3y2
FoylS98t6ATIn5q7/JIDTQySc4SKkx72yOYtHecr5MIjn+V9iQZ5S0/xDowhp4bRnFQj/aifHpo8
wosSdc7JKWgRONmnWatRWDi1GUBuvI0c9w0w73htMSu4GbntIU2W1HafKkiLhyg38HY0zt5SS7Kz
zHvETO4OEyfi88yd95pFdJ1EL/+Iy6O8DxuLWPeg1huSZYz0q/TAbtUI0SNyW1EZ45PsZ8ungoUK
zAXkT3A4qtqPurBONoLbYzc55d6Q8lsdThRKb0naRLRvBlB666Cewxw6ofUgEbMLrIEJCiHfoOyM
rMgq7sw2eRK28hsgfz4WTCLcF+1NSZdwupr1miE78i3Iow4ID0mC2vUeyjAIBy065xUSsn7FGzoI
tIBq2Hv8WUDkFVIR7HLGEveBic/Nn0kPXy+taVGI8C173mfpu1GAz7DkuV1osgu7pDleaR/NOHxh
QOLRFK2FEtcqrt7rarxnMri2uGR3UCkJKJL5o6cTghlVVy+d8YGMPxODCk5ZtB8xIRm7PhyZKvuf
cziTnZTFL2nf1SfsKUElKNzC5fuJA3YiktoNenQs18SqQQWJfebg+acxpwIaEZzlQG5wZrk/l75A
F08HbWSPfNP1GCkKAiyRo1CEsvh2c+tedzT7Dokpi+oprm5jKd7GyXhq5/mKDkPdxMNcXofwALkc
t6+Rv4pekjyWmcOxL8mvS5P5AW3zp0YvwYWkHtcOji5rAZ44h/T1bFRrazx8jxAMnygXMsynzCJS
pp+oSRYfXlJ2qKA11g6kkrP5vXiwzfelO32ljKbDojK/h03oS8V7R476CT3RgVKaXCtCs0H6JY9z
8eoaEalu1Dbl0viOnkfsaOyfqBucg2siIBqMIQhRhPm95TzxloAWEe3Eo54+JDpCLrTg12xstOug
4otee9hiCZ2hrjBFZGAeeTFC+qaZL9BtEeKhPEFqNtTwFoq12K9zPe0aRTBDUg1YsL0uqIX4aAaP
XD/scaNdfykaK/EJAv7pDcKH+dMce5Z0/gJKd20Qn4aum4MOGeAFG6qvt+jyZDu0rC5aFwcQxr0O
66bboEC3GdgA9V2SiFCbJGtXBvsewTqd0Gx4YB1JyPEUJ4FXwtI11+5Hl4xswqfvCG/oR1adcxjM
8SM6a6JyTl2ZeUG1aF+NNE2OU+eoC2sF8pNzWTPZex4fZo2RnWTl51nzJhCh3yCGO4WanV3ZYlPY
dO/n3hj9hfiLQCF2c2xNBKqgASK95TiTU3XCJnace733O34s/IPoMF1ZB/qcInhbBTt8f6mfus2H
UgwYplnhrEiw6TOWzTsc1/FdY5mcKA2UU0CD6bF3igp5KTxtUVJtsnVOIBiwAMaLD2c2M8yjirHo
pI/JO52oXbMYoPPmYrxxAJHjjkWN4E7hjOUKL6hrRVjmNIPLSDPw1M7WcVyYWevI2adpRkOe/9eD
2c/WluBRsmQNpERlHuBRoWs06Y9aZ9Ygl+L+0NoCkn8aP5XUUq4WQkY6uSwYpK1uOQdYg+Q3DQzh
fYP5cVeXw7vTZe9Lqr+Rd/AcxhiLazmtIH31rYkXdz8r1zq3KV3kmfl9b1nzJ0zh6ckuC3JYQ/PF
W4ixrfDy+3hBrHB4lxA5tB6hB4N6h5KNm3aOEc0QSmsn1aU01Q+jjyAxkxtRQKxfgQQvReHWj+Rc
JaF14zaoi8guABrrubdNlVRBKpjIl6geAtPFgbKYkbp2znSwU70BGuigfmwS7ZLPIPyRCd9bpT4e
LYdkx3mMCXclwRJOnDa8kFB0X7XtHSxTnD6mrE56LiEuMK/pIdluaGwZEPvkLq3whS7g4XHkEJFo
awVFgFpw8VaNwvjJysa0iatNwZowKCf1VU+jgfiC5kP3subSrfzK7UgZ471p6eLG0EiPqxyC7CaH
TJNxFW5E1fhZmwv0q9l8lSAr7mKHC9tK+tOczggbmTbBlublMdUHDXxgejcVmUmcy7psdzxtx86x
PhkVbH0tCm9Jq5yCdKitA+kSu1TO4YmJ4tqiG7nkRAucunB5nNMhPE1Z6OxG3TlPTm/uMhJMzv3g
POVDTZZoApM3TBv9tXDNhxSv8yQIQc2oAeGGdPazwMw36+ZF1VN624TubcFAokR17apFf0DI7pti
jq8Enn2FFkzYnAzDUzZVL023uJeibp4trybZtXRORvHU6e7ysFDj3DdL0RwwgyGd9sARJ4Ztw3EI
HfoJC0GRtvasFyOMK3YWh3JIVo2/+Nwb+4GV264divEO3VlFItk1CvHsLy6L0y3Lsfgr0HEZiXr8
x2Nulv9IEPbtQ90ZzrU7MC1CqMQH8DvcUUd5jpl5PK2W/vOW8Ej6dgYK+K/7CGOp6hjr/sGgVDsU
M423Mvr5K9FwWctz201VRPOqsTIuUWN+T3pT+XYpkWFoDfE3nlesh2sJ8Nf9vvkeASf+ReYTmUbZ
Va5AOUzOQbsWusC0/XmToGbVBkzLSk7xcGEgt04WXSJnKsDWbhSpYqtFb4eEBbh7JbrPWwt169f+
vhlXBNF2d9ZwPkv0O6ojI0lFZeRvAKrtPbYbnYGdDYhz/P3Qr/+gbVBgDjEm2LVXuL1buNXLt8Pf
D3oygTlAJNLW/tp6ZKy1AKZth60XLTeRuP6N0PY3ucLWA21W28WM7WKTBLDxwL3Wd5ONzEM7ZGsU
pKdCZGGxtrBFBennb6GQpDqy39hSIaHK4INY+UzxiondbrS1Ym9fM3AOBhGXrBipwh5IKOFXWn+q
7WgqzEXsEw20LkDbLdTTXB0m29GvPrCcnC+KEXy/5Xnaa5G8qrFPnWYXrNuaRMq8ACJyrR5mW29l
u2+sFXfWJ1jYNdOf1pp9v9bstyPZZupkOSCp16J9t95sR3nby31vTF+H9aWhHvR9Ef9Kv9xOvmQt
FSf0FzhBcWT6AlgjYAQ+csRaR+y3D86PtJ6INWrZtYqcrJ+4X0815VlTfRqLnG60oAKbrZXs9Wbr
NxKL3pzHLoTTQ6DorxbkgrSRgAH2wOUnUDBUzfHj12d37YuI9Wi7W8q63U+merewEh4woTz+J7LV
L5TVVvKNAZln3gofX3s13tZY/q1w2B7c7i5aSCBNW3pwhQq24Zs2Q1/UlU1ceNhOHI0tAwnOBVwX
+t+7dv0E2wfaPsv0pKqVgkzuPAz+LZTIWEunDBP1GcEQMQHKPm8BtY7mdGdo4XkLuyJlKDGeLDmi
WFVrmFdakTa0BXllXCgBdAdcL2urd7vhmv7zaEbNCWfyr/vb0/r2IAbiEbUQe+S//p2NJhWozHq/
V0bRfvnHuy2dWdx0+sdUr2k4jVybM9uhRPbBKK5Ym6wPpgMZKUWbMM7/fuUAXBXUMjfb0fbCYWIe
pnpDhX/N7DJSta8tkrS2e2RM/Bne5Zntl0b1DtnavKolpFrs9QjVBiQOK6i1MgnSChO1yXL2V9zX
Fvz1j7u2KI+ezagCJZha/e+3N81OCwCJArZcv9vta/2dm7Y9Nq5PbEf/r5cAabJOw+ol2hpUlJk4
DSuEpHstaunZUfBkmy2L+ypm8JzAkFA/i4BZbq0PZwMb/uqCzMZt4qQ2YveHasa7726Ew01LtYG8
f2GdKeM2wdKsrPDqUdt+za3r8bfDjenttuykk3g40vah0fIrIAoPhTxlqHO3doJpD+6+1nTSPEkd
+v3nb3eTLfpofWK7G9cNfAUFD+v/63gLR/L8XKURhfQfWm4l4+c0GKt0SbTYusjk3l6x3VhdO+2I
Birxp87s8NBfbQ0RLqB4FUQywEwaAnhq2r2P+pCwrTXuN12PtrtT1LIDLdaUsH61AIjhZsNNbzfk
k9mMTRIG9Si0OyPe/fMkXM/JLX9uOyct6m8HMcqHv53f22GfUArNSLTxt7u1GWfHXIjL3163ndl6
L+6EpZmHv53822t+/x+NgBlXFjXYgjX3jmQKrqdyWpPPsAP9+gO3f9LZa1YFGp0aT/S4BOlGhNvS
DLcMw3idB/9xd3sCLrvj/29H5r/VkTHFGjzzX3Vkxv9z/mi7j/nf/gzYWdNpjF//7M+ejGP+gSeV
FbQEL2SRQ279ZXV1rD+Qh0vpGtKg188T/zK6CuJyhOO4huUZjmOubROskn38f//NdP/weDdd5xld
Cl3Y/8MOzdqB+VuSjvRWI63lCs9FtCbhO/xHoyu+EmIYlNWeugm6Ujxrt5T08LV7U+ynLcF0XYRm
vmxNuPYF4trWDpGTFcW5K3qcYGHzEnn9k4oaPUj7NLuWHXykZER9y76eApTbkcSNpezQYTbducr+
hg8sRMGj37XVZB3A2pnn0LJvhN5lN41n10fzC0qD9uIB2dhVLDO5oRAm+qE4sLIoAtOY052XmPNz
g0Q0fWvdKn3spJHtZQfHn6jKa9VmrwAeISBoHvj/bgiDrvNqgiw0OiSjJo8qrx/csu/vqIa/uPVy
y6jbIWKOuhvKiSyb9VfPMrAiZV7ix9P8M8EAP1CnbpjsjHpi7arJcy87rFYq7I7RVNwPiRe+qFL+
0Mb0W4Oq+4gBcXho0HrTB6pu+nxwQVntFuaSs5OVOCKMJPVvW1gDlWGmt2mrJUGng3dx2QCxmaqK
w1xFGtCe8iVdhHNoZEaAhNkCOGvQW0ZpcWyj8dOsWtS645HyVHk0Rt4Zo+u4o8hSgt3HP1aBvKKE
+CWqWb50rffS2oZBs+GFWHCKEyM4l5j1VtOg6o8TttItDDjp+A2sQ7+uln7PXu/FEk5HGRtbWKks
mjwoy7RW7/cx2/aBZd6+5EsM2kESHxOVAxRE4xt0xHSnQ8dQc3rqR5JwVdOnu67vlQ+Cz8dtCG5m
Kg5OzZsTeHrJ192ep8qjaaLU7qunCuLIjo0zcWPt0EOqIJS40GeKc/yL0XY0SA7wUtyUQDmPdAe8
u2AzeqsjL2U+6QZfR+uxvSaOjhKWJNiofQWyzY8S38wImYOtVjN58rSo5ZU4TgpSUILYiJi7ZXba
Z3JQd2MS3orFsa9u1mOIFtUBE98YzBYCalPAHs8yqCQZpUuqw8d54Osdik+GMz15bWtDe0Oql2TE
lmK5YePQ75eRS6PmpGMlfWW/kuxN9rZLQx6SRbbu8mpMnGqtzI+cwxPhiUboh+B7FvfcA5XcR0tz
YyJySSfPJaOoWA7UDueSlaJ0QDIZFLUCR7W+PZra/ZxkX8rlvpKuc6HEAWKiz6mbLhO9ArbvE4ba
zGOT1aAh3sfD+GbbX+pUDM9K+4yYg5XmIJezVBo/KmiLtE3d69TzJWVL/EV1qXY2x2WhQhPZhGhU
6b4wKpb2RvXaONmB0j47qGQsTxOAO+LcSzKTRfvMHNhf3VDHxofrTYRpC3GNXPpWDEe76B+rVhnH
EErrbpJwKJ2iX26R5bpkQ+tB22o15VVi2s3JF0mWHauwMo9eYyNe5eShBTVAjNMMsZzaor6ua/h4
iF0/xyLszyxT97RmgrryTtQYA9s1voneemxpde4TzLfzuERX/hTHjx6orCicu2X37CJpdeaWWo0z
5PtQkQ7i8pMGeqc+7CqkAePqnCwWL6OgaB0yzfaOoVOj3h9f8iinxDrhlwrzuPM9KBrd1Jm7Sgzl
kY3CIwUdPMEljaChyN8SUHx+MafvVZSlMBeblwwSJ3neOclXK9gpbaFe8StghqO3gKZr0ui7QBgT
6iR/Rm6VHMKR39n1ltM8ifPi0C622FtcSfMx/dqJMZY5wzNpO+T5AgymXCpN1J3uq2aPnKKkFD9m
5X4ctY9Mzz7RlXMDoQ03ZjGwVus6HUHwMWqqD5f0tTok0dTQtb0bJ2/aRPYhGSZ4RGrjxu4AYBtV
9tZ2Gn2uiL5SYgYU7wdOaMKbrJoLqDWy+6oH3UlOJdfpVOBlUy4Bk9MFx26xt9cXYawt+IZW9Tfd
AbfJvWNmCaKKVjYXsNd9SiV6V34zTKPzo1hRJIPIucuj4sWFLXQYTQBrJqdCWe21G9wJPWOcdLFM
Neo2E96dW5DjMo5hGsiqDg+qdBIUeOTQ51UHAjCJPlKNnqdaB9XkPYqH26gmngv53hBQjt53LhWu
UivmYLQp33aTPPYDntYsUgxbeKb8soruMt2kuQAZkZwH92fiaDAgK2M4LqX9tat1UJsgGkFLUdKd
zFCnZdYcTVkgVStw+kG2EtcwoduuzCE/FEbfPBhzQkI9LdOorR8zR5IWMWjJtcyhAXYFEGSDjCWP
cJ9J6cPNyJNr+OS5IAbsse1q2mnMKlql4RCOtPBx6Oc7z0ybi+Uk5CEk7jtL8XOkGdQG+3iiAWH8
XIzUuuJSohFv5CmJk01323Rle14yhqaey7M0ZMkJl5j7xlWXrpq+6isyIVtgM1ACK+JehxHInnEo
McSv85Zywbuk3Z1EUkwXiNfNDWOdc9a0mOu+su9iG0MMRl0d79obs/0ajcbLpmJ4ntrvg95C3cgw
97gDjKBFx1yq2kn4TpU8eUufnSN1S7hde2RpxgdO4k9dg7WooOvJZlQb/e1iXPDeDTVs03YM9xPU
WQLson2dyeUkh4lS6oTaahJfYSx6aPO8O1I6Z1ysr0angS7wdNraWJ1XrjRbPp3aEfSIJZnuFJUi
utrhD4ySOjBFF+bg6BKCOnbFTsAq9vg+d4WT6idzSJ56De+VqZ6dyTlKOzewpiU9Sb3W98Vw8XML
HDH9qtiAlIWPFBmEK0u4QdmABxlpdtBANMN1IX4yMUsh5rtUzRr1fXVXpAImEuklSd/TFy7ar6bZ
c2Iw2mZhfe1ENh+k20KamMUbZLjPFbX3K0DsbSrD29CfDejLWs0CyaL7GkzM5g5myMDRjWNp2uFZ
xAQIjj1xwTOpoS62yCT92iU65cx0EgdkLi+e7O4A4sWHkWKNj6178rNVx7DGBJEYLz/X2pAio6ss
qi6WRdbZfbv07W0lLOp0BimDsd8xyLE2gRPIwADeyVAEtt4II7BlqwXxrK8NnsRPbTS9NdrRK51T
flA1TsTMNeYK5x1vmBTbHaC16r7tjBCAxuw9zW7/A3/ds12Hw4Ow0kOL0fupKJ+rfqZibiTdJRPJ
eBkpcHnKulbMzQVz41O5mCCbMmzPrZ6bR7DlAMk8dqpO8lDLRlEaWhhRQYfLtg4MOxxfWtf0qBCa
72lYLs9ZdZ2nTn9WE9vdaHjZbpCNfJqpnNyNTje8SLQZ0MCi4RTiJt7DzMEds4T6kfRKLKigii2b
d+plXT5qGhN9JVHR2JZgDEz4IpoStiGRlwR+6EzaVvjClFjdUWHXD9GAACS2JudFjww4rxIBvZvC
K8Uu4NyYoWHREV2+2pPl7UU5a/sOr9nTmtjhFYX1oluz9RJm2UEvRUfkyPqQRx5lOerkz860qeJe
vmQRF0cHNOVUxaVOLwqtMDXimeqmMg4q7qdP+KWyg8gBsFqgplmHEwg4Y2iJR35co9f4FD+62rMC
YzLK21InezKq7eTOK4xzSyLm4Cy4hs/JAvXCnrLEH3UoWRGU1qFZwdcEa1WYkPjddtfGjd0nIaAI
Snv4lOe5A1GlBbRTC8LW5ePsZPeOwnuvLRpyKxh/JTj+U0d33V/G/gXeEeDqrnu1p8QBVHtjl4B8
RwVaYlFgGcMyec2juT1JA8sZbez4xBSXHEagxfRdxedRb3cyBtGQG+wAQlV9sTPA25rJVBIPxqk3
ju1CSSmiapIqLO/epcQdMzFr3Qiv/DTuNCTY9mprjE+Wso+FzTckWC6cypZoYjYcjyVI2EJg/m28
QQ8Ukx1tUtoq7oCzXDmHOMFCmMppTf5wXooJH/GYIGJY+gofThEdqEzO58YQb8hK4bLJXuwKsyOF
xpYXxXXT0/mGirbUB3h4EnZ0Q0ufcMz0S6JSFogVXBQG1gZMik48JkWVeVJ9gE4EV9c0vKffOnsp
HlmLOGDKqSll7dUyX2zLAx3pAGDr1xXKoNXX1nBeysJr7puFGnFsvbE47/dyQdVlT+qceeNbl9Xm
I8PNpW3ww2fGaK64yBKiR9Re2U1NqGFY9xjmadDI8Czo83lO9rOI6flMNpeA3WTPegrqyZopya3U
Xc9ic2y6H5bNtaGzmyy6iT5qU4MxcQ9aMT7iFiM/zODSRcaWxCZ5Nl8iC+ULCclHrDlV0HftjYhm
XPes4gKrTJ+tWHxxa36RAsP+fkAhYLqR3IVDBAIcRms45M9kKF+1Nvzm2jSWk6l7HjB1BBTN3iPm
XeSIrt8XJXxZx/jiNmxQs9qO9lh34BTFcQbh1Pk21wO72MlQa3rJsrdk9GBD5AfIU4z4wTPMwja7
CD139St2qJpPF6EMoD57TRbYKqPm3HTuIY8iE7gDcscJHzhCadayUfKzjmBcd8tAOPbGo4FKHr87
zmgd+xwsO1ag6ZTacjg5/MWBsJm6wyxGZNOX+s6foCAi02R7WznOfoTu7NNr+ZRFruMPWXszLVjR
E6zQlxZYjKfomxtMEi/Is48hlO4AqJc4hYB+x9qrL1BfrrYge3es5FfXMKFIxMadrBAMZFV0D6db
u+m6/jbUFYoEe3YCuUodes8p7sfFvm8Qa3KiVN9ZHvzIHJJN4TnFHlXdCRawAwpad7qXaEW3soQD
BSLRXeaZ6mEqQmxepPZqlRYNWS4uWIkMFzimmfGLgmmutVm1NGKfZoJBsssNUgMI0C3B8h1FBt3e
FrSbU6d3bhfDuO0IDrpa7ZvtqP4iY3VrNi7ycMWywbDju9IgV5bVYXPjJYwPqlncGzXSwKW0hCYn
ZEntNhqNMVZ5WX9ra80tJHkoohEg2iQWt6HmwKkX9o0SRGGVAtUXogWuUeV9Qt1LzdnSPsq0flu0
iZDVmPPE4IoN4oFV2AiIwlcpYvfC01+s5geJwykYbVWeiqYJ7MWi/Vnzx+FWOVadjbBA0ahkIyMX
OMHRon81SkEEOMnjO2s0jUMWM5VHilWjDKV5KSUZCYYSPnjOr3grUa5WANer6mBHgeE+zaqzT1KH
7Ji3rtrVSGtjHXgVkkKiDpYOV69knb1EdLyGfd0QUDB3lzxjKGcVJnSYeFEMETtAHYZMRLLByzvv
uIBcYJ0CrKDqxG3W5OLxbo1xYOP6ysz1c0DoBXDWe2xM6swplW0K05CUI0WJaqROBcfk1FUEoPUj
aSWaLp+LNoRmJlmSL3osfGP6nMe6juJ0OgpBBa3tSxYMy4c0So0rMflG7/xSaqV3ZDnyHWtH54OG
qYPHtAq/WUOG/AOgDhGrbCYsqGGIZeSPgX24SlW7N+2aHN34TcLL2hnupAXgZzvfraZ8b3bJYcFS
ugat7ukjQwhQ93QBn+Fo4xWawDBsegnZ9ftCWA8E4nG1Z+RrxE36StQ7Xy9LA3CtWXi2siLbVc63
xdHbr9l9KdEqhlUbB7m9imk1sAuUpbroG0KJiDQB7pRaFQg8pnuPtFyHQIVgwJq1DOxebcNmc4BL
A+YJspiUcta+nb19OVkSUi2fQCwsmkxyMcZJ0/ZRnr4taH5X5UW0ppddSiJg/YI+7Vpfo4xWhy+z
he5lTorP2y4ubZQbgE0NmcxwFaOhtPA0Sr7nbSvhdiHvyooxbj4BkILDVzkegNPpHC+PWNmQaVZK
g0wP7R4ZaNHRA41S1ISsJtrjCpyv13U/EXecRU14YXtmwYXm8kWADfukI7aVyPKCUk3hlDWYMpDi
YDVGhLOj2NmFPSB3k2+pNrC9H/WzjNkjl0YFh7O4cfJnTVhfEMNgtnLYEpdNTi3MCKK1VDkPwH0m
ukynpbCfvT6jwzWunOG8EadINi8Ey0UXlRYPITw+UNWoAKpulQfX4X3Oxul2qObyCLXzx5irGEhc
/izVnF8QVz3CVbmqITbQgUSQE9h476mSgBCbKLp4WTw/Id/8rBDnUiOf7/KuvnRIMS+VjaB9rjDw
KqEAhYKUiQtBcko9PSeog0bOkS6luxrN6KldYV3+t4Px3+lgmCYUzf+qg/EC5uej6z4+/t7A+PNf
/dnAcMUftuU4AC3/E6vT0/GbWHAyjT89JeKvFoZp/2G7Qrdd+atNYYHx/FcLQ/7huabteY5HAqDp
ufJ/0sIwdOMfJhP6J55nC0/qwrR1j0bGf2xhUI0ztXi0yptYOCsl418u0VGyn+31V7UKGCrToPW2
6O7oE90N32B9cHtmu6FewwS2+Ra3+9OaNfv76e2J7TGSpenkKpAGDnZma81w3HqZv/q62/1fh64J
eByF3rG0Q2JlaGNsPpPNwvbbq/LLYqoUXB6tMe83D5zY3HHb4RhW3koQQPe92Rhp36L3FSbZl5Wl
tdj1E3Wmn3HTSDtiPonogbjZKwh/2hIFSdUWCPZ+uQDxp0BCJ5QcS+jJSzgCEmLWRedYXpIFGRZ2
kxmtdYPWy1tn4Og77BIo/lP9qRUUGPrM+aHdm1L/WswsOWYjPVtASQ5URMITvPuaAVd2B2hR9z0o
A+wda5zRWPmQ29QaChIkiv21ikw/HhBYKnItdSNKThbJfkk0JZe+dw4e26UAQeuXujUvM7gkKhDo
X0lfuHWiPLlopnqkzHBMoHv68ojYbDkYxIBR1z0UVg1RZYITPdYHA3G8bucv3dgjeGILliQUTwpa
rdAji8e5SzK/c9gUsGqzDq5HYokYDinCdX8RLqVycCYM4nsrTM1g1r3rvC51ROFqJ50pZp90QEgr
dC6HsQU9Qyrsvu+PaaUvn7T4aezTr8C2saQwOMqcFXSoiwDRsThgKBoDuoV+Gi8NgQS0g+g7s9i2
ngtHyJOewK9yk/ssVPJANQVmPUSSXOQdSx10vYBXb2VXTycpxU8NBhXkKMM7N7SzTHj4jySgW+AI
9nOu9RDwEdED3jkARCU3YDZkADSKSra2PDke0Lu4IwRjJs0oyb1L1OMUnNoEXro5fTWSmi1ERSjB
JNwmKEnSGNd3sedbImLh1DX9CVwjQ727fEtCIzkIREjbhbI8d3lVBLMxPehlzSaIxPMgTth9yVj+
iPo1foNgjyCnSumHaX1TJiVb/6I9dgrxfG/YZyGzI2xXZlp9fEIPMrGEBj09Ni5g5wjec0ebPe69
AKRLdooGUmZ7uz3rQ3Kw2vFmsUe/hoJ3TTS3CMJHzwD0AhyydAcW+631bCTDW660lDz36rHv9ZJF
BbUsZXD9CLAbrTHfxOYSiAwjVVg3vknikO8k3VPZjiqYp8Svpoz6IVkVqdZxIfan0i6xDigWVBMk
oKxuxEWLspeW5heyLnGh8NdI+Z6Q3eoX2WomqPSr6PH5dJIEtikh+tQ1qzfODpbFakz2OtE91BFh
j5cNPU8wmYY5ozKdnCBJ2i8DApLL2h9a/dCiAOaVlZLUD2iH/Qoo75XYVRWCaQsXG6VYFrlutu+0
6Jgs3ilnwQVevj3aeg4yNa9pt8y7ep6/dKxe2YqZqIjXP6wpYSYqk7D2JaY9WsiXQtjfMpijB3GA
1R6MTQECEURVKdjNeSFdTvMw3pqm86Espz/ZLlqGug3LQBoS50DWfc45zU6OOVCjHxdGqFWpWOoX
gG4sguCC1t6tkDo/D8jXAXws226Uq1V9jD3E6ZoxgSVsIc46o3hv5psIzRIFdvhLtYk7pIwhd3Jp
xOgvm7i8t9f/pGqK4zKM2jGmThCE+q2OKt3HimQ9KF2+5xZjKtURlUwP05D0d3MuZ39oW4Qp3nM4
edFr51ghX1AynRZR3rScY7qa7cOSU9GKDdA+cxIhPYTWBjFhZ7E3CMZB/2GgcNkVekTKp482KvIp
RAVhy3KxyFdZ/9MchdrRiP+dvfNqjhxJr/ZfUeha2IA3ik+6KG/ommSzu3mDaIuE9/bXf09mzUxx
uKPd1b0iGAgAhTIsA2S+7znP4cw56C4cQS/edNk2aiu+jbJ+UNMOCWz3haI3v4OYSRMIg2zN/IJB
H+p5nynHWiu8aOcVzIKWsT66SIfWTFBiWLpjeBY0I4vRY3qFZwT31k974vQyuHN2oDKLRvxIPyN9
lcTgCghw4Tf5Z8f+peU1EVMa6M8ui49hCRyyrH7R6zFPaTiQcU+fKaL2OuVhQh5K0+yLdACJCP3w
wZETWLwRbaqFx8XgvNn/qOpoOYSL9RLM3oD5ytCgZo4F4SCByfjeG3Ymp6nKNhh+z0cPfxcIxkYL
6RQbRktqYFrwFdbGYzF3UKCMfLhZGPxXqOpTCxA9tqLcNV+HoX61GliR5JCRlNJb6D+ZU9IbLr5N
wfiVSn2Vx/m616b7fKj6jaUHJ7z07dkKcJTQqpqLNDt6ZvilKfXxSPYLVxlhHMNc7B3HtNd2V3j0
EZfsoGVzuG8yQciYTSQlXakHrdJ8cHmUb3Qz3OZe2R7F7KIH7dBCTmdaYRP9C3QUjUg+zFMCWPWl
yYdopzEGIcgNWxVdqv2EqRFlRE2/3qFFKQMJSpx/iwUNGefHqsRiU+dcixZzDPdY/MgWKzhpjOkv
JxqKbT6ScTi3s4fyuTeP7SfAAYdgmG+rnpKQP897d8k+gRh21hWeuowaL+OZ4lcRADIOyGXYFoJm
dMFFJWrn+zldEA203S51k/lm0EJoznW9pnltP0bwwxJY2+dULGfO03exW0V0IusX+u4u4Dz3Tktg
QGbTXmv1+zhhjtIRWrq1EDfQtWpRHNjuo6Y5h8CRhdnSBGlQTSdgzIR+5ufEIEyncJ745XwmLoMK
ZFVN+yYVp4DxzGWRMpBIqc9vPfOxcpjf2WlNmBATKntwiGAUaAISuITAw8pjTpnwBIRdP1nCfM25
pG9037+daPdtnZST+pJmH0QFH47MhVd03DnNH5LuCT3YE7lCP6mwa5iKsrI9FAUow/kLWo9ki8lu
o/nCyUAc5uYWkONXfA79qZc6tCHV6Ld0ef6op7it5jaBcOBGx7hyQMdCx/HKehcGP0IMGlvHwJQT
B4QqT6PvrxhPHEZN+8Y5v90FWn0fdYOzi2pO/ShRmDaPgYTq2FyzAuaDTY1HF5k/X9N53ZMPtE+c
9kMR4z7NZQD7qlFkKV2ev5OxrFZKZmxCdduhSH5UyuMRXTJT1IFebxhTIRothtap9egmTrTRJNRE
yVx1EUbHguds9UI/5QAoKPjwy9u7zngfU+H0rMw4KN8iJaBnC8HvmvP/7RjE08mz6HpObXKKXIHZ
YBL3k1WOp9k24XzPXU1uNFyjEhy80g2jbq+RQviPRdstRyt+msVL1CDjpYpXrtXLcWnp8j0RRy/I
411GbPjKqKeNmML0lDTmukD5cirIUlznko+Q4wrbaV31jDWX/5ZmsbvrJ2RQQeoAtDBHzntEZo2w
a6irCxzVebo1EtxRjoaVIXfFscZOXXs10SS1QecoDJxVR4Nho4PZJAunr7gwoPZTsuw8fCVO82Oy
MFhu7ZzcqPpFt2gqAYg+jEJ/sUy3xa5GyBGa8bHNcGvPRLbQ0e0OiQGjcujErmvcz37U6qcWIBep
6LYksIICLXXdxTGdv+YxzJAlKy5GAY9xVJfzlYqK13p4yhP/5xhzvhB6eVckhrYvTYIKa+vjRE03
rdPnuNbM9VBZw6kn92dlJe7XIEbyvjikmSCRRbk0E8cuvcA2SHKq2dnLEvS09ICHYrT+zDhQ7AIz
uSFTMwaype8ywIpDGmJ4JbU7Sgm80sWvbsrORl9ap0p/rijSHqPOmk+2nETYeMOEC+ow86sGpyL9
dh7GW+Pag6FXPJOYQHlOZwymVwhwiyn9oNWObFIMW8TfNY5ZtOgh9R7yeYdqXRXtfMyDx0b63pX5
fYy+Zx6Q5SVc8p1ZFy+WBRqA2owR7EUaHWKpPdUi0VA9dVoEJTgPRgGgPqu+MKIICALgZOPZKOPp
JNeVTntDpkNFE35CTrY719oI8njOcVw/DaPIsPl6w1mD0TGjrDjOPWXkTDu1cfeV0cNLhkWJn1V7
doKJ+nZi73KKw6OYTyahGOhzqnrTCwycUFb2IPInek891m+PfniVZ+ZJQ/t59MpPMYFr24xz+eVH
bZN3YNYmSZsT2qNEmgOUI8C1y3Q/gT1chVFp7Lzh1cPJS08wt9a5Tq5a1Gc3GaGl+8TFWQz4i6os
WZBUoRLckh1vUYjGZRXMsX/AW7HJ+zzeM7O6jcMxPs3EMWb9esTFufas6LlEG7Trkk6c0dC7R2Qr
DPkS/QQLPt8FwnuJPAvKqbdwwpPqVqc+079MTtTViizmufsKshAqsmMUkh1RtsEL6jTGC1InrCwJ
swT6ceJJt4H7xYvNV0EUxXqYq5vENM6uZfVb8v3OWeQwEHJoulVLs0mWBWeazpDaA9C1qsabOs2G
o7Bf8yKAnFbmSJ78XzkMh5NakJbMCCx0rA9jvvAdlXNXOyp/W2RV/zIAStuNmvPbrtrVqdGKodqq
Reh6qE8ynGe6bqpB+nYBJMWFtD0pM4mV9sZWw63jWAsN1TgmR1GjCaQvVCmVAQlrfn/KFoE5N3XL
w0hJArRZtxNY/NaZVoNj+BRzMjqFCyDruM6dyxoi5nWU1pytuQ4VqxQB9pYkphiSeF8yJsFgI12z
h7bG+jE2TCvt+gFcr9jTJ/cOS+1uvDoIToO87bpQ+7IEgjlM/GobyEPqMoe9mtAKN1wabXOZnqz4
g2nnBCTA3v5uU1xZK1dgUhLFuCrd4K7WIsQqrs6VOfDCTVdj6y4aDA924/tbOy0/jwZyfBz2KALg
GqL60n9W6I6sL1VPrSBPfUH0RSP4Mvv+B6Zi9YkSFCYRuQjlVdIQjHaTultOagF7YjkUvUk12aXx
hJAUT1244GVjoS2U9jUX4wOXtetuGoWVw29ozh39pMsF7d3norODberjdp5j+2vYphF6NnM8Lx5f
qgQ72nbhO3qI8vK4LOlIjXogdbmnv7CtpkyF1e2CYjhGmrYOzWDHOUDn6gJG3BK5/aAWuaZ/0/vy
yem8lkaV8bEOLKQEboheDbZDmsTnsqHbMphdtUfFcJoYlO7bJNt7Wr3cCr55a9sARWqlho3PkEJ0
lryksxV9mYpHYEZF3wE0QZ+0EUgIv9pDT2Jy5rTncAk/iKLxnqqKoQFkZJKQ+akXofMQ0nM65iL7
0TXaPgwGGlNVPyGVX8i7mzCwuCmw5o5RxHMvLOREESEjNhODiTDec2O+Ljp85TTovxQtJJCSvyqx
PrVVYq5s1IDon3B7pjqIiSJK12PSkmzh69PRsZ2fXZ89Cz0PaHfr844sxb0YmZ6FopweF0x0S1F8
DfPcIEm3PFEU+DSbufXYZDSOnKSwN2ZkCrC+UE68aLqr4vqHHhC9hV6AqniH/pXCznAey+DodKZ3
O+hdCYNznuACjIRgVd9ImbbO1f2U5fYjMxD0QmU+yib5xhacEct5qY4JedObqDJIPoj6YRtFjCdm
tzB3zUjEBLPbTVMXNXQpQn1H8Cw3kZ08OuNXHO3pq4nTv9M7d5tMdMGhuPifSO0L7rgqRvSLHONZ
OITRdYF5BAjCxFkUWN9xy9J3CZy9N7fBjShTWG9AYNdNbiEazr39IKZTVSGcG6p03nvWr0YUC6lo
yUhrygKzbfnaNmvD53KZGcXqDDASoAPIu9oZgoY7bIQ/fsuAhuGRxfhX+vb66vjqYV0hhORierUf
okCV/p52F1q08sLAGOGDcvpPwTSc/IZGUaklz2oXY6H5BBQi6KlrsZjnfjglo1WvyJpFtSA9asqV
plxsGu3wALBh6gcgV2dCRUvMq+vM0EuUDNFHPMjaqRmC8SDZslco72w2D8zqx8suUxVdK9P92E11
tFPurKtFy3frHe3/bB3LK04tHtq4nMmVxL1lcaU/tcrYVQjGCrkOuts1W7Ct79yN5gSYO+Trq+tI
FHvS/vIVhpj5pAY9Ycs/rdYIlc12aWG8qJlOybTGy4WxnyYD/SxfFNcwfhioVQhxy4/54AbEuFfB
2YwQU5cDBcOAskpI3sfGnovkUEV8eMOUuYxyg/7Av0dRpN/zg0GgGQrOH9rDZKTIRsPO2CzUC1b2
5P4cEIyCz/TPPrpqyn8LqugRYVX5KKIEW+M4nHh0mp5h+uwuwJMWj+pxbOaI80IDxXtZ3yc1zzXU
Nnb52qGHG4U4bF2amBKpwLe12pB4zymSjFZBgnS8bUBt3PvdthqLYV/ifIY/Ua59iuyUj8ZNUMlT
TfTQW95DMtjptk8jHNumefQS7zGNkl8UtdI9n3dKTHwlCArJlpjWUzV8TBMU8nYdbWef5iVtDTD5
fASrRpvR+86FUskBVk8+ZrH1s58LWEdxinwtEl+Zx9/3EeKagJQDdPIY5AOc3hQXOT2C7CUgZe1B
/l/xKaWGRdymTtwiMfJbywkx+/fTeAoMk3O5PxcbmvyMiBYialHtBgA98PJbzsoeSUm0dXfTL943
kAbHDp1uXs9QCfitNsHyyRm9U4Ln3pzSe4x31OhcAxtcK2qiFSCF5LxDcGJAIrvcu5fnsGU597OR
7r1+eZoMkJcMXpNtElO9bpEoZ7VV3ZhpTmlTS4x77Peb3NT4gvrxjUxScA2bU7lrjmAoGGkhEb91
qZVmWvJz0qnpjkF9M9EPIDc5J8cpcLBhhzBUEAEuBGwarXaeLRBWdac9Ueh/2tZAQrTK+Dy0lH3l
MLYYv+rMrmnz6u1jvsSfI0ZFj23Fv93WCIbsLqfgzHAwzqInJgKJddtBQKAqLp7apdLWdsgVD9cb
4on82TWjW48x8dB24naSH3Q92/WNl5D/ToaB7Zrfvdpfdl73UgSkkWdA4Wn9vDh2i2O1t+09uvjb
0aMUErhhysCvuqsj5Jn9CMHCSQzitkIkMMIwYaobwLi4mhVaGpL8tPOb6VNPIMFRM+ZnHy6N4c6w
J2Q+djk0N/XgYF/ux0NqTR3FfKOiGyrWQkvCA4iWR9OkIRAPQYjFcdwuhnvrUopDY03bJK+aU96S
bULS5Yc0RMCqgeo1G+yQdE30kMSZ2bXxemg1hYDRAXmTwhkwkJpEtHrAIwSkRv3Ugu6HBV4Jb3sF
7abMGBh/iQQ5xlF4REmIZN3HZM/wAIXeSAELxY0v9W08942RA00y2nHrYRdZMZCuebN0Tirhydea
V6exf03fC8hziK2LW23WnZs8Ep+K5DszVUHxjlz2DvXdQkqs7ppM2aqHOUYnuQRUrWxtN+UtFHwU
K5q3PNWO7jNfsjZ2ZBfnPn7FH8UvbXTD9eJ+ToxxpDxgwV8mPC9JI6K+M/dUpURMVASJDSMlAbrm
BZcuy9iElFkaxFtOjpHB/FwmybBJUuuj3ZnfYquotvWIp1IsAK1ySuVGj1g3NsSZCPFy10kdV0o1
kXCzZ8AedUNWDpSlVdXbzygImkPoDXjK0+fU7gmoTcj3cAcGP3ng70SCIMeMi68RFFxwCi4VqWZB
UxgTdFw/ehRGyLXHDWONO7fIID9ywQKcuo6rw1KUgwwvegTP0j0B5f5UzsGXIq0mqm4iQFRFxrJw
7wip/xUlGDvnMUISXxVygkb+rlFwNRKMoJII22vr5wO/fsYe7SxOEsMOwyjVEApRNw7mxNi6FuE4
CG2b1WgEmFoGZDxZrH1rtXbvhCEUlTbaJQpdOhn2FpkP0KZhz/jjOz/2jWiIK0Z87FJWME+cNrU1
GXFWfh4Mfml18rFmfrZym0raomhWtJHx4hGpuGfOfFz86ibCFWIjF6CAl5Ybu2xuUgTb+5E83GK+
b4FhNrDo1rolWh7mdmF2xxuRPtWV9ctsFsw7IB2Ir/0yoptCHB70x7zObsVzCuG/H8+ug9WnqF3e
hoCHGLC1onwaV62WveopBAYt7j7RRHDWtWXeI97Qjwn5OrVDLLEts2otQHZZ1t1PguQ2LvBE+eWl
t1vwLsPsrGxT2/CrbxrhrjuvsIBtWnQG63IHou57F8KpFkvl3iJtOQ7yB9VSIwq1BtNSs/LqiumA
U/ET4TqBkKimY8PJxTGBzbQTc1BkTsyBdG/ru/5mLMJ+y7ScbyGGqsx7pbr5vS6LZmeTdzuNR89A
jBWXHu0ghKyWHCRG1vd47s4pet8j55rNMuVHV6dHFHjR1v/h7Q2Sb9ZZ4XmQZWXJiDywfEwQU+n3
mZl8pcNW7xCLI5/yOJfZWvLUlCkEfi99JEMPGelEw67gJ73plrlAg11gQS9SgDTt9Gx75SnPmwRV
zzRtJkEHUlQIHtsOTEwiOKl6frkjXCvufFDzjke4pbdDZYoodpYAAobr9ZQfGP1+rjOgJJmJXLMe
DIzTNiyc4qv9HfqidWdWwxetb+JVg+L5CJ4Ida7nbpEkkNFRtOXWmYAD9X77i3MMDjdyRtfFNJy7
iO7CxDljbwxUXsXSb/08+IZa6uwttIKTsaHa49/Ry3V3hiwdloNNYKe0d4h9KDkO14UnwQeJxB28
23fd1BYD6S3TsWhNpCV5YxJJgJg/QpEvVy/4YKoIkGnGsMKxRKoiXHdwGpbCC1+Pb0KT/jcM4Erd
XR3zZvXycPLwUhYTEE57wPUgFBMxdE9c8EIXTz6hXKj7XjffMIyvN18e+rqt1i4755HojchYOFWH
xAiqFzrKao5i7F6M6OqpDVcYB/K64LFHJqlyVrz3cPYTGdx9pyg2H/quSvc1rM1Dweh6WyXud5JH
D8PwKa4BWEhOnEACded5zSmriy9Q5uZXIZO0hefd+GbvHDQTfh+TJdouyEmpTrxbLeq8PdU+E5wO
ThFIDg78A5ac+JLfq7ZRHQC0UKvCDGraPPKoVvcS2IjUewf7WObn97erx/MUj0XdlMlnU2tqAXnu
90e67LQXxpZuyciZa/D1uOvLujzWdfuvjvmrfbbW+Uev3dcSvOFIxstIqRGG3Gxt1KZC+SrUsdpU
a2rfdVPtUw+g1q4Hv7vvu011XN6XuBQtPotGNkcktLpWeAxFylDbf7nTqhrmHNfbS3mn+Honta1u
dmtmP71/hKc5npqerzT9albDkuDAy6q6SS2ceEOJTDte7/7uKdSmBZzz/0Kjf/4rKjSTsjn5yf/Y
R3/7c4q/l29laL/d7TcZmqFLTLHtOjBTdddlHvSHj97Qg7/pyNDwsmOa8mA5XWVonryTbnvcC7kZ
g8+rDA2TvRkYLvoh6MSI2/z/jQzND96p0BCe6TZZ0VSdHMMl4Oedkb6GNbuMUZHctMitacuFFFRh
8+zTbLp5cy65nEDcANcnNTZsgzl07ph2Xy2c73YuYGviIxqb6cTQjjhFubAYFZ1C07fJXpxfc4Pi
o1WB9AmKmquuWi18sHxbtdoT1X65XW2i06jXWhowlZBojtKcmExb9UOd9+NOKcvUwriKzsACFsc4
/6EYJIo+ohZKuXbd7HOLubShCXqDoJwVd0Tp2kpYBxQRZcOMkE/kOrk3by7gfHkhuGLaFZJd3SCL
QXRQl0uStbpUqCvHdeH0XGN7mw6zRClN8iKoFrHcpNSu7Za4vVG7wLPSYImQ79YDKn+ED4Klq5BB
Q1k+ZgbCpwtA35a1m8uqJzt96fToqJOOJc+S6iSlFmozianVGrH2q9F8RpNRDMxuadExzHDgpzOj
l00mkM/LofJSDT+YuD5ovUWgI1XIVRvkoP76+yYhDXFuh70Ps2jlaYw5mj7u9tk0PIci2RsAfw+G
n1MsRSBbieaOmrezn716q1dJ9AA5pO6a81KkzdmWaySflfvBML7it9p6lkYRBRD9zkpTbQWjON+W
40JFw1wlWVseFTBbfTaJW3/Mlq4Ol1ukQS/q84sW8iHSFtdf90Bfz8WjITFCY49FM7RnguZ092dX
Fi2SOoSHXAX7k1pDofXb2nWfVY225I/9fos65rp5vZ/apwehBVoI1mMz9xXNu9/v9k8e5v3N6mGp
6tKAV6uX29MzeNPmzWt11It79xrU5v9+X4MBDenFEl6eUT1A3ui/vSHXB1X7hoxYcc0JAPjt3j3V
5S149za925wKcAl6j5VX3Rl1g6z0h6dMjQjl7yuWi+KPzVSBY67b6uamSKBXq/uoWy4HXe9pkxoy
dx7FCaTrK7X/euN187rv+vTox6gyXY+5PvP1mOs+sjIIugXqs/mrx7oed308DU/Krkkpvv/xz17v
et13/d+u+9LWvG9w+vANF7xG0/U+EpUe7YSUz2kli6otCUXtDU6Rjan1y/r9KspM8NJzdJ/0hrEz
3RoHvG5ExtqldcXcmce4Ptq7TfVYqSdFBuqWgB8bRQf55HOY2IcO6aM65q/up/Zd7qyOUS/k8gjX
7eu93+0r88k8po1eHkechKcKDcJ2xCt2opBfneAB0GtS23HmYmx+v+rMMnsmk6fR9zdV/YGR+F7F
Xl0yt2ZJL4jjgjqDpI8pEF+jLglvDoo8eV65Qvquh+oOiWi9axu7OXUwK9PCy/7cx2uNmGGhoTX9
bpnbD6q3d231Oa1ElF231Z2vm9d24CglGWpTANtZBQWITsV0fId4dMpgWFMzLFAP18NJHQIix9nE
TKRXvWxIqq7kdfFX+8gLI+I0oijMe6La22oNJQtXRLkvXeTvRt1CqehQ2QO15C6lYa+avbPvA8go
4rv3B1/up/Zq6msNH2SXgFo/JDlDB7Xoh5BXX0XI+OQUwL1iHuUEVW2qGy5MyKr8hN52OOpSAq8W
pqczeyoSKjBOEH2e5FtltdAHqtbS4K7V5Ir4UKttA7Ei2OkObzWnv1Ght/5YqH2idL7ppEZv7dj8
rc06yF4r4BhjX8DPbyPyZBRoUa2RTwnCq6RWLAGyo1ygS0e6Bi6Pxh/pBeFgNrvIXh4bqdOZqdis
1WeuPl+lu8lU70Lt7NV3x5HBPhnR9XhQ16GF0igtXJTItLxRZ8m3SIEKQ9s/2JB596qLHvSBfemi
C0qdlzVUfWTP9CUeoLyAGatUU+ZiAydUwixdehFMUWKSk2JWf67bg+wCOZO9jE+KjEkfAnBH5XlE
2TfAOYMmibZxjsIgFZB1JtmYx/4XnLK8xxaF+BHdp6etTNJ4/UkjpkCO6mw1elMSK7Wt6JWXnWr7
So4vlgAiXGWihidIleK12r7ertYuO9WDqG28ku7ONDuU5zK4Z2FkuAnCpF0tmvXkG2O+m7RuWaQd
6TcOo4IxAq1Yh9VoHYycplXkXBpm166ZWru0zlQXTd1J7VSLTpPpR+8Ovx7TuHA96AeG+C9pEKnF
orK/1CrfMkB7lRzu/uXtsxuhoSyBKL47Rh39L+xTh1yeRd2FULofURA10Il/fzlqTf1r6r8Y6MdT
zIK5rzbVu6XW/mpT/aNkhjrLh05ekK4LQ16ErpsY3ktmuiyMLtxZzeTyhZWXllJdza4HqrXJy7iu
Xe9zvfnysDFJmYd3O8lR4OHePa065n/c51JLovpj7VwCQ/BWMl5Xiy5qeKj3q2q7gJ5yOej9za3j
8FH+z7e/edD3h77Zvqy+eezJxA3iaL17eei/u10dusRleWwN0kL+6oW/2fvXz3R90SndA7TWCRJn
3ow3d7we8uYh1EHvt9XON3e/3P7moSxC5VvmXYmWmm8W2R+bUi5s11TX1BHX/dc7eLYebqsle73u
CmmTnEwnQ8elVtUtfeYbl6coZ4RxCL9mhqontZhIozvBz0CPmyDYXKlVtVPdnHUVlbXrkWpNZMLY
zNK3lFxvdoHm62t1+5uHMwsKaeZY4edSq+r2yzOp7aRZnpcqyHYtsTI4FOXrUndXa28e8/qSrjfz
cT9qRtHtjJxkrKExX9Rv5fqLUJt2BFT0cPlduEMia57yV6iOorfhbcKYUUgqL+yjCgcVagQ0ysHN
dQF/TiCC6HW4yjXqcUQRvxFeFeZVGxbolmo1X1KH5LESLVTws+mdGLe0ROBm8jcDnJvZsBzOXTfz
aZfg0PJlxqzkRbe+eGWwQwVhtgA0Aauae/sHHA+wRhIhgeTHMZ5QJ+GU64fPhNnk57idEXQSWiNQ
XG3V3BqB1SvYiYAQim0j/zs1fb8u1JR+iRuxBSJEAjL6pjPicywfEQNckVonmkwV7gRvndYJ9hm9
34+2+zHjf3EctPGI2NDXoehuTgb+H3odGLI0PDZNen+du6pShJrF5pMzbmsXz3YwDsb/RZH9qwU7
FyvnPy7YfYGh+K5cJ+/0O/bS+JvvGKbv+bbhBa6iW44/2+6//l3zgr95LkU5lzYmHh5XOlR/B186
f9NlDQ2VsmdYvutRNvzNNWrrf7ODAIKmYen+haP53//v+/Sf0c/y4cKzbN9t/1vR5w9kY3btf/27
wSv7E/aSrrVlew5ITgb3vuu+q9YZg1tj6IvK46xH2f1AsMljiMQ0Afs0Ik/dLEZIyAF9WDrjvxwX
qeuSjf7mzZv226v606t4D9+Ur8IPDJ23iffCeO9cHVpdW2ofL1GRBfWucsKngTLRMszGnbNYsB/z
5rZBtIcWfOVGBl53h3yVqRI0XZcEeVzTXGrUf3qj3r4kE8Dp+zeGeqnJkN6zzcB6zwNtNMv0Kl8v
jiaimVWKixBpPfV0cDg/ckI+H7KpP9Rl20FnjL7ZDnFVveNSKfLNFbiLx5D24bYvxn5vObiliPSC
2xcgyiqwKhNtoo17qo8Sx9XRdKRWtym95qCN7WE0jfCkRdPHf/ImU/19/x/Rx+Pb5vOF8mWd99+q
718f4yKSX4z/qDWdKWHbFEc9WPSz5TH58EXZbKs4pA8P9NEMG7SM6WQejMomwxRoG3aKsqtu/KmQ
PVTzvjD9T6GpB9t/8tr4qv/da+OLbtkyG8r35Pf97Wvr2g6En+/lR2S3jyEFt9HSsyNVtnkf6aRJ
tQEm/9mqvzhBD/PYQRBr4u7KXEHOY5gu97l2H+nAEf7J6/q7LybCIZ1qOy8s0Pmg5Hv65j1LoGNW
JphQEmSOtfQ6WToOfkebEUgbxU1HStuM+xKVSpHszWh8qfKxxMZFwsjiLMZtPoh/8sV05Mf0FlTL
KYQMQYnEDfgsKXb/+SXNraEvUTgNOKGMcccUTju7TU5amK/dBlncPGXhbWpa0QfCqJJnVMfbmRCZ
9WLjP8gbItr0sJruCrsE6zQARkMRZ5+Qvh4JW9U/NSPUD9IfbhcrW1aZD8TNSe1nFxHcjTtAYMAu
VxhJc2tMmLQlh0wSyZbKRCzKOGH2Jwtp2/yt7IlV8rVg2rVleQOPFmNG1R4dq/wiJGYN2iNXbchr
lgb3bCSvr8R1eQcCG0PWrxh/0lYHcLeZPDJKPIVyk1A3N2jizUJGymospNYH9ts//sRNG3Lw373B
hsF+fvcg0Imv+vMbDErJByfb9Qdz7MFJ5OWdFYXnugiQFsIGPCZ1lGAOAWg7hWR4FfZyXlBuPySi
oM49iZXbaSn+Yi06B0Pzs6Hsv5tr3qC5/zGKkv99hoWRIiU+o6H6XtWE9cTxHPD+mqDKbArlnlZ9
Cbt0LYQfrLPJbEF6mt5pNO2H1Defg1kgzG89/U5rWKi1NIgiylj9wxC4uHQx2m1bzRD3apGJ4A6i
DWUvoOzb3i3PXls88jH2dxmynkMr9bODXcwfRHg/kdrwUHS5sdfTBaVPSzxL24j7gBDHFXhzbcuX
Z9m00cY1AQg4QFj3xDJgUzLQlAOer/EClBgoi+Ro20t62wVVems63+YeKSbqzeiWsoy+W5Y+O9Ku
QgTVJzt+3KQlmU16EHNr37hjtEluUqPsblycZ3doTuNbI27XuRlFH/Lk06y1/YFLGwIFY5nPRTMY
d8h+TaLL7uBGP/hOrSHqbeB0mkVwM4q6ge1WeqcMi8PKKCvjyIUdjJaOHGi0kV8afg8+hB7UTR/D
aka6cdKEPZE6WAGg7K0D0NGvxTB8RIbpn9Rn5MJnX9cCZZWs9uwASnxxRGCc4NBliE8c5yYBd2zl
2h3VnGLraZkngxOOQe3FHyj9naEtWjfCSOMPoTbEH2DjiVWp14SjMRrVtNp4wogXcmb2iWib7B3a
yejGobZ8V/vFfAfAedyYICLJAJtvTMSfNvyU+kPgxskRaBtInap7jbFW37SoZjdz0Lfr3kOcRXTX
afaAQFgzV/lEi/KtP9gmT5IlN2DPaN+RR3MIR3GXLl64Y0ROFbw0OM3602MyFsVJI6v6ftIFWija
R0hVpH/CbbLjgGH8oSxi/SHEdx/HSXxEtPN1aur5oQdf9zB0+Qv5j+el7ywsxJP1aOu1dh+PNuMN
tqArPIP74k02yuB+lvrcqg1OTrYc+yjwkKCycJiIHgMfkKzaXILCv9yQOvwfHeZeIgXZR7YFht8F
myQo3uVGHYx0PwZkWdhbrHH+Lvf0gXioNvrQyEUmhVj8SIgul5tzzcm0scR0azculGl22TiriSI1
0DvDC0MqL/ammUZPKZoLMjyYwnCC0R7VQieUVBCkdEf0cPQkfL0/ZD7VPKu69VrLfVCLjugL/Bzz
d7WVI/+949/bTAwcTzTJSJqMRfakFtMQfvEXr9jNnLRXLcykEG2Abqw8ckqaDCL5MtXVQ5CNYDmm
oHuKsHJygV1utApUfm8FL9hFPBRN7fhkUcAyyugFrZx3EI6H3MRJOkwobY8WpAJYHbTaHU6iftUv
Zrmewrr64oN5jd0fY5zGH7uZL7GOztrOnBfDAQnkl7l3NGxBLl1textEut8zABEPDXpIz3z1c2t4
GIhf7eeX3u3OJGntPfTiB5d+AOE+w2HukJbjHdwkfUCUYpgcJ34XW621Vw5a3qOTOfUWnoVDedC5
6RsJtfCwXKc2xIHIW3DU+Q2p3PU477M8BQY5YhcfQIwd9Sr+ZXJq2wW0vThzQT/KRs4TDfHCa2MP
axMgj1Vs8mbC55Hlr53Vi53NyfeQE2RVNL1/VxLGtdFC5HL6kO/pRdprbTY/JpLmwKmrfnBFAWtv
fA4nzQWWFPjrSbkFjbLYZFkgtqEf3WYi7i/vZgb967gUDVJsfH+QVcdVnHxy+r57wO6AU7cCwyvP
T0vmW88z3+Wm/ezrWvWBK9UdWTnjGX4y3AZ/evLcMd73zpnKqIPrkb0M3V0SXKfqNI4Tjkt7QRjX
3tHkBeE+cpJwSSGEFQiAsgI0ZyfLQfh+fTAssUatV3yJsuXJjSJSCqMW9lRhlfsUvIM+jcFWxwt5
wvss6CSvA2HkZz6/Bz+CBNpF3oNXgZJISZva1nOqYSD2Dk5WMtk1/HXPUHhfhDSEbZ9QSv61mbRZ
+BoTYXgrTRRA+DXjm64VDeNVUlGSJF+PRV+ek8FKOKoTN5Nl/H/KzmzHbWzLtr9SP8BT5Ca5yQ1c
1IP6XtGH7RcibEey73t+/R2k81xXZqFO1QUMQVJIshpyN2vNOea5wX5xsfytaWTIrNvunOWR9j6B
eVaptelFMB7cMIkPZljcppmpy4YMG1CZhTtLC+hijLsgRko12yqJkHtB84szTLefY3/cWC1CTQ5H
7c1vfRfnbL5XbefQ6PanB7d8rBBCA4YK4Q0UQ8F/j8IZgDcTazed3QH0ZTBCkBxIrbnrqStPKpmu
YYTZmWzeYzzb0RCrswKHnLwaAXBfgnkdkCIBbqDySN+yT1PdOZBzsyj/obuIooC6RAezLa5lIvKb
rj6DHneq55lfWNTYx9iuPsO59l8Sc33E6HA3MAmc7HHCxi5Te6aE9YfWMYcnLNLGOXMspmOX7uYk
YmevN0P1UM3EsC6T1ge42OJr6ARvXdzbJ7MmwbC3CgC7SaqtpWGaR8yn4IO8U4Wede/ikVq5YRcf
9VLeym7rFKFPLA/5BVqN6yCWDwb2fTjum6Io8mOJjwHmPb4VJ4qilYvG8bi8ea3x68eiVdfcL7ST
XoakmaLWXDdggq4qjWGVpcYuUC8QDiqGgS4Eszww+7sWxE/YumVAgEMT18jm+Wa1qrlbEVLX2grT
8xCQIqyABhI5TEer7fApmOU9qbrqMGBGrrXimHdFd+iGz8rO8mufu/1m8qo/igkJf+8zgUc2nJ+p
PBpRqe1cgqQOSW6aJya1bGvx462VQR9I+pTxgthxNnXNUNh6w7vATIxej48QEx6xiQFNH0XE0TS/
RuPRn8oyo9xzBB3NFjOEmhBcW8JvgOIDQ+ljezv4DXOPrxRiT3mhGbcFJKZdkg49+VTZKMtrZ8th
IjZNsw4j+ZnQxn4Imq0IHbKxGyj5VQQJ3BrdU1u0pB+EbrQPqVWsOpSkteqSF9g8tNJcqnlVee4B
9eSB+YKgDMRGRapAm797E3ShJlQvokWZGk7Ys3tyJng75opxo9qhzo1e21H/o7JxHHijEz1VEAFb
hOofXadN8IVSwClakyP973rKnV1xTuCEviQ2p27TxkxNTXSTtcPalATsgxYQ0LvcbImavjCz8BV3
7jlomKM6Ox6e2zQ9xpradmUvry50iHMh7W6VjNK7skwVGxTV6Rcj8B5Ipug+TadGgKxf3QopubBU
vK7STJ7hC9mkbrTtVu/wDrKNW+4J+16eXYG/v5zASEVJWMyIIh5bLM9qizPuKmtlpQgGkiwkpbf1
i02rI8/O0gbdtTP6YCbZJlkVjkipeT8xwwCWRSuK8jT9VrEhO3d+6F+Wa8uFA9Jp0+tOu7ZJCcVz
pVvaWUVYl0RHhO38DJzGpwFnyX6Y1B9OI8JNp483zY6oMmpS/LrIEn69sis96I7OtAJFAPwRjNLG
1vPk7k7hV50EjJ2m3wy2dI/4XXFKyQeNsME+94onPRGwGajgkO49Fk/LfS1GYSi8nbuvCxPLrK4Z
W8C81RNIDiiqTfmw3MKCZZwkUAgK4PzRP9iZ3+w4jDMyFNJwK13k3hwy5mMshfk4xiGp6oARUImP
LVbyJjqWJvaBQRrDTe+bC8TF8plQsTXTxpNjuD58jDKFBMXbqSqjvLgqfjW83oEq5B5dq4dpqgPi
0P3AeGpiQ38KpLEG6Vg+eI2ydnmvswMT/pbSFBHY7Xz6uLgCCufAdiO/uIy/a1vZYDk17W7U0DLG
CXcusaKkiCy3nQKKuYMwc+PmEnZYPp3hSblrkYKdqCminSzNfzJbt9pPJiRA4Jz9qWNhB6lrOi0X
SKjhG/y+HYxjwPk2TFvB98yUOcrP0MB2KI0DBEWwr6X9iM26OzmcRDjEsEZPMQXrtFB0Vqvo7AR+
BVOixBkxYeUL7S+aPnE6ODrW16k/As6OYHO5ybb104toky9VLr8jvPLPGrFruookrxZeOoJH+GH9
R72PbmoKbxXQHsg6L6zwZhYDVH7e6mjgr0tSgyHSTC4Ns4Br99oqGodvZYJJGXruO/BPEqR1Yj6j
8IXMU6oCRMSzRsMOZ61Rs4WcguoHkMoPZ3IOOFJfyWEh+Xz6mupy2sgMXI3/EhReuOqaKCdGXGMH
6PocpTXZe3V/iKzmkcXJO9CS/JhY/Z5kilonL6woD8LANJ8cRRU80On29g24Hl3U/sqY8aFen+Oa
Hv2LZo1H0OLQjLuTXusfefvEOt/beuVIq3dgVUOetXGM4H+v7W44dBaUroS0iUMiOadKIzyjF6/W
utt+WprT7ugCfgwxumY09u8il80RzdvgsUJ3/UQeKbXBq4QXRE3p5MzD5XKR2huJh+JgROqznvic
ESyR0iQiyG30rWXZjzIc8M1V8VrkRL5oWeECUtd3fUc2RGxq2gbzMKRh7UnDK7LLy84ByZXA/mlZ
xM/lnZQsr9h9gzWobT1J9HZZD7DERvz2dgUDIyeVmHDMAE4426E8Nf7w+KqLHiPvNPtNNYOFQBOX
H/FXMyrSB1gvpDtjT9jNFeQMhs9PBo47wxAaPmSod1cDOgCBqTyYaf5HjwAA8JmN/X9Q9psvzZsq
iUQJG0UFVBJQnQQW+6vAfJWq+IJAMMFVzRbYUl66DlQfXQS0orosHKIe5tVXVn0LMXXB+LGuWuK9
VSWppmFVfkBgxSohy2lf9wQ4o2n3YMPH+go04xOb9vhMWgyIMEJ3tqNjBjctUZsmFNWtiRNnVzfa
W8fwk+HKOEfjnBlXMH25XkGam2FWa6/ygkOTaJBOdfIVbm0R5vvaKYrHEOOlDbgtbfGIWNJx2JQT
R98ZQMZyL710SSHYLL3iUtMvqK2LDYcw0R1ZyZco/lQ3FuTfbOykKsFQEVuh7OZbRuFo1bv1LGUN
cNsYjF+2focx4zwEFKhh4j24EUFwo/5R6H2J69qxzlGi6Hrq8E9YS+3jzn3UJ3md4NatwZjae9cI
jFXSKRJbejKGkpeeovJBC3GKUaUu73kZPjtWvNEmz73wq8FvtqknocbHkBNTUo4g3uGylGcr5uw/
OkNc7ozOachRZd4gOONVjbZ5ZKFwyWO/Jw6bd59Y0aMre+81j7JdXoxvjkIwmvlQNfSxLSlUV/l6
Qni6Mfr40dAU49aA3sOA92sUE0jpHpRl7eE/5JhemX55Bz5xi7W0AJzD32NSzFeh7nlsi8pDX5di
7WWIVKlN9E0M8S6ferzpg3laMCwSWtXOc6bXRRhlU7qe1svVX6KrGqBy2BTf3Jl/OegvcLt2WtyT
H93XtIMXCElQsKcsoKIk5Xd3Sr5HFCMgJHiY6Dphu6fldiaI9Alg9PwWWyz8od/SCcuYJQz/7Z+9
ud36+9E9NMMdEc3PrsC+U/RIfyGAxCQs1xY+oS2EpF06ZthHSmAB1fyAWWc0If9gNoGWpCpysGfl
z3LRRXQ+x58Be3CTgBIWaxcvacNjooGmk/e2oFvTht1jRk5GrCL3RIZasiZW/GNMyenWzNrlsMeG
PIl7naqWnaaGrS0mrAjfS7/zsYA9eWWardA+pTuj9x+dWcaZPodO91rprvmfAmwHX0FlrMR5NKaN
uS9U7zy3FW0VWAvv+pDmL4rAjJfJmcmIAw7S/ohaMD71mI1vwRgCwXI0MuphPPkqgaLdJbipAv3g
N1rBD9dSyRiz42R5KJGmJhXECGjpyUUyTHHVeh4YuIoiPql8+smP7TBkaxj1+sxduSJCuVmMX0Tf
qFsfTOY+UbJgo7iOQAxu7KrO2QGO1qbLXcq6eI+p2Pn53Y7qq5vn2bkk5ktxJG80PVM8CiA5GBJy
0OutcKf4i8QydvYyig1eWGebmn7ZJU6ym2nk2luh3H4HX8M9Jo3fPSpNzYSiqfkxxMHewTrYTY31
7DhBvucUyMBCBNlbnnnnLIu0j9ajegftsSMJO0huTNFslEhsKFiMf/gFNZ4WyKMzWF87P3hEbut8
Egyw6ZoK2YEm74lndpfMj0pQWuOhtGr5Pc1Ml60XEQGOTiEdfvITGA8qgy1FXjbUziYH806Adw9u
PSVLhnCIicyfGZaJWIa5pakpzU2bvOjBo5bDnhIHzXvIGOjSWnnzSz+hHpgbcIJa7eJUmr+B8GBt
2Oz/YaIuY0Mpj5Kc2ZXvZPfY6IwXim1o9BCUJakazzY7uNHMg+eqwUE433JK2nFt2ji3BkvGagBq
c6isliiFMXsJ2COso5ZdsF/hEo/cLt9begO+fYw2LSvzx8G/jpHtkF1HYp2uyR+VW49H+1s2EK7X
hitjGDQMbbo4FyYsUEcZ1rGPIMdWRedc+yq9QhMKL0ZCXLmjD2e6k/mRMfPaGVH7KFL5ERMnF1hJ
usmp+D5Eeq2tRcAkZQzuqpTtU1szGde+7kJcn37WZdod4MaDy6S4ilY6yBAh0cDFl7mLKkjvzhDW
V9ON+03UI9LWSEAnNb06tO34NQgaluh9NSd5UpZSM+6tGOSToX+UJkinLM+Zwhr3iyziArpTYJ6S
cCJDpcDNLQTH2FDR9fSnt3Ass4MY+2d+rXHOAmEPFHfTDli/tQI7BTcJz8E+9vVpZ3CAMUQkaxmp
9RRTHYYb768Cs3pXDdErHW2kctTbc5c0F8qc9mUwvjptes8g+DwGU9ZSgfabq5aSfWcxpVV9Pezt
8euo+pvKlH7x42Zr8/WexjD7kkxufyaJ4hyJSN6ysX/34bE/tKV3cQJCBcxexmt9oGUTj/KuikQj
O4MI1Mmv7xOlbd+hY2P1LQj5vAzOTdg+TSQhb137Z2kCpLJFRKKrxmKb4PhtDf6UnXpDZVJzWR+n
27YH1CIlELmhb37o/Ric0XiQfNgN+YE0mGo2BedDew3KTpAkSCVNm66wX+29CewZi3cRbJfKQZ2m
cuM1JfE7Puh8p8+OXdy169CFdj7GfB2WZd3C1HW+Vq8jg7LtNfdRdAiVuvjZH0R4I81InGPIF7K0
9C2SIBvlZZHjDF4bil2kEkIeNCvcBSMbz4CCXt+2+n6q2f5TKi7eGe1ZhevRDghG9g0q3RiGpxbP
zk1q9JpZJNVypZP4fQ99VkJYnoeHoGY4NKtGu0SVxosK/6G3KQYM1XR1Lc84tBD2kSCxS/TpSkAS
4ftjYSvPkFbac5ur135Q5b4Ulbc2qsx8xc23YeDhSUT6zNA5BUhHj8QZH+ZnZ2IVLwi/PGXtEw7r
9ks36l/ahhnWyUhPCeAMU8m2DLKDpuDot8G4DujPo+waH41ImvscZSfhOXp3k/CMQCOzfG2sy+QX
zlEN+ZtlRMHFrsWcQCgU1l/PxLBa+xyEWvzo8hKb0B0m+LWRt9ex8kw+CW/OIWT/fwbWUK5sNcpz
zprRaygcxZ1o9uxwy6uNRugECWef2Tle30C+6akFxkSYb7QqNIrneVkT0MPSwqho+Aq3pr4kOPqE
WxAhMsIxGEjN2jI7aA1Nk5jCiWfsF9nxokIurLjbW+F4MVhQXMz5AozJZqz89uzBtNgVului3MZx
FUqazUVovJBc3uy9iLhOrTxTSU3PvpkZ67rX/ki8sqQ/4RUvJrE6d41gQtv9ukQi1cSnghCg4tXH
X0O9a64AAMi3ab0DIFv40lPkYcNlAlDsE5uxsG9kgtPPcwEneBTOzmlipeeAcIJ1RrL0ujTK7Dxo
hCFl6XDVIpZ8gT4n+NmS+A/w2p8yKhOylGzrJPXEParmDb8QnQMjQjfrxHW6kkzslFsFVxeGYBgX
xdajZLGSNQMGb3AgXZyuwErVwKA7n6KfE2EGEprfHaOZNdmXXnUo2ho7ewdqM0dLAUqU+WUSHiER
VlP0t8B2jV2U0IjvsuZVmMS/ZaTsjXS0aTElmdlffRIgIIAj/3buVVnV92a+WIadhDMYHUp8cIY7
TQHW6mXjZjdnblNbpFde7eEOQzs4uBEjPKEdCf0zI74H8zUnJL4Qjtsqa3p56BOD3qjqNl2VcJ+X
XWXe1RcLTJbLMvYMNtpGAQkANiBdNe6CgC7rbJ9V5mtWJUyTlk7At+VFzNy+vPYNaRkkfFxjsqlV
neEE7mOgkHpCMpdHpqKJC5FibFrvk3z6CGDhsUNO1TNi9GvWVPpXzwQZEfQy28IefGhrNv5p2kIR
4otc12GZ7a0q12AkJt96QwQEOqhzkdnZ3DV33lSGoSQtTo4OZK9qjHPYD+PZt5HdBZHTEo/p/hgD
q9ojE+y3WiDOAX2jr2REbCZJVkXFkvRmFL53tYaIIHe7gzpMdbtjqWc4ufE97kvcdSndAxahGTRG
1rZaRW9TUNnZd6Ygr66s1UtEfoYKmnWPr+MyJNQTOmK4DKMq76We3ynRb+NYFB9Dp3/afvvDzrP8
4Kl6fAFkdKa08BIWZniA2J6uluNhOTJIB91bLDm2BSFCG5Gm3jGBFbrm4OaIr+NXq0Ij6lLOgEdm
VY8ZO1OC4UhKNQmUKymV0YeC4Ar9ymDeWNGMry5+ZLzQANc3CW6VbcfebUdli20f7c51C+W7i1Pr
WJI+O0cc4VSp8gFijP2p1RN3JYmOLrsRr4TcqA2w+Gm/DMJmTlcpJG1zbw/Njx5ZyjWtap002DLf
jBmdzSoSGnwix75iHXwL8rx5yXRlXWGDvsXlo6T//yxjO3xRlUGFOgsNUlQVMoFZxGotmtclv365
veTc/5a3LjfRaiKzCkPC5uyGKSGM1NG0lDOtl9j35SLL+ndiH5PNgATDmjPdW6egc6/Pie+/rsa0
tY/9eKXYnJ+WiyXaAJpvfvoVcrAo7fOGAjinfLRaTKS4YxVkxtTByvLrehZKok0qM7KRKCTHxSq6
CDeXC+WGWEVxbxtNqR9rs/0Zz5jSaPHCLNiARVq6XDPiXDKGy/fImdXg3WwB/XV1UaYuRtDSYTQK
ajvd0FcuTkS0Fqdpvlhu/r6wnSDcljG92gVdsLzA8oK/XmrmICzXZr/65Pj5IWUDhmEuTjzoEf3b
8sd4uW95gVjPeUvLW/jbC8YF4ixCwd8WH2kue36IxV/+6/bsaAeUMlFrrtDOdCaw0gTy1GLVpXf3
Z7jE75teoLFQBcW+3PX7/uXr/9t9v2/+fpy5GDh+vzIsTFxnbtaytCdkIpgvfv1yy21NK2Y3X+2f
OPh1GpchzhcL+0vSB9JcN3aKIEPF+753FaXD5+UBmvVdibo4Ds5Q1OfFMby8rjNlHB3LVbLMMohY
CMeXa0bg1ls9an78vmu5f3EgL9dq5daYYPPj75db7v/1mvlA4c8q0M+leAnxWbG3j2r557Xl5vKH
NmQHTkbXjNd5VjQ/j82M9B07mfzCOyyMBtZFK+GbyXH5mYPlcPv9sybxrptPquVMGmYT2XLRzdcs
SYpdCXFsq/n9cCqLbDgJyvMU9bj5+2K5Lw0mdobkVkdxQ1xak6T5dvkgi855uSB72t/6cTUgF3Gz
VxV1SJ3QCyT2TMw0UX/Ouibyroh+2DmymEHDlPuUPoIucfYkEqLYcl/wK1cr2s37iAAMpmi5I5jr
ZxoGr0aWPZkzsr0ftiOt/BWlc201+fBHa0j2gyPOLtBRKDvGemSHt6J1CB9N3FMRuTsxxj9dxX6H
RvirzPkP02buLHJOa1n+7o7msctqa515gb+vTfNK8hVbpRKhnk9GEFXQN1Ha90ZEPsxDjJjTXGwO
vYsXywDoXYgYdwXB8Du1OHrlNEZXCMCIc+KX4QXRZIDHasZt41H9B9xMdZMs8iRJEbXE8uhJ8+pZ
oHnN9jrMveG2gaUuIxDv6myN9UySOndNSY+0JTy4bt+tpHqgYrYnds7QfYPoUPdHYb83MpXrvFGY
0+IfjNYbmoB8Hj/cR5qLXqscf0zQLTSS7U+Cxqw7KnflF/ar6J0PTd/rdQqAzCFLtKHPMioH+5ZB
vwBK6ES+Mx2cQLBZYBoPcUwHdputwxZko+ZhRtVt++p74bcS4i9bD7IiDTEcScx8jOjcdCl7S897
CF36iaQn7YOMpBmnIHBabczEatd0cyjIgEbY9RRQrUYbZj0KYeE5dLAucQl/livD5Jur2YmBGeiO
eGwBrIKJAqGX0D9Xxtdc7iGfBCszZYkPi29Xd94jIQlZPprbPCW8V4G5dlnXbBpIguxpkxprFcsv
GoGS5qBp7D3ENsR4lGRTW1QlhQivqjKfx0aotSeJg0cb8USJ6spnr+ecBRTFxNTtnJBvr1LGKrIn
Yllk9sbZ+YfRQBmiThrVNLhZ4B8tn4PLAMzmTRY9DDMg7SEkwrHVv7OBqDllhVFtOLajDetDeHkU
uAZiuYr3sTEzatLh97DoRxh9+gaFpLclb7DkAxtPo2P/9OD12z2EMS1bVw3fcVvpYuuJdKSJkhIB
MFgHa84o1ee0Un3OLW0CEkzFnGVKTNmILb8kFndOOq3mzNNoTj+15hzUgfgInIzZeVJkpLpzWuq0
5KYSoDrZo/2y3AV8D1JAbzzpc96qPZC8WhPBKuYs1nQildWZ81kjKP4UvIVz9Of0Vq0lxNKcE13p
KyLoJOR1QF18VHPuaz4nwBK75lA8IBXWmvNhPT5BbRXZozVnxwZkzeVzmqw2EsVJDWfaqTlrtpxT
Z03aaFQm6u5lGMik7QinZaLoXpaLZjgNc35tlF/COc82Iti2nBNujTnr1rEIcAOEwFQ4fSYhKAER
9uFDaGqQR9OdWXiCsSpRB8eZ5tNEC5/8wDkFlnnJacy6nd2dy8mmR9C0wE8d0Kum8zQY4W5Mpu4B
x8lzmVU/MIgq/jRSqx7N7C4tUFO9bhDoAO6SUaNCbJMbw4bs42KbqmqfW7V5M9jZdXnWnBF+f7De
iYkFaqhgIrRguWj10ATf0iJyWf1DhPLqgaOgf0Ho0axEB2zPcAGH9QXLwkS/liRkXW0xWkAWkCsO
6Bp2kvhhzuSIkLxCJpT9nXXoB8bFMqzHsiMKT5P+sKVcVa9y7d0cOnk1G/cyoLs6TFMZbtJ0zqOm
bLqpwmZWq6fBFn3455iIZ5QVwXNDeT7wmvRV9udxIr7EDmBf2fF7aoz9xVNjcY008npn1U1ZUZUM
c/3kT9Whk/z3/1pZbMxWir8It11UV45JIKowpC7+brWYOhEp0gOKQ2wQ1dN3M+Ms9bSZ0/TqIlp8
hvtXEYU67uxZ3DHIJvwf3oL4L24P3NEMqLphGyBidPNvcnblBU2Leao4pBpyJ68VdwcK70brg3DD
RPY1EazPEQQUO5V3wc1SpBSKFDpLkRPOUZopyjgfbjliU70z0nvn+i8NzeUj21X9NqtAl2rUv/7i
xCy4/tsX5zq6jnsCHb6F6v2vgmzcDIkZ5QNfnIL/m9iGe/Q772aYQD0QL1h7u4M5MnTGsZNjsGfb
FH+dMNta8fewHy9ebamPYVsYbvBdCv0tp5hD8cf+RKBiW4xfLIGpxjzUOUGnaRhOv9xT/72V5L+Y
G/jWFfFv0lUwu6Hi/PX9j3WEZ8aATx75GUt3i8jHsKn5EHZFk23Uj6gysjWSp44IHedLJ0OGB+sa
NarZ5iK3tmj7L7373Y6j6jBJ94uaKyBlVHzlzHuIhqLYDwVoqToNSJiNrJvVwJtffoR//8un+OUc
+kF/reJEa/528z9e8pR//2d+zv97zOI1+n3rGv6osNP+0fzLR+0/89tH+ln//UF/eWX+9z/f3eaj
+fjLje1CW3psP6vx6bNuk+afjqf5kf/bP/7b/9ICJmfP1L+wgFGFDf5t/VHlCfTKvxrBlqf+0whm
/8OyQWlYLimClEpnK8mfRjDXgsBkSKolhiUt1zKxfPxpBDPlP/Am0l4kqcEUPI1n/TM+0PwHD2UQ
FSxfdYMK/P8Pt8k0xOyx+c+nGQ0HYZrKsecYQ910zL8epk4MELlK6ugQktmzl0PxarusAXXovVkh
2sfIdIJHP+pp8hkJSkHWhWahm0/YzwjLgBd6sum2xn0mnwqtxBNTi2wXEm176UfqDf1k2Q+dh+Kh
6B5k69P8I/AZSRO64LBPL/VcQzarqzLidRzq0zevzbJNpnrkK01WnGHfxqSL1igGQ8N5LNWk1qNN
q9ABrBj7xP6RsGc+uTgAdo0wxNnOQ3VmJdzuDChUGxEQPloM9AvzsR5+NEq7Bq5BYFIqk7OVyeQw
DV46t+X7L3pVbdB1Dl9DYta0EqlxUTEbApHI38dRzCE6DgK9ZLab+u0r5F+aFBqzSdtMzWudkr6b
z+Xnwi3kSupG8Er5bUMMBILkiTrvkN/G6XH0AuvYueUHCZEZHFYij8sh2aWh7V4iOQX7qtUQh22L
vDFuJoGiCtUQSYXBppxIfFJIB9x4PNceyxW+rDe9qTZJgewzUtNLLlMT+i0x11Janxpq+Dznv9Pr
iRboVBKAnAz9qgQESvPmkE39E4I7BXL0uXcE87CV7jLdqHeaVSPYzC9R3ao3/Rw96kSQPfjt8MXr
IbynA6SiMQVxOFZtflD7uPe7Xd0jg1EzpptR+cEauqfFn5G20bCSaRLsFR9ByIvmIhgt4nLb5Cwn
KQGmqL9dcaod6jatVUVvHhJt5Is4a9yKnNTSyEGC/OQ8ghMfpdbBGSX9BOUlGy83X+aMLeCUNRiO
oL67IhVrosoKlnkdi0ZbDPtCNMPO5sfZNSqggzd2O5xf1TEZSg04LqyoLB0T4HyszpsYzQuxiMHZ
oJyd1/r3QqPDOfql+ajD++g887iYS+xWscvnRdeJR1hzo0v/ZAp6fi57lQ0rS22neZHaNxIbR9Qp
84EOoEvfmugZaE/fKlOPL8V8QbP27MVdeAgy5IR6nHDcBwhgavOUelRjHPXEFCGubjiIK6bOdFMn
iDFCK3qOw2IXcmSdXG+EixqNJxoo0byWhJTlysfBHFmiBwQqy5oubEUKJh6EjA2/HhLzW0JVLpa+
oo8uNdUc56R1UI0ttElaHpLfQ2zDpsnHt2yE7wqemTZlCPs48ubfFKtU5EF0EqkJ722U3c5pi61R
AEZ/6YesPQ9V8N30muRYlWwRbdmsMzdKNrmOss0ttf3kVNVhnJ76sDmX6HkeHD0F1mLMH38UaIlM
BLID8Q2bxnKbfTMfrIXHEolgHWtTG0W8pZXlUvSN33WqvA8qFwjX41PoseEWvvsWaF5+pl6DGHeu
ZEo//5Lmxt6pakS3jMBXzp13u/GRutWGszOS6XEaxHjUHQI6qpA4Za8IdiZSqm2Q5ahxWioJbUP7
MwLbumr1jr7vmLgbL4k50SyGiSovsDJi4LqZZN9cI/ZiUZV9syzywCF6Rkib1/Xwqqlk21hhe81F
ZKzGikY+sTdbTTcbKlEhe3I1vWVDVtwdK1+Ty6bTYBnQpk3qi6toEk6ZAzncTr8aMNdyaXm70tXy
ryHa4VF3di1086tPuvxNqmF4om+TrhOnCC7OOEEkdqlV0/931jKz5drS0vbeOJV4BLJ7F7ge727v
PBLWQWpfPrHr8GV3K+HoIdd3vvddsC1z++gX0Zvf+xMFl8LdEmXXRdGR2oK9AgMUHjtn1tOlxEez
AcPvFsw1R6FFh6ggyivK++fIE/c8sXck/bVXqUssWEmVb5mH8otEG5qN7bs+MvIbn7oTiHvB0b8N
9FC/1XN5J5thMP7QtXtfTYLIHqyEYWehTK/F2iqdDzLe1Zvpjd7NqoxTFaMvGgoPLXxEN6yP0uEi
U03sRnzSZKQTokKX+GEK3PxbZPfWHaLcK46oc1rJ9jV3trXwLHNlOC7yLyLMkDn8EYWqRUArWsL8
crqAGXUZBJfhIY2t8Vy68ZckhC2AT/LsesEGbgGhmOOPogOqHwj3NdK0L6nTnolxishdo/QTi57k
naAVa4HlYJumaFsYvKubCEjhGvElY2AgOCT7Nkoe2bEh2rVVqVhaZmrt+yNJCGETHhRH/KbxVIU2
hCq4+ZMoTfVW+qV9mHSfoklSrFuYBs/RGIt1P4ZPgx6XeyLv9rNE5JoG5iYdTG9jFKo7W7UIDnRj
vniBXa572M+UA4Ju3blTigZZi/adVyB6pMa/l4E41JOdv7RJa66zOh32i6nLNbuDbjjOzqmcBhGl
rV9USW8Xd427d0ko2ToIMI6E8vQbNyA4oRozH78bLQLq39+EoW/wrovX3siHUxgZDzRm/HVlSfuJ
jPsZ9r6TuUGZ0DPQhNnC3jNTFxuBQI+YTvGHGMcPBHnG20geaZeptzHpn1gYfUxUJtboPNXWiutX
v1PobBu9rS9TqRF9534E1tifcq3/UtQnzYAnLyFWr+vF42gZ518TiTNGR3w0zIqRA+OphGVY1cyJ
uHoEawC67GTUFtvAqlOcWkmF++JDlLr9GLMvPyZ6aZJGYIa7qGSmDkhrWFl15h6qptXpUwX5Sx5G
MJJcpvVWzBHqObqNxKzzc0VnGQovsOw2Hk+6l7gHTvdV5vU/ZPIEAgorK63wfWMg+arK2HiKE3/j
NJ06myUAxTnRqLYJFnHMu99a+hPqlaEuyFc1wlM1AoEp0GWsWoDg3eAh2QhkvbLron6slUeR2/Mu
Ockm6yDG41DT8r/AnTzJ8v8SdmbLdSrtln0iImgSSG4XrF69ZHU3hG3Z9G2SdE9fA+2q+k/sOnHq
YivsbUuW1oIkc35zjolXJm/Rvfyy/NOtHbsCjL1EkB67iiub8N38lJj6eVCG+9Jbw64cPJMe1Y46
gSE5GsTkb6r8s3RI5Mth+epNt0GQi9E5GWhtCYbbec30blDEjCl+SOB9mI3ejbJExoTjPxZJ9Qli
A7XWpIR1SmToFbZ5l5Vc+03b1+ROZ/PAO02FbvIhgwS3QtfAGncGIzlPa26Fq9ysWVLfjx6eDJkj
ISz4K+IpJojXuyISki7EfrTTG89t/mhSZIdmtg5eCuBaCVGf1ST7B/wLb9Q2bc7O58E3mmdolzYZ
VaYnHqmIJ9Rp62B2XRFNha7fx26vZ5Y2Y32w3OK3n7PtEDZ9nqL1byX7woj8UH9MV2RJP/io3Sdi
q9M91p+frkg1WPkTc3tFC0KuHrfyDQxJ/lWW5QEvsXVjJrtBlPW1HJe/juukN0OcoIQlKw8FP3PC
gPgog+SquA4ILTqLl31ttfRW9vnwULHVmsWEOJ/rB/as1Q2lQCYDdSwOQiTlKYW/GQJP25qOEwuM
ufdaUTGzETnNU9W4a2j7hbtjFAqQnRHMuLH3Rdkkp0UuP4TS2dGx4xff6LMTs7Hs6ObTPYl7NgT9
iotaI14P3PPML+B5Gy80TBKW7d/ByPMVonbMu/tW1HsnmSg/zjpUcxyeeXMyCxFHgbWYF9e+MH60
7rrco/Vj0mvU9xi0Ym+cnyrRvqYi2BXabc9yrHh2tutTYdU7M0uX24aS6jmZ54eGgIB2MuusZuGc
jTmgeY2aZcdgE95PjaKIozCpJau/6ppHbmw42U1RL8zKlrbZpYMv7gY5ap523nrk1EVzgUHNT5ca
WI/l2oT59kRRJNUqsjvn780Q3y9iLTUB49A+q0y32ynAvseKEsbTGtz4BSKcLumn6u322Z/jhJaA
LD90afnIVDe/5c8vJe31kVeQ44aNVMFeJydmTSP0cLHgGN42ZZM/Qe5NieXFng1nf8iDqzlVnwhJ
OCWMurzpdN4x4SBV4BtZceNONH5zJtoH/tJCrumWfQBi46RnQl7eSHSmS/in5tJ97h0ifx51DnuT
p+UewOKebo1molwL9kfvc3ra/jAbZcq31e7Wql2Yvhl77OIVGrnBvctyTFfacG6SAEbE2Gp6gvPg
oF3IcJnd0ey7BmfDYeOrM/bURu+EMqvoMK24KjscTUeGzifS2Lc1VcohX1lFljkyvSAD0uhPHDhc
dpwDdp5r7nMx//VlKyOFSh+VQ/Fb2CY3pAMlBLc3t0pB4UMtaPdJFMXZ0wpUIwhkH/G4ZyiEo7QM
xrOdLHmYqcG+I4lOvQv+sRgWgs0lkJJVKJP8PS9kgqwqmXZsywBv3V6VrzkW9nu12i6qv+zPQ1eE
tFHTut5M08nrLbq87OQuIKD9YrX1e9CzA27GgHpiuhNs3AhRTJ/WVczzM4kKyoUG+kU2CyeHK550
MwcWs9yCLzoj+l8sWKfp/nB9D+dPQHDOf24JBzNNAXPXFrriAe717KbjnnI1YzyW+fIW5J11h30J
K7Da2oq2y7KHKmNtUcWqKG7bpX3L0sDj8sOyJ2snw8exfKiKsqhxy7rmTewdpGKePq0xb2hWvOtA
ih1wgywqNK1eo/TQkw3qESd6MDsI54fSy5OLmIsrHN/ubHXulyX7cT9j9A5pvSG/m5UG1bUxvOdO
UWc/NoQ9VfR94M7kUmC5qp6XpeAVH62/CP42log036fJ+HtxW97uklxEJ3DvcfgMU0X6Pqg6edKb
ZEfkjo1tBcl/Wozk0He+GbVFzeQRl33UpJVzgFdB2WgvT0q19UlYQRplPvb6orXZ2NF0U1hZc0s/
38Xz2a2IjIGFRcQypfr4d+bMYWx2zZ7sLi3x8UBmGs8wE0BKOq3dwLp9iAVJB3f5rdbzwLnztKo5
uG3HAgNvXQe3XWyc27lQp37Oneg7BcoQzeM9XBDIydhHaB0lOEvcZPYa387x+MnJlb9AfexllcOb
9Efv3Nru8NA3D2TcjjzFh/uY59FRIOVEHVazFNHqSGMNtdDBzTqRXx0YosC1GsqD2RdWZDLyiTK1
/pH5akVzNxPopb6jzhd5U9qG9eKRBLnJcM0TS2zpeuZsytOjfkoJiDquPdyDtW0IAFHI6MkiCmSl
zn19h1NT3DBrLM9ZHasu9GtmiZaPCV2h/u8p7vSAAYJoo6Y7OxqiJJ6s6FBa3Nq6M4f2AK8kGqiK
eWWQe9RmWxySHNe65bDbgfZMrHO9WYPqiDWsuONEMByJqDOKKxNzL7OVbl6i56Hn2AAAtkfg3Nsm
Y4b8h9cP802LqXikumFd+oelGhZMbHRa5bF6ITpeKWcI/TRwbzl3HPOhlg/DbD7hOd30nFc8VXTN
etKDgBA37InojyRxXWKQK7q3hjp2K0ai1wCLu9jV+0ZNrC+9PZ58jpkVUcizscpHq1LWQyM/R0Wg
35yah9bCdq8g2JBkcyODx8GZWG/Ya3EVa22cFlyxMDe8+VC0iFS+MAJu4+y8WLc4+9LbrJjey8FQ
r5BhEQzqX4NhZM+izN7jfDMDxunn9xMrxzYXU9JLxK4j4bEaP0aEGMqd+ue0YH1xegdqDQ7klHoj
elY7+8yywpb90UmG8jV1nDRafLBAZMEBxQyYb6tjlY32/WTSlNSoODk2XOQD0116FbxGnQBOQS/B
iMBBxKSKjIuaZ/Wdvf20s+FgXa0FBIl8AuFE4uFMNbQ/s99LJms5TTGDQZGwnetyG63JSv56q788
MCQ+mTBrnma2gPbyVLm6/chR9OWQox051F3KuUSbEs3VrfO/uejNWzd1926FtxPelH3OLZjAwYyv
c1BmeuftGRnLczfTG+3lIdP8I/Z646yytbhms1OTRw+GQzJ3/i2ua+PUSf3cMG85rn3B7KDqTzi0
6+OYBjEiYk5jEJ3Ot+Xk2scWp84uWeaFylshfukRW5s4t+6k3i0V7ISFqrljJb9nYp+eyjxmi09V
s2yM4NZsvuQ80LbXLWGvBuLvZvCRGrxaEn0mZLOXkEde+wfFZNhcC6qwMKA/sLOZHrpPSe3lYXL6
Lupx0og4bm6qynCf0jSNcmW+pePgfCbGexwb+po5LiYYLz7ThpVcc1le+GGme08JRtV2fxS5NE9l
xjrPU9yIDMNAjKnMRyN3iZURFbmbrM2BSd6owM/+XOvuGJAmYNVs6UCLuWabTax1JvXkZj1ipgS8
mDN42685fcCNqFkszPpVFY8z4TekFO+37aQkNA3SA0JgFNXTC7Zl/15MZ+gj7k3Ac9m2pvjkqrkK
lbdwtAlEvVs9g/B8Nef7Ssr4iHC+AZN9/pG8ZPxOz1JIinumTzkxThlBd8pGl+RQFzFlouMU7+yB
dim3HS2q3VAsRqx1TMX96mhkcH0R9If9mBjVoev74kDILDj63OorcAlEoPShMZanxuE0XnriTs96
fIU/SaNlDEBfyN8jGOfnIreC51agEMxoE1I8TIxiwfcQXkNyzg+q8s4GIdvQkHH3nAK5Mtjc3U5J
8QYMR11YLikNR2d4RB8Jm7kp9tM6V2f6hDpk/QSc7OIQ958igwHBZbHIPRsMZ3dZV+EttT9sVHPS
jN6e2U725vntSRb9a+f+HkfQTigcMoJK99cjU4RkifwhE3bO6Rycfa/oLk3b3eEQZGOr6vIxn5tn
j8H/kd3XfC4XccdWJzknZpGeghQnQUoUjNySARC5sVFcO9vDb4TZQmvrQqq6RwvuKXkbGa8ZJFKl
X7M/4lmR28wiCJ38GlvqgqbW4JmzWA9zBZJOGvVPaWBNXIvkSCvzhScODmCDJfkbZj3MwFRKatZJ
D5Znb2tGT/zpmCf+nW926jL24axNZ6dyZOOifDIY8DtFMF+s7YP5NcMMVlWxnL6ZuEPmPptIKAcQ
AZ9Gt0XIG5ZJbdElw1Ys9HoUV4O/9N0kLXV6Wipphn1HbZUazXt2IM7hm0PtK9GFEt9qiAOuObmE
67yBx5evCGzSmmNDHwnY+Xsamg676jmVQMaCBdko239X0uskmS4z3jDJy4Z221OmSKCWYwWGDtfA
/CTuzAS7uEmoQmkPV9zaPYp4izKW0EANjNf77+/zu/KUVgfO2OVQhqbD6x80P3zd3FJYaoUzPcvl
KOcTW2oW1wZwnpW5TUSXXRr+/k6ofUO78wUfUrWAaOtWBZCED7iOdrSAm+elQxycpkLtK1xCLWRg
dyzemr78ahtqxnOV3FSbQ67OODo6bvnXb/RKHlorjsUSA35fD1FKxJUMiH+c5u43OTCeogZSVUFq
IfhY4/d0A2nbqy9ODY4Y1/AVmWw+JBsaPUkXepU3H6ZpSKJV4BMisfHOvz8g+ZIIYf4SGcEyXkBU
FcdYjzfFhiRfZnvaN+n0a0gD4N528Yxp2grZ7qkd6XDmEmSEBDXESU3nZZmMnAiZ/x+muniqFwxp
Xla7kcqom4MTjjpIBRvX+2WtqpsN1UYpS+hsOcp62RccsnazXUx7YA7NwaiDX1hcvhqxHofWf1nz
8k9sGgezGROGNwwyeEqCmQrOy8ZHt5wkPdip+Rqb/ojXD4vcMi6fLmGRHXF0doHlUc3Gg5q3wvd2
gp2N9StMK+OymLOmeX1WyG68EV39w3RWEWnTVP8w3+X8ADydR2Dj3n4D3j1BU7pQ8bWZoPFZebse
0Se4eJLkdRSj/aNZB2sDb5xcFoGz3xHBTsjaHtZ2+RGU9LJ9z0hW1fRXp97+rbsbK1vAqdGU+SGb
ASAWuw/XV5jNLfclNWYbK5PvXPAcvdrT7O3NbDB2Mw5RxhjJsTAm1mydiPfFw5duYSKxYkG9NCo3
itVi0hO9GpxlPInVKRi4CNotrTuTAWroKuzQ6Tff5D+sdtX2JMbNp3+uy83IuaAzYqvzfohsvO0X
/6UKvtzhtc/SJ2NJ492qu58EyiaUi4AIVO3dy8oE46+Lv7MJxybAAe0ZBqtwgIHQFnKLWBubadCD
zhvjIGuEc2pr374YfHJq15vguDHH6sHfHsYh3dNsirgoS9BNa3zwKPj2frNNCTxnHyhlRZkhbqZS
PKE4/gOeN7BdSLv9NDO6eOv6OhZsgL3nWT2sCSiiwGIp8CFfIDe8E11/U79leldZnt4b8Y2psOCP
ejtU2wRB1bPwvYsxIcss41Mr9WZwxVWHSz1GC/K0jkwLcyep1h8F1N3YkD8o0gGNkFr7ycmLk7vZ
u2co7KdpNcJqJkLYORvTUV+q1OYl9mo8h0ozEdLseFcUsq7DRYiizZA59IZM7XBhDBwHO2shprM0
j7KYrdBmkkQlql0FEQdWc1cV+DeTBO0O5kGTJU+F3aFG1BZhBlXcCTyPK4/wJXtOkJ/YvhBfCXjs
JM5Ed6QzMjqmcXGTNExYAPjxFhrZlZ6/8s2OXZ/adIgkLmzWHyBJOEqjdnGqc7+KU9q7wTHhQERd
zXRyFhzNaSJOmFtBIm8FQWYuLroDheZivz/5hhMm8EcI29WncdqC/V3HMckJvuhfIniarOyZKxsn
mo/0hT4QGl7OoTIIbjPPf2dDTHKNTLhkwbjoluzlbnatU9In8DQsR13KmOidx+dbOTVE7pJwb8Rm
TrREJ3sF6I6d0iQuQdtVdFiYN2NMRon9JBoe0bLEoat8Q2dVHdvqGVLRzptnvFsBtT5yeW23T4sT
ZV5kx7ujjEd2CBqFOb43WX/+U7vQbmu72GqLclc+dGZ6ne2Uny9u1K7frOfAKClaxY6TxA4bYmI1
0QhUirWOuuvV5lxYjpeGCfX23WLWmcM0Wbm164oMNAdUbFzVrtHJnWnyJYLk0gp93w4grryCG71o
lp9yavdJxhxtqHsOzRR+0wZrcrvxq6n8OWaxvfPVbIdzY7wzwGxCs65e50enJvXGC9u2cBUXNr4t
2xnkWRmHdk2SpuvDFu5GjvmP5xU1CEP3FDS5IOaWrJfvWm3TsggUVf5tMFtzOObjm+1XP3Xi0Z+6
TPjwoY1zxrMFJ2TnV7DtTtx94LA8OzVDNbmV1bE9vRQ0Wl3oeK3PPdUmAuzBUVvTq+vyzGA5b3Zr
TLoSlAJl0sSzdlXbiX0pZR669ANHZRDz6CoBbcH7ocfBsv92ggC1i445k5j+fm4jYOmzoX46pvFC
29c9DFDwuE58TRLv1FniSeHDOfrKj8N2KFbUMqYI/rjca1XOBNEOs+kxnGy9o3C612XMEy7v/q4Y
5quDIkSqNt0vTi+enB5SRd7SBlZ58w3v5IARYHpJxumene0jpzUZSbfv8UN6ZAKz+q9rsUBwVo4o
QCNaspZvkjup0zCsYmK6gLFOw1uB5/K8qsUPaygooZeMAKHMP2rq2D018CtZ6eJjhnN+P8Xxc88R
EGe66u9RRHtg6azJ8hSDb98FZTtT9DEfyxKPOGD0MnL8JjkUL11u6JCO9UfWiRhZERnDZbItUbZb
i5XRStRZ91jI1VZ3P/hyh3gLIroyTW5g49g7XXx0C1WeEivzQxS7LcNmHHTlmmdTqgPEYOSCSn5k
pYTlZbGJ8Zf7kZHItc8kagKOG51N90OCCYCNSdnrn3Fe/zJ5i3eeXJbQtbSK8G/Aghm7z9qzP408
LJ3BvZotheNm/qu2sLA0y4BbQBrTeXYpAOPArkKKc/npypTa1aeGLjJOPBZPyV0emCPsOsfe83ys
o6AgTg1VaoRE4bwGEPJOlv4yLeOkLDs+O6SfSozieLbdh5zsXzSAHThalU8ivMtfvnPpatGnYoyt
y+T+iRusmKlIzi5nybD3yiEMmr99E5fvQY28oqqzrdLiMzjSOJ6EOTvI0yRqQdrV/RO0ytvnSvm7
rRQ2ruJrBnZy562zDMesPTvKavb8ACCIPAQy4RY7xGU7YgBahAM1czTNwyiMhffKRRCKdWMJqtbm
fIQxIAHStE3m46CCkVkmJ3t4MkesOwYYHmhJbPBEwk0V1mbykwQE7a2j+dsLiiAy+c2Ug7/MEmCI
A/HNMcafXpi9dyCGwQ1eke32JiZEFtVmFCejND33dK+csWAtJH0EsMB8fEh8dWgLmwZt6wv53n2Q
2q84St0OKwb0MWmN45Qh12mF6F6W9xYHbLeCh62S5MgClZ9k07ohR+n3Sp/b0vyK+62J1JlBjwUB
niRcp8fYrY8xwhCrFbsUmmLg5QEkgQbpA5MD8zrPNNMIH55c36twFri2SKO/ObaAutxDpXGlt4aD
6w8n2/H/jLfrnpA7M7kqHneLEFbYeDnD8jWa9yYDtEOci0+7f3F8wL40QCsoxjAWmF/h/MH9sTeV
B+EJkatxsLkU9SPmCnnwwVMxUMbCUMlTQWU3qgNWTcEJyqU3m6kMx3h4W+OwTMwbJ8ZdtbjO5nZa
w6HTEJjwy+Tqmc27PxPWoYthxyrodzCy2FOTbGSMi2bBomHQvLNTRfUrmHoK5bdvzG0D8F8LwNc6
FqdMQWDMUvtLogd35tVwZ9q+0+KlbDvrujRUFHUG57sRGl5HaMrgMQclPMIO1u+2yvocDDCole6J
Ux4PabMk2JCte4sgdZnp5SxKfEA9vfAuHdFpNRHKWKtHoo955GTjL793n9ehH0Nk/qht83N8T9dk
hWjK2AjdMSzpnzZhDkjwXJdG2XtvMYvToEkMxqV9yOOJ6aHb7krhkF8ueO0Sa3oy+iQIU66OtnAv
DEbLsIvbYy4M8hOA4t3ZhNgAdDVKfHvZJcr6zegXXHnrO5HKIYqs9vxgQo2M5idOOD1pvTXEY5Id
hFwJkYzEwuNuQPSa373mNgkU3dOt+FVODgyvyTcBm3CfV834gfmn2mZ0MYHH4Mog2DiWELcln3Io
oeH29azZ6c3YkLavMnmmOHRQRjqBy2loSh8pCFgUxE6vAhNdAjdifuNFIl7+NmY6n5waZ7sMavim
jCM4q0aOnfLgLRpxsJP0nuDpLo4HAbfRfq7KkYZwae0cMXaUUYmw7dopMo2GQTNziwj/OjNozEjt
VO0TI/no7cd6qNcfbXXENb8XE1vrybatA6zFNlTESlAnTbRefzKh2QQ3+MYc0Bt0PVcETSBBvtfl
okPaMjC6zLRj5BzuXRsiG+i50Ky2q0H5TOEpU3LBsfZEV/emmb9oz3qTjI8qMaCvYBOVVpNyz/0o
8SEesGhwTOf6wETmqEcnlemVMdXthPGQBkR45YFtXaUXv6VBE0d68A+ERbKrJyhUqcg4byr+oDyM
MToBKcb+fzVItlhMjKplglYr0oLg0PjQteV97AN3tCwuGyn6GHMf5Mauyi5VD+O4b5eP/G7W4rdT
crsubf2jHTqmvGPwmUFhP6RBt4OOsmCDszYZsrqWK0eLehy4J3CDjTui9fqSbA3N3XUDMWQ2z+WA
URj7+ew1dkGtLY6dbBgH2sZd2tLq7U6c2UOz9v2f2GRn6nGAWvhD+v5wNredu7/trr8//PNbn4OT
twgv+s6fGktXIHJsjXRbLfZ/mkK/26X/89vvX/3P/69CxdgNHDzXoBTRf/KJY049uDlzzlw8bR1k
L59NjoRFEy+4jYj/9wUFa/lAz/D2q/T//ur7t//d//v+K//5jP/urwgxc1jIXB0pYRWsNB3NnRuG
PIUztDVrkzBqBpx5Sww0RyHPpCtQqLT/ISbxlYAlvQc8PUE1K/yd6CSBbbIfrbdVa2NHDj3+lhix
mQ4OFK14j4eovUh7RBBcGLvqAbVwGvMbrrwjSyzZpYU9iQ7S+X6ibX5IYVTW7mLSrDUwqUTmcBnV
7oTOrgl/TiuAPuBjCTVwG6OPPz+JDgYE//6yZs70h7LMgcJ09143HF0RgB20fia5o6MlhqxeT6hI
Vs4q6fhsoTTd82DF4RCDfobyGntRPTufrR0/LFBBjj5H+G2Ibejpl9161jXOBuCZDEE9H11oIc1V
pPd9kDtohg7mxxFHke1JSsXYUXqx8aqrvybVrM+T9TFYyx/E1TRazfhH0hGGLJzl6KihvTRFAbho
xlez9rYIe3ksWgoB4omT/TQ3X+uS37J34TFoqlf80OjSK0vBIss7tgt7yYmIjKRf7DNLP1VxKEfj
CRcRwB/b/TFB1+aUnvE3TNBCdvZbIVDAD8zmA5yx6mT38qU2UodbbVoiS2cDsObxnhjIh9QT8Rk2
DqabseOpYOg0rUBsSZKrTLVzzNYVgK3TuZdRS/ciGvlCSZBmz8uJbq7mYZOL5sifF3kgz3xXaqhV
HWSaMNbexGD4q3O5cYeOL9hsbX/NnCNkPSYosJ1P/WwDd4FZ9Y5FU/f7kgdNlFXQGJcmqEmmVo+w
LJ9T0ruM1+0x6jcIp2HN/sWr6CCXC3Fv5dbiTIgS+ztyKqn5Y8EqyHeHll5VyzHoTRaUwD4DxC+v
S9Dsh6KaTsLUy2Vs2oL5wRDD48QrETS8FlZS2VDt1jcOigCtqIBKgik9tXF/gWOF53uGr7L9/FZ/
73g+Esps3jEtR8lcPE7e1ZtfFA/u7DzkE7639JW0YnGVJi1PMeNFfPjuk87Z79jIT99fKHDBhvAz
GROSc+oZhwHNYEx774RvY9mVK1ps4FsJbj4Z05lkH6s5mE5dOkLbXaDauObC0Mpmqt5ci8xlObvL
6/zSVJp/d0TTp1cx8b3QcOOL3xlcOOyH8bhy+i+CA5u8jz7lLLjVAlRyGsOlZftWwnfLs1vpWm/D
7NahE8Q/VWvdOLl3HEqfFE35PvcjnkawO/4UfzhxGjPFzvXz6KQ7czXTi04rTjWMzIQjsDyX32ST
d6vT5sEHdxN22fIBL2Rh4o8eNVINto9zqq8lgLHnxu3+mOSQ+7TIn+jikjuz88J8Ko8TTKenOmWy
pdfy1Zd+ALWQ/TrHh73PRIrRtMzvqyI/mUacHoxGpOSCvAB0J/S+gIZQQOY3zRwYJzLdTBx7IqQE
HfB4p5CfLY4zPz27LG7qleoCvV86/2lGykmYOLaYOg6EWx/L7RQ1+Q39dGBCe8nkgbkj6dByepEl
Okepc5/4F1OHpg1+5aQPcHNpSqBluVzs7fIbXKT6QPGyJ/WqQsbL19SmnTSh7yo02ZGGMfsMkq/q
Lk085lZt/pa3rUNbFUw/0hQdfAI6HnhuJyurH3lWclTEOBN8wKD4J6RwoBSBH9JQFnCkcWGH4Jlh
tjN9jEE2XxwNUPX7Q9BSCTTZ6AZt1t/W1jiCU/bupIMpqOyoGFrzSzzYJmOE9nG0XDpnGGh8f9At
BhXXNCAhy/h1LmZvR+6Aemo303tnnL8qs/FDGWB17jSE19PSkEYdnGKIYDS/1BUbRZIT025EsL6Q
uEV22j6szYhEODBZ/G79tuzsdYX1wRxh5Knm2fpq19uhp/+yswJM1/Y5OAA4WG1rGmHCv5T6ABTJ
xKuAJAnHmYF25zDzHPtbib/po22Z4LUYzWog0/02wQY0t9HCiy/sUul5lK15Pyrc776GWpBkxit+
xWqNswdMxkM40yTB6aIQh0l5iqfmzBzAJPHaylpHyHEbmurvgl7PSUJcPZUBxNpwRfVq9X9ku6/D
0h2TUEwWTxXnfdIMik0TM5Y7yey+EN0N+nl5xJFRsy/Tt9QAnPugbp5i3/1FG8xzItL1w2iaa+BP
85/KIRQNC2pNP0D8NRDh3IwJTos7WeYUhybNqw2cKV/d6TDmKPgLkYGV2nECi232buvgw5nc/mtR
b2DvwDGbD8kgPE5LkxuJ2vkb+5hR8yYBUNvLfB+PNmfDGsOWQxYlstIkRfOO/xSrwEc9gBOi+22X
NGt9u/hYRHtrDZ79zQIeNL38JEs7tOphMN0nr8s0wL+kOCuqamXV/UCjYnBVbmmBCu7ZvPx08wcx
Z+lL3VvI6Bkdugz1uTNY2fwu/2mXfXJ1ISLeDIOjD+yy27ObYCopmua5wSPXxqbCX6xMjrMdLGZc
+4Ez/hOrJ3Tfv7RpS+Vtz11UP3mLBttorftuAS+bZ1aMVwBj19K1CQkYi1AU76OX+u05kWiw9vIn
AOAL0e/YwLT8a3fpWfZYvjm8e4ds4oUKQJPfa6KmZ5ZCfRQ4LJ7JfHHOJdP0x01O1mq0p5UdbuQn
q74mqUtiRlsPPcT8h7lnrOh7HsThBjrv1N1+N4ZoT6fHwk6RgJHbbqVnPg7YpbEvq/o26Qqmqzli
6ggWkjVdWx/KpqU9KyjG8bcxxfeHijPhpXib0qG9rYu8hTuTeXtJkHr3z28R8o9qEAvFJ/ntItbp
QQ7pe7qQ8YKO5rCg2k+5pI7LCUb8VF3W7kt6WI5+H0B/S4cQOqTPejcXZM9BIBYk9s+Dr96JaBc3
ibu95i3KjSgscdMVxg9XwwFDB6j3Q/rX8r3tEbm8Mg4aOaOu+CEFbmmXcbAm383bg8tRtQUm13K9
qNSN70b8AE45XbJ0KR7k8+QVWIgAX9C0oTFIBGDR+traGjFgfxgVW2JboCW1hGYaFuOTUdVyL2Oo
ev8l5/jwTzLwv1akuf8ONBMYdMkz2sQGbZ/w4L8KxXQag0AHrHPybEWIZ1X27TiYdAYPwSMv10Gj
TV0K4dTDDt1m74Ga4CnO5H+tCaWwlcLMXi5ZiaMlfx03cGpTlfYlKzLjhH2lqkLpVcVuap3/HYVy
ytQOm94vIbWqkzdnOfi6jL1zUXovQxkosh/aujoFPvzGsk2EBHPdoyelJ7uNP75ZSiro8rOtnfsW
Jvbtfz7IqlanMtEvidUx16JHoB1xwJmL7wHT1Krdt6b1pP0g/v+8jOLf8WBeRulYzLuELx1eyn/F
mwHIWMwYhgQYmv/Vjon1oft8DAsnl/C8DQ+FY8ze1/d2gaC0koWOkPGdJ9yOoAvKsjlrUTpPzF/V
vU+9B54FAiyiIv6C2P3MjUsYR/sv5qKMcxEA60OSe5iL3It47dW+8bzfsM3UBXNw+mgTQ8RykX6W
fYmnaF4r2mLmOgKKgHAqUj/E/hnf+ZY+S3qsrlhCHwabnJ5Q3Xlg7sz+TFmvUjA//58vN+ff4XVe
IBBdbAFtj5is/++OuNrRcZPiCzhpO45m2OF7L1bHdmr4cXN7YSvp5rAEu+E6mlhZ0/GQcw0cJwdg
LfLwXbzxH1MmFP4C3Pw7wJa7Q3dyExASFfPG8Mttq+Re7rt5XX5Uc3Y3mxWcmAIvoxFXH2Dlxmdj
Elc8PP/zz8a/+/+Gb/nhvO0/7MKW+FcPY72QYq3HFdu7V5Zn7KXIp4epcbLPtFVEIJOm41bijWB6
JQ4QTudda2TGL/iOPLsaNsF92Z5E7pb7WjJsZX4K5m3R5o8+cOlv6Cukbi4rOrRhfCFdqfvE8cv/
8qvCTcHIOcPdoqm6Mexi+D2yRHrmUr95MCIOUP63kQSpXOtubYDQJonpf8T/i73zWI4cy7Ltv9S4
kQZ9gUFPXAs6tQhyAiMjgsCFlhfi63sBkdXMjHpW/d749SDc4IIMujtwxTl7r11mx8ymG5cP+rPe
xq/SVPKJ1U23T3HAHGzgnvcpQvAVWiSEmD0kzSnUXqj6uA9YJZJVF0uCi9hzrIvCB8tL3+QwQkUH
lciVY5zN6Lb2YHtXoeGRn9QQG0+HoIcpf1X6INvYzDIgBHgp63gIgIHnL6px1U9Fs4uc3reiG0c0
7khBTee+VegYEuFUxO3AxCUdl/J0NgB7YkMNzhwjaVYh5xOdcr9VQ3Fj1JPzk6H1QPUzOLtQH5mw
g2DVdrAP4sCGnW847jU2OxwXWnbAdAlJG5NhHO2Yt+vdpGFR6XfNVDav2N4QjjdHrl38u73fXpkx
LhdbMR31dfktF66/IhTlCS2WfYojJzu0Vj3unRYppopNIvuK1tqmLDOioDBe//1ZaP3rSOQIYTjC
glagC+P3K4wGj9RAj6QHn4LpQUe6bFHavAj1kirzVs40Mzus3S3FRPOcAiKj5AdQFgk9O36vb4mf
oucodfMjc6jzEu0U7oVOn1wfHTq940h0H/YOs8Ep0M2q+qn1VqJtMuA/1CCJl9lahU/9PoheEbYh
2qA6uraz6aK3vDL1eucAN/x/uPhme/1vxnfUFLjeoEsIy9CN38InNafSps4U0WESxY1MRvPGHGW4
dlNNXoMPPGe5SXhNmD8W0BJXttK7R3Y0N1rfscGsm+62sfFYKmHS/XHCixak7lystJDJ4FkuFerv
MFMoB2ch5DS8G7j/VpaGAzCM4ycuonLj0xNL6ubataKTWTgHytHJLh0C+tOicjapmTm7ytk39L82
E+2s/+EjMNx//eohEtiO7+L3oPr4O6NCKL3EEVxFB2WW6mZMQ+/S1Rb9MvObK9r2bgI1eKpC+V3Y
aDdsWb70MtjUIhx2rtApyGV++ZomN60yHtIxQcWcmdZjJkJ7VcFl9JhEzk5VqxdfvgbIFG5Vrz6q
QdcPZjXic9Ns/dmKCcppXa60JsavMhY3rRUg36eNHRXpc07j7YZM5RctbOVaBkl8giPaPfiC+KO8
fOyoCG2qDE5I1xW3Kcj7m5oW8tUQjm+e3ihkptmuKUfU4Y773ABrvmkBkN0wXn4jIkffuKbBadrK
9h79kAUbsbk2q85ha5hhD+m1S4erCKiQTfJYP5U3Da2aTTual0Vbwph9bFK2/EqHx+yM1XRfOsa9
15XFuavqe8ua2TUIou4zNoOlP6E4Ri+5p9d61ooSz0mby73XObgpJg8wrH9u9YpWQa9LhjzvzjG6
ZK+5rT4jae1tryFIxaYYljYKdFF6V6bTaIiWkL8MSMt21D9+CKiIW9zUyQoLWA5sJw1uiei4oeKQ
7mMF1Kr0UBI3eUiMEtv3rW5kZHB5AvGdoSU7aSb5rS67A5JT5HuSfXkwUex2jDBZTVEfn9F0NytX
o2juRF6wNSrD3NttwlDwzOKK9R9YI/K8MD43H45BmCeAG6Rck3rVhdXspwgRCs5I1n4dBscSfDPV
E/YN8Hc/ibi6Rbd5MZBs3fQZxVEbhynxZBg+2Hbd1mnnb13hWNsBuu5WAjqltZ6jBRSoLUapP+Iz
L+7SaJDr3uUno8BlrT55zyjFVpZg34fC1L3KupEGTxloT/9+QIWW+q9DizCF7Rqebdiu/3vmbmRo
FIaU0OCuU7CeTYQ3qSClAEW3uRon+4diE32fl3GwGY0m3ZIXQFJ6ZLypXITQEyjcaYCZL4XvD7eN
ZkZHktyHdUb0FXHO8lCDLNgpmLkHy3Jf2hxIfzlmF6dwgMaOGtK9SjUrK0rbax+Qs+94BRu8WzDC
0e3c7rtjQYq3wjDFVuaofgOa8yBE472n2nYFxY6fCymnDCJPmYWsBEYs4gfl9N0Gco1zceyMtnlh
GHSGi3fa5lSqveLSQcxC3c/5KB1DXJtpSyapK5td1NcxSTFYt7Oxfcl6U9z2idxauM1mn94ui06Z
1jXfod0dJYFMCC1vTfOD8oU6aAXd8gK+NIuIa8EKl5mk7w/AQ9CfuKC2GZC3veJ/CU3XoS8VTAfL
DW/bPEZywxaM1tx4hHtBrsrsg3fE2XIp66XAaQ8ZFRvyQXr/GRvtJRkr6BT2XT6huWLhbZ0ix8cO
2BJcgn0ezF7oW1sbG/Zqgh52k+QszREmXaHDXBtaOTPsslOdoozpsSad3TzUd8jYZ1HbrIRAXI3e
xXmMcd5Q+YIWpwK0mHFSTAffS6priR5kAltBfjxmPFSScRhn3/0EYYAfm+TPBObZJGbjFyHqT5DO
n5u637g+v939/xPzM2d8/+XinkFCfwKCZlLRf/7jJknfoyL7O+Dn1w/9Cfjx7T/A8RgCswUyKcvx
2cf9CfiBpvOHrruMRMLUTRatPPVPwI+Yn2GtxbzreYgY/wb4cQ3HQbHADnv+We//BfCDA/63wYgH
LIHREsWLQJv1LynrtUpY5LpGddKkOKfFaGJUo70o0ImkQfTcQ3YtB8SRJdhq4t8eEsBE66IDDBcl
OMgzIsyYTtx1jnNqPYwJWl1KDmgK7SODCzl9bPpOtn2CyF1bW3RQUZ/LM82XUnegvCPuW/d1+zFU
WI7R3vbAtqY1ySobezRQ6vvJjiGUjBQrw4LuhWoTR+gpiUsSp9J1nksHvGLdgE6tiVc4qYZGw3L0
daPZa1D2wP3neFdBUXx5ykQunf/6oaonATjJQsKQtOTZT0eTqzv88yZEcUMLMwCbzhoZTQF3kyzD
xUhpY/314uWJ5UbOL1mOlt+yHI059mbfoTo+INzJ6s+omTV2HniCSU+z83KDWDU711PAYgeToTtS
tPIZ3k+/jtpikyWEyI0TjtHQoBEcdIgXpik9w8tGReL72h1RGmJXBFfIGVArNq678qwwP3/dxIYi
58hNPDRCQYz9SipnA88APJ9jlmeAxFdVoKZtc525DkEwDcN+nhSSgmh2a/bed7fEPaSqqd+CTCcs
IUs3kST0xkOl4o/iLujjekNKN1a82MvPDSQWEnOxD3naa+fBk7VUulOVlhAgMEwHiERXYFbottYd
gWxDZV7C1jQuQ0/w7Qr2Kx9b6Oq7uKbbQa3rqJG2KEjnYqvbGdGVhj89N/KL8lOcmFN2ATKEIsI+
IzPrcOJ327g1P7AkkU47EGSY67p5YWmvCAZog43lFNalrB3abqr3ECmph7EoN0Pij1fuwEKinpdP
oeZEF3IRODvbiWg+ikrIvKwDfs3sGul2jQKmVnsLyhFJZokiY7fux70NwWawKRPT76GzmvVXxDbb
VPogWvQDZa+hcK70VLp74YFymZ/zy55PD2VOBmp0tbzAjbHfmbW2N3jrFwzw1sWY/+q2IYFTM8cd
gu/d8hwxOtbFlRkZDg5oHn16ckMmudZuMQYk+XSFQnO86l3J5+Gke9/UvoMWChHZVqjdwOuTRwBl
pZtpzo3NHBdD99pR+f/bY31NOy25BgAwM5+j7IxpRj8Qp7lDIA5UmC4jJUp9SlfL4fLg181sr6Ic
CU5bRwezrJENm/85xvm43DOHujwlyOORf8JRcfFEQ34NtlV9Nznh0yBxmHFumOeCBcgi4Rm4WIAW
3KYze2zuO0n8kbskVNeLdaZziFjz2xoPdIX8YoWk26BMdZvMAu8y9rDzetnbYtbozZGADd9dsxDz
QHX3Rnb6dcgSbFOztz3oQZlO6++ph/bXnrtL5nyDVtd2+OY8H6VwPovzF5l+rUBRs7Q4LA/5dYVx
iTy8bW0Z9ZYhAfSH1rsrWc5pji4dUL0gchv+BmQIv2oQtMx+D+oC35NBqS3N/OoUzzeLL2A5Wh4b
PGw/ScpW0EBy3ASeg96F9mrrSgqW/rS1S7QQIvDfrdpPd81MgF7+pCkL3w1ZG8SHzmKojjSIwhu0
9eIHQfq+wV7cH2DyVhvTmQzkCHZNKCO9aQAPMz+e0quOmGlthQVULQ16Df0ikOKLs4WdCgWbAH2m
SdVaz/VTG1sZqbv9TqcdIPNqz1o92mWaO9KvaZ+sucVced6wM4v80Q340KWqWHJqPaSKwOhBreo5
GvGOr7GFstJLHBnmaPlr0dBmnxPNVRXtHKn9yC3ls6dbG13uIG/TVqqROX31nqliOVxMI41W5afl
qMfVaXkSN1ehEcHhZ0N2Wk6A0XH+PGqK4h7qC/rAmc0tPTyMrgMaEk0owO6gmycv9npY22M6zQJ7
hZxVL9qsf0EUClkrrYdN2Fr0R5X53aRht4UXReVuau4WM3XVNxYbVUI4X53mZzir5SGhQISYWP6e
BMAfrtTcZ8U7GBGRsZ77CeSkRvnCK1PsGlimfSTX86sTF2ESFstmFcTdVmQxfrrelAfHanf1eKzy
0TtKPIQpAkAATeOIh3KyX8z0vq8GdfztvS93laQZOCfdXMYGB9jyMVBSXJs6i+rl3nKjzR+HM7jY
tsePfvY4TLFrnWxF1o1TmrD2Zi+DmcHWjSvyOnXOjmQ+QRNsXNM4EWZt4ugNKvYYiyp8uh6EVRxc
zdg1szfDI6Sgnz1R+MLJLCCeftv5sbEJ2Fn9cgfV4UpI+sfxnM+B/r4cHHka55awrqIHnUg+RB70
jTD6EtgyiO6gO2rz5RSbhpoBrMhJphROinRiDh8qj5ECNMjFccqgM8SJDMh2ZC4oAfaWs4bzK3Nt
OVoea6buTg/rdrcMb8uNNdtOvu7q85CXSa1bhaGoN1ERMrd2kE3nqz/UDUaD5XC58XzHx1ognJVj
t1dsALwVPYgcE0TQn5abFpn13mxwSMwWNhCMFzdqQaPkvlw1JpkrJeK41tbflv93GW+Xv+W3uxPG
rj3p0LiOEJELf20E5KYGSelyAVWjjVkrfWkc3K3I3fTTctNoaMSajE+k0EP7yhC4ZczW+cxYf22H
SIvOpq1tprwcDmb+qCHDotA5n5lorJHKKq6l5dr0m2guK7o13R5KL4gFuAb7oAJU4KxiFRk7cAev
aQU1hB8kz4hSqjAZmCsrIf+nSfbDOCFZmQ112ZKXsBwu3rrlma+njezQdB2sjvm1Xw8vR1Ryy6NQ
b8j/+ATQF+AAZ6yb78HmpJnapdXp6+6vI8tNjhaepK5yIcUvjxFpiMVx+RxLchHVOQaqZOcCbQvv
OKfNfyJgRb+K0f+Qd+MfVal5+1Bg55d1/pMoa+NkaJYBM78AruT7d+Mc8LC4d5ajePbx5LLGErIc
Lg9+veb/9Bi2EhzyWpisv168HOFLrg8GQvKvx3/7+eUJdxYgLkfdACVR0yz716VHBCYuAOna3amq
XWJ/vIGmm1kslHd68kOxqwI9PSy20a8p9OvucqQmm2308vRyf5lmv+5m6HHhgqAxGWq5yg192C5T
zuKLrdVIXsdyv5+vI8fGOZw1KMsjw69Py42nA+Dm5Oq8g6r6dW+V3dVyMwhBGgkzMl5p2WxKo6Rt
agpUfD5D9GkcidYNpiJoDlIlwX4Mm21XHWziY04uVuNpvRwiTWMqRExWnH5/6i+vkl3ck6qVoedc
XpWjSy3K40Rq37RdMkCaedJajpabLkMi++uZMnGn+rw8yq6lohY9r1am+UKBvlUAw54PR2vgcv36
LWbjRORPDio9Q3tLNkXFXmBlqJpx/dcv/+sjX79yiSZZfuPy2NCY3rETxA5icf3tVdEYeeOvZ34d
Lv/7rz9keelyX1aCVy33f/2PX79Kj6nmm77b5mchcEn+9vu//opff/bX01+//f/isSI7x6LSa7Vj
I3ScgnFs2I/OvjvT3SC7K63poPfj45DbAyGjvUmDtbq2Yx3WJBwdyrH5cyzBORV++ZwgEWIxOzm7
vNbtvRGI2yYZym9shT9Zor+3AtL8FJH8RmAVpAuTlxsF/ozMdIAeNdETEjR908VJcHLJaYTQBfwj
cFCtAxHYphLWQ0saDhwsZhoPTsfEjIJMQD1OPTn0XaW/UIObVi3+LKHEGYruWYsAUUEyQJQ7v017
YBfQd80u1Zj4XHrt/ZhsK9an66GN8Wy3bYPzGeeUqst0X+btz8CNJJdvj+5NV69mO8it637zcA+h
io9hawq1tut6Nw7Gm6Uhf1M7VWBkNiuMfTAPrKOYHcZcLoekSU6RxueWNvaZflXH0CdfIw/8ZBT9
6McPXEIIvjHVIJNTuzCPXlqF1I3Q3aNdsSHNQfqFlrW32vLGKENC7MMKs2rY/XBpz5UAaPdmQEUi
dvNdWLNzQ4T8ogn3h6NtancuYGQjcys/OjPw7hMobFayc4DXoawgItFOXdIxrI8kSO98ShPPKvtA
dr3tWHLdjF36nmHb1/G1byyp31ajGMlBJiSBoxpRcM6OwyaVKnTfJp+MBDv3m2ORUBXXU/xDsYWT
mV32fqgrvllwEDTwkWikNqlQXvuuT020GerwGTRPfE5whqwpnLSbku3jFrUaXJoEQ1zmbAcyf3ey
hEcIIPo95kw/xczUmGiIT9Qj+EyD8RQIuuGlqaG7ZQGasVrFKmTshzY4EaUAlphM20MfGg9eX9t7
KBjHKKvse2l7D16ZXvc+AtY4pOnfGiEmOsCA1dCjx9W2PuWMDXEPuHpcf6/18LnCrLvCKB/80FRD
qhWInTohbKHpSeeNJAMcWu0GHhXDpMSFDz9vExdQYR2btM5Jv/FlrR+TsK1PuohByI/jjU/l/php
6XVZzd5PzlfDCIq1jYNPQUk1CiQKdo8xxesmi3g7aJGd39+a+B7s0Ma62bYf5rzI8vDGEDfwouFu
noRC82XhAYsRATsZXag8b50LJDWTcGPkTqafxGfbVNgOlbhHExqPwG5TtFG5k3yrLOfDaZx729N1
OI/FS8kQBVuMuGgPyee6H6Z6b2Jqv+j6RTaoicTALtI2Cf0eVcZ0QFoDsQrXUDnogqLcS4w7t+ia
2zH/hAiKiKtxz4ysK2T1jH2P4qrS/eS+JrK8CgebApb2YzKM51wGuzSCY1HOLucYelQWui22ffAL
Y9LIda6aH0GUOpvA9h/I6WgO1bmLG3uPWAtlslvhoe8I2S60tF/hXeJyc04TVS2WeR49JIJoMxVc
NSn2zT7ofrLIjTGjAUclkZUEK9Vs2xSLVid07Mv+KfOiYVc48XUVGO0Wvu5bkejMAYCTmiit1xY8
g42oWIS21H3MMgdxHwUvKHNjTHVxghX0EPX6Qym04AQ9bRcJ1BdtZZ8TXVR3Gvi8VUzGMxar5kff
IukJGKNAAGfddiaZljaaTOj513nc31Iad3edu+9Rc/cd0nQfv/rGM/Uf0jXPDnaLtdnL96lP4dtG
+jrATLNqOL92ua8uACmerdrB7YHEYQcImi3us1LpZykb4BZ+LQ4FGgpH4/Qt3ylT8J6UzqdjJK9+
MBwmt3g0Irx7TZH86AoRrospoqtmz2Jy28oeMmCT6LU36OS621RcNVbm7vGv3gMRQT2ByGXbAzfa
tlBcdv5obUpYINvImMqtHPDn9m+DV4Gc6p/aMIVNwcJyaNIHX6onDb0IzuxkOzTRedSGm9x0P1S+
Q86crqWIT77Cl18hxylE720G/bOPSn2DtfHTA8sNrRVClS/UjtTLs5AliuOmnK6N+QPCKEHvOaQj
NkAq8OAkbjUjQ4ablDlhMdgWfdZHm6GTH2W/9dKCoLJOIWXuSJWsaiTAbD09pipo5353AdnpEf1H
pmEpQY/oufEDlGuJIvsbHGQcewWW+KJRH10DyVP3S64LdPMyMgAGw5ow35SY07pLcA7UoZYkCrez
r8NGbgM9xCc9EmiK4dZta+IqMiJbJy16tUmWy4LrofQoX/c47uyge7WtBBs3Ev+6d84deRPXRh5d
ar3IiYS21S5JvWvqzd4unnW3YQjxCjgPSJSxvKtS48AsXG391t7FAs63GU8vKJIweiHJ3irXJLyQ
RSN+DcxfcKjvXFk4oMeokUTDu42hkcCdeYmWPtfRRPyQZv40i9uQrvzaBmO4GeyRofAZLum5eS+j
+Iks3PfWl0RrBV29NiaVHNmuXo9BbrIsiG4sZVzsyMj3TnmT5catN9UtyPy42ilt2E7+nIUEp/+I
zrEhCIWwbmU9YU4qVl3EvEwB4d7WrCcRMEDCD9fvyjDv9nUeW5R5tHu7QDWadT5+kTKcU6PIHy4w
mw9g3EkepuXVNrekcmEjkfMJMV1JPbsdCgCrMV9ZJsRxDHEDo5LBWy7EWcvD6FhgBD3YdYoPDM8g
mgFWfu06FOKpTOpzl0e3QlbNuVD2h51HK6PENWhLOv602lEDUAuMcAC5HdLAwNDzg2yD70Y0PNIx
xxgQ44ZMA+z/zGMRdUlCUP2KFawy7w3Hwt0TX09YL0zNard6JLptifJrQ2rrxoZelhY9MLIKDGSE
Vorir1pZjoe5WQFxNGeip9/c6GOdrYaSeCfie0FJbUOnCH+y56CKj7LefwGKee+XoVoZpKlSEi5p
oWP3KvZ9LtKTGUuWT7rubxPT2pVdf88ul4maq67GvlzaDuE/I4awwQ51GFPjI5u9B8hFyVUvoVmk
pJSAfmA09y/RvA2Zsnv00Ck2MrUhWma6jFZ5Z0jdOGst9JVcOzdxC7atLru1LlBcTVNV3vmqptbs
GdsptMDQhSUhQFVxpiQeVUHC6law59O+aYIKXMPeaw3EGsJa4u2oNpEAIH1xg3JjaAv/jeEIUxyL
+V3ZGiC+u8G4VnVyrnX95PvM4NIIscqrHHNMKunAgHceHetYQFArZ+i8sHSyXDRyqaiByxnUCSJt
FiHZbhzvjO5gIlAAclOcxyb5FA6mhI45aaN3+XdgBz+kxlorFeQlhCytVn2qY9NCwp70aKxBqpqA
2Ldu2h3LXo/QeRt0hhkaGBB9/Y7gUnSBFehUzzliLtx4KWGYLJM0dLlJjfGUuc9prhM7qtl7EZtQ
KAqUvgDdqumN3KMZ2SBiq4+9Ucd7y63TdTtzVzEUuallr1tTuruCzg1zx0fnZrTGU0ZliWx24zTB
VUzOAAut6FM2lxj2b8b8yjIStlhW3lvuA2gX4zGoDcKk+2bne4SaWcnGqarXRlE4RyT9bJss7n1h
3WWh81JazYYC3p2BfpZ9X95uB2MC1QGheaMXE7Z64n+wFSE64hMfI62l4hPqq7gkq304qy5Bti+Q
ztrDPe4nqAFFn+GNOokuitFjmbctjc51qw/fndwbieXtJT1tHtICjcDRenr2xLwvCEzgK7kEGQMI
p9eaN5BSckPMfbsRpc4Shr4Y6WZZR15xPjLb9G36OGbkUQmZ/bByAZA3Ey77MXxThsSXUVTmqap+
0nhvEUQF4BqT7kR8E2HZLqIRQck3iYryYASY/2NBgm/qx1t2OZAQujmaOrukLv9zWjgkwzUks/XW
jY5YlVVXgmFkijfJ3N+PZfdGDnq4Rj06Adh0X+s27hjwvG1Q2IKLqXt3h/Yx6fw7Uim2QzVRYzDq
aB1MW8zSwEHG4X3MM96d6b+oDByALvTVVFYuXh+yY+NohIvS9VsKaWeUwSjFcHmtGgpAGSGSSa3N
79JchU58g/NZKKSsTQaG5Kyk/HAkbFxV4w50zOc+7j/hv+xi0tDw1Kqf9jhdZ8n8Bbrlke+MbZuN
QSOrx10PYAspEOqTzH9JJpKuhfrZZQS0RSEIXXvPsv49SKIRzB2L5dx373X09yCQHpMYukOqtajf
u31eOCPRXjsn0bOV43FBFsj2N8oaLgV2miIIKqL+3qGIZhiRQ+JgSpPkd4CQzwRMNETDF8ZVp5uk
+7rVcG7ta1pD4cad4EBEU/akJ0TLTShR+cpAtabjDXsXKkGOdm5ZkzIK+5Rr9LZ7nqAhX7NLMRM8
/s3ER1aOQQ8f2t7hwvxO3/Yz6qb5KQqPocmp7dpPjBI/KppnuzJD5abCigsjQsDnM2oHDrDDaQiv
lKaYRENvE9NZX4UtrQWfVGBfq57dEBoFmKjQu+fq6YHDsksJMNR7NPRS+UOfomklMue1GNfAR8FE
JYAVfTnb5Sn6cU42ggTCgXb1SipBfWQiQtugmNjUxScs72QdReMhkuOHkbfmGjLAMQjmPwBa/cGI
EKsAf8DD/K0LwWcxueLc617If0PxrW7hJN6hubvxY76lLCYQMM767xaBvFXL/MRGvurAyUoZPYUi
MEDe+DsrTLwTRggQBFrEDjkKb32zIHc3Q0HOLpQVAK6LrfIx18vWpsLMqDYaEGtyj0qpT7qIyeq9
G3I+kIAp0tbbTV84mItCejfRiINXH/GOSsRSVwkVBuloCaN2/46eGQsnWKbJxd1UNtEq7ePn0XiP
TOMVuzleQ1CO6JmZnVtCS5XRXOMzEqlGo2RwL7AenPNsqMJZBEHRRi1c62eqT3A2UA0e0kavrlWK
lrTrniSpQZca9DXqu5VCXISNoobwrQhvYBvPUX8/lgSAtMRbqyT5BA5IY7LSYd/k4Y5AxXAbgW9Y
+1YPkWFE3gjQn0oifNIUA9Ouc+6B+Dx1/acfUfV2jafeqbo1JJw3zXkSwmWWsxQYkEIcgpTdIn2i
legYAUTI/1+nsVzT/DpGpbh2Sh0YXxEaVzkWY8h4OatNm5UDSN+hKOXaaBhB9FasM6+5jTSaglVi
MzzEtz6hhVgsPowQNvPIn7AuDUY+/ubI8optRc/cYDla+/pl3qMi7AtWRmBUXJC8JXgkL11HTKyL
QyjWTCI1QmjtpQurrPRuZavDpujTTeeH5LxMYLea+rPNis9ZU+Jk8kblBQCMJ2YElryVfI56n6wM
6eFuTVmda98sGYHVbJzxIuR3O81uyXt3jmhm7VXGulNN1rgyK+uiN9pTA0NyNbgEQqmAePjnLOhQ
uhWKwZjIcKONvmsqlLsqOQzs7uE0lY9MmhernO4EsIR1trXm78lIYh+2s8V7TPkAVWWCDAg5W3Bp
AiOTJuCMkrUZaYkYoSF2+jvkdhsL5HEMmzWyxAPm5AEk0iVxkBikmGVJUrulHof+sU9uhUP7FJlF
1fRAfeNHqab7YZB3oRyPsi2v0TrvcBc7ifla8BYCHHOi+l6SXBv2wPGcidNLuxpkid5mErt5YzrB
vuHCZUEbGjfwZd/NwHqaTOgi1tTtu7j6JH2mXtnsEnALAmvUnjx/PJSOflGIBVf1L9QFbxeP5ps9
qTuTb8sK7C3UCswED940PVZEnh8MeD80Llkgsitdi1hluzbjjKntvFjDQoI4Dopdr98mId6wLVNC
MC4IRj+7xn+zuu4jzz/6JiA8gAZHhnmcNtJdpcGWcvNPkz82ncpPyCQPKXkgZDzD/s996Cq5ICc5
wZaVdK85C2xoNQxJGKGTFWa89zSuj3UtHnJJi8hOKRQMR3vMEUWXD44DTAycrDCah15ku2igVVx4
wZ03TFSWVf2ZeMmdHz73ALnMRruK2vjY6el31MGAMYR2TrVuh2QEwEGIsaJWVbZ2CPPYmEb1osnb
cpKvSdv8zMJrC77Iviyxuoew4gtzgPgV3ZAvssWIjEjegRCFCSG052KVaeFLMIs1PTSqSKy0I9Ie
hcR4+mLZzSEKv9VDqB2zdrzTCFBKBYbpVN5Pcr+o1P5X0Pc4lsjy3n9kEiNT09bye/u38D3HNf+t
oO/2Z543Y6rec/l3Ud+vH/xnap/9hwsV3IYtT2ym91dRn6f/4RgsvHnadH0Hjex/i/ps8w8ecikO
/lML+I//Tu3z/8BhgZzPQDxHlCVSwH+GF/5NnRn+LP68/1cLHr4h8ZvC2BNYzi1h6KYtDMOdpYXl
9/d7CaPrP/9h/EeaWSx5Sn08DGn5wEJw2gZZ/GCP7NUC+j+N6+9CzbjhksQaprv9Cj9fs5vhsLBz
HVzEIr0vWaQ281Kr7W3AyS1ePYhS28zFqycGRgA3VcNVIZq73jcBqWotuqkIJ4wX2evoKlMuhKWA
xWvW8c8KiQOxoO5AhGD4fMkDdHABQYCrgkuD35VEO8/SEAVH7cm+rlInuC0+4lrJY51QcXMaGs69
jx0fq/iWYn20hp4Ub5qKqC076Tzyz1nNNkn4gk/VoIzidKfOZ1tc9258poz0FEf3Mq7L/eirPVe8
OoSmeI2ooeyNtqELGn7ict431hwaTsxFOpZAbwoDVL85aCstTU/QXSjqzozhTKX6unJhEzUoklZ6
HlSQmXMTbpqtr4LOwNXC/oCQkyE5CrP+sEb5iRGZhC8io1xBxWiKdbXqRmAjKvWOmYoQu7jmRQTE
00IziY/SRnJsXfqBdktCDyGPkO5ZZB+SBz0NG3gG3nFIAO4Iv6uOE0Spbe0n8nqMyPSNff9UuOpC
Q6s9G+4HOdDJlaXsC1Fl4kJ4arYeSO9jE1Qm+zrtIfaAV9+oQSQ7a7HpQI4XY9VCS0ghTGCRWivd
9lb2XPu0Yvlimw6J48PYEqMAz4aWRLOBF0/VQMCun8qzqnt0y6V3iIik8qCb6Vr7PTAQhCPGQN3l
3nS+yG4cm+W+AJW90ei3rNumvUxpqh2Je7lxClZDQkbmtW9aq6GwX4WRkSwQllcIXcqzhmmCuqNx
IBWNmHYcEkD5x0eM6fhlhxjpdO+T8euAS0mI8ws9WpbEl4OXAN5ZCAK76DJvRwrzO2BIzPZJBHPF
RR3ohRX4MddWh8wzh0OXFsx2onf2VfSjTguyhQNyqbHq7w1mGCfXfrLCatbJABupppCZhaF1z8Qb
9Zo4xhMOBzOmTdKEyHH6oQT5lho4gal9+i3nCSu+Hv1U221cO7wFyT5t+8HsjlNJViOygLeWStBB
R8dP0rsLJrNqUY62+reBLsea9aq3Rjt5oVr+o88DfmRoHny3wGPUBG/Ip5h58wfYRJxxubzYHqW9
PmNOThKotfi+Noayvvl1+tBMerNBczdtuoYZNsD1hoew2RejeyneJRyXlcKBsPov9s6ruXFrXdN/
ZercYw8yFqbq3DAHkaIotiT3DUotW8g549fPs9D2lq32dtfM9amuZoGUBILECl94w6g/QqVId37W
Yx8mNqpW7lpb11f1mPrbJPRuxC6/iRD9qnhAqcqwxr2G9ZdTxo/oi5XrtFFrYs/sPUUqeqrp4AST
ZzBeCOUgAgvNr+4s2oMLUQE4zmrWLRBzRy7WeOBb/hZG5JNZqC0hh7TrRHe+lU6+pZ5S3huue6u0
6q6uAESBoY5A9qfNsYm/oEJ512PWbRaAjBqciR7ir9rQ/RrTCl1MAw23ETHeIFSR5UXqSSLNUAlB
zoTq2BS9eKVmLX0LdfNlkE0F+q1iIFnA9M42j55AgpMKMX4OMSLnY2l+M2zo2hqAtGzoym3vEFCg
2JVsLN29ZcBnydBCWsYxxoKqiSzRQAk2hscSljiZtaEPcCpBXCu3HioDOCOU/HSnWyxGsIbRzw53
NWIXaPhRa3WzL4leu5h8lVRwjzFi9wE1WKS7AxrTWwjb+g465SoE9AunvXyxRI+qWGKUWzwsFqVq
POcJUUwztiEF4THY9Qa6PJZmVbt2oBsadt6qr0OSfZos665GXipz6Bxb9dNkstD1za2xbMQXeiGZ
/iwXUxocuxKnNduQkFTzwel02Ks9khQ+vYU8Gr8UCUST0GnE9WVKDIHqMDLbk9iPXUMnA4tFHOco
MRGmjhhhUjQ9GBInk2G4gh0KAt7UbceGmkDr56fYDu1VY72VcrlGjGDljik2IKnzprgWeCN86BUd
R3q0ApCLbNDkhomPmjEIPZxgJ8f61ZSmBdLXvvUiZV1RaLLtCTugPPwG9wtIT5g9N+uG4pQSOdlK
9TXU7iiWNR4QXW/nkFepXYhxKZaOYOlAjxQI3+ZY1CCDt1cwKllYEUmB3qwM33gv7ewptlgwxoqQ
3KiojWkNhU1BoNtaKsV5Nzl5U3zVc4TWpgZxeq8yHg09hGFDBWUsy3anZMxjApFtp9ogcDJ/VdTI
tEwtjuEjbRBE9/ISZ4wCnLxU4AcPfW4676GsAGamOgwcl0FEYxWa7S/ItVd0j8Zg4wdtBN+32zeA
IA5k3M3aAk3eJ8h85ShYIalAmaeR1QokeCYh9I0B3wwNc5MMZiU4XoYZ37Fv51tkGvKl7fkPCGTs
Mz1Ym0HxMCTTPo8YcmPWJsvAC792wLxOPuDnqEWjFJWvjAa5xCcOCKi4xjlFkVipY+gBmmYsJhcZ
WrcRPXIx/ZvoSnqJYqtH3qs/Ol/cEUEdo6Q+bKWA/siU4nJ8ixXhrxrDD7k9/VZzzVXjx2+96+wp
wNrL0noOR/FmBam2aqunWqBfGTcXzeyffcBGq6is75XojkXBW2oOVDybKhwXCJeIBnyLRw81A8U2
TqUf23sUL1PAGM06Yy1AyIFOYd2M68aDh060sU0Kbx92ewvLBBDm4IDFWH8jjUxDZCal0SOF+Dut
KAlHTH/T6hGi9I1xn3fdUzym3SIcBFh5BldjGKcczedtBFhlqUb63s/zZ/D05PGsbksnd1Berr+4
LuLvxhj/qg8lglYKcgdZ92WK6ItECJFBBKM0Mzj60W/GLYN7LQKUUMoCu+K+JV6BUV0kyTWjPpSV
Je1+exOn2QDe1ZYaCxVc3JspbTeZc1tPHdHhRRDKQHVjYcbVJhzQoUemxKiqRYpUxaK1IbTTRTmo
IvviC7U3duzs1OMkkml+6Bsrxa0szdcxVICCajF1Uoq4e8/vhwOGbH9+mF+bEZDzDxgAhJw4i7GA
A9NL/v0wQ/cqlSmLIdOMYJtFtEPHor0yP2dyJnvq94u0TOuDp6iI43c2INMC/gJ6vOM+Kh7TuDXR
caUYMkOpZ1D1/BBL2OUHxtoqeuxe5QdRZlT5DJGdEcMz5nxsMAA0cRaaXxcSWTwfzQ/zb9Rt+QYh
BP0d+cP5pfloPsf3c36cTiuQUzoWY1wgGvZtxt3mHfaiqru36fJsCyVGUiazDDCkoXmYfwENVaS5
hbd30JyLFzN8V0wZh9/f4ju6OaK4wp61jCXuuZIg2CqV5O/5cH7x4+HTa/MZP73mAa7D3qjafXr9
46nwQoyRI5Sj8pyFPAgU1CvNojzM6tx+jKNPYffOtJyfm471lBTYwvUSGvlxW2fsYjJrKc63OUHI
bfqOeUTO6CmNEw9fOvma6vj5rkbX+uOP56NPJ6ykfr/tBPATpRDjx4Mqge8zAHF+LawxYkaWZPwT
JBONAcbYfMLvh75nP+t4l65nvOkMRJ+P4hm0mjQIwCH28+t3UGyCAvnU98xWO6M4PAPT7TzZ+1qN
6ocToVn4/bb5Ps2634/n7z6yWc0putLpyQauYMYwz+jk+WgGK88PfXOKi1Td65MpofwSmPz90C9t
AKe4GsCLj/lYzfM8jeYHx4m4C4WcUZkF6l2EJDWYwuI14DJ10MWswU2CvJyfzkeqfGp2Uami1cih
20FZ1dVm7aF2sDOK/BfFFe0xDzEnQhVoB6yluvDyslaK6mYBgq9YSvRm/FojWx2P03DV6jtzrOKr
CK2tVXkvlVclB0fpw3VJKL2Jm7LaFI4XgRih7WoWtyw3rE0s0ofMoJFtAZnbBvnIdokYolwvSebs
cMQDS0YeOgVL0wJWCowJorFIIhxs8QPS0GPsWnuFoyVFq8mhmRyp57JNNOr6hljW6CvuNaRDUD1T
9iD3QmyB6vjYy8qu1nnpWddzdkh7InZxSK0L8MPUlClsWn5xr1p0CxE/ObZD90unZwjVFgmyjn5V
r6NER03AH+OD3WfvzPCbyUaPfhZ5GX5bwa5VVYzjaVitkh5bBNryCIvLpqLt488xmicXvXiwKJTh
/S48Q/qln1aBp0V9BgBprDflYopINQuJQk3lqtzPoNIZLjoffrz46Xfmn7oSHvrxe3lNw6wSxbIy
3NP8s2SGn86HUydafFHhdueMtEkA3tLkw/z0+wNpCYS7mH2+NQFfk87AQJrgmATq1i4GKpRui1md
zTRUOvcyqFO3mU8EFK34fsoqBrsdV9Owt/Fxlueff+ZlWbnqlFg6kPBaKVN8dQSMJf+wlQ8fp/h4
ivcbxegxxG89lB4YMZgrjODrNYiR7FAkUnp1Pvx4SNAp2/Z2jy8VJBrTymBszONfwNgYkdyXKSju
d/K1jx98PLUrF0hBBVRm22bO91+Zf4qpzKteR6CJ//2nRV2YS404D6Yc39f8vUSFg8y0Z9IXkVQO
0EZ3gJTRrpZ3ar4PtgglikjebD/N3XE5H+py61EN61kz6BBBoNQly1I/jG1uHHS6QoBGJ2TNXQdJ
XqldWSFNduijQt8JAqdZlJa4PEdwucgPKPH/fvTxmqlrAmCW7mL/jgmrL5Hamdx+UUSRHxkUSOnY
qBJ700OehiHOdSi3hgSR/XjS5Uqsd3zK+QjLa4TNlX7nS7IU7U7EUjp9R+LqryumxoIkh6r2fC3T
vCBSuM0P88VUPcoJED+C1fzuOH9Zm7wwzkalQCdJlBrH169j1LeHvkWWslD1rSc3SN0Oq40pxIMh
PyEYJfbHCFTjcX4+JEMOqc6jxRcNPgpL4A9REPRBsJuQgvYi/q2RVKT5AVyGme5ayWBQU6Wqj340
5ltXTQ69fG1+qFGWWFQOX/cs3zv/3fyD1kJmElHNkR0gmh/buEKhGIkU0He8xfffkif6eMf5veYf
/MfXxEzJ+DjDfDT/3cdrH08/TvNxeR+vRSWT1fOpmdUOKlEfZ55/2Zk5Wt+v/eNvgkSgxaLp64+X
vv+KAuOdNRJlghYU9gFF1e6AYJa9Kar4XpdcjXx0wnXL1kuKz1SG/5IfKF4F+c6UGNH5xXwavvRN
E8DHj2xE6mjBSIJD7mMHZcLXW6jzkJlH7jxOPh4GR5wR6Nc31RShgto/RAa8HSHZAniojxj8wCiY
spRWU5YrdC3lPlyg9U7+L69nvgi16h57HeyyECOWINDk7NkwKiskdZbOj0ix2uYj5FXTHIy0DPcB
VgrOEgGiaI/vTQPgQbto6IijpTORFGhQsedzsIvDZeonq9lWWsK6FHTbEGB6JZUa/6exkEEwGn/W
WICiT439f/9Rtf9BKeAa5L/+9r+QennNfv1LR+L7H/7RWND+RTFf12yDRoEuoM3/Wy3A0f4lXNNE
0Nmhh+Cg1PO7VgBtBf4C+QBbaLap2jo/oizVBP/9XyanMy1Vm/sQ1v9LSwF1ns8dBSGEoZoG18B1
GZ9VoMrKb6vUdfMdozJbgAj9SlXAVm+jaPSt6uUXGm7NejSQ/O8yBAB6FwfZPIsIRzRt0ybOOVq2
fnoRZXcT+XQMdetFIB+0wPNa1BICrKHWG7+mXnxycnWD2N5CRKcgzfd1fjas8IFy07mHhLe0+mHb
aRV8d4jWZS4EStfTFXa3wOrkgW7FJqX2vpryHmaL5+/8NDknKlTcRuTQ3A2y8jKmCoPexlM7nZxK
UHkfAHBj+3yIjQT8UQQbUTUQtNWs9wb7hEwB0Uw/NsHLTInss5s1SI9NcH2bjKZkCKJW2ulmOt6e
I1AwUTvnIiH11AftghfLrjGdXztK3JUrE/e615d2be5cgEc6VIZYxxZM6bdl1d4ak/dGzJTS+G/9
OF4Vahh4Of82opppUA71UCmDqAu9UXl0kGCDnNSdYi8/+jXfpjMoqyzrHno1OYVNcsoz/AEylIQt
SjOlulf68RJWzlkJ1SPqM8fcVS+upz4FirUzsvHilSBVWclS7alSanA81bquR7D+yalqwncNcJur
hM+4Gl5D0d70wHppY5pCh9qr104u8L8d0NxDESaOXjVrOo49HzPOToCMr4HqYXG9d+MGSnC7AZ12
Yse4mNF4jOweJev40LuYjUaQdafoFNKOsrTwVGiQM8B+A8WAyr4KaQnoSY/wTHwAgXzuQZjlDrps
Y71xlPGiTvapGZ/VhPKlawbvRso4oAp1RGYJjXRk0Etz12f+eoxSvM/Ao8D7RfOad8YwdlokA7Zl
9LK0xniJu+TVt5I7v1+7QrsUgbUrmuAQUTEFFX3At/gk77Dm9U9trcOMjb+RN71bPjJFDR4QfI2F
Mj2VgkFtTjet3BKAvo0qrooaChLqsB2lPILQVkmGUWHcLoFdXt0Mg5Yq74+TjRWRj2RnbbiHQesv
NE2IC8JDaixizTrnk3XWA77BYjhqgbnz/RGPmeRd+OyGGOhJxWYqy/HJsADfMSan0tqpGP6YsGE9
a3gThX4SYo2m8c1Gg6ovzJcANPTU4/JUxKcK2dn5PcY2XgyjcakBqVLXx0Ks9N9xIbcXSTZs/SF5
xZ8YC4Z6jcrTAfj7Co0K+OOnvBkvnazxquGL1UbvFZaLIwRkHHcO6phQMYsPBvM8HcOdl8NHq8Yn
2aRPkUcboumC3S2O9KD6IsaqUj3GOebbw7Yqu6uZtLdKSU+dXA7EtyGYntypvfZYpPjDVeeWIDz0
Wne/uCPgtH56csrpSd7BVh2PShKDkU5f5Rcjx6Pm91cnxG4xnxABa1cdyJKu14HTUnZBYmpAgMtw
TEx1uTVKOV36Wr00er9FKV/H5NQ3Ks5XrVw+T+w6a/p3i763XuqhXkML28Gs+YaM4RSwJnhm+9gi
9CbHdhwPR3ltuDSCc+yaW4iQUzTp2yjKThEWA2Cyp6ON4cHkyTp32m7SOnnHt3cdhi89RAw01G5U
ZzdyMKEZsEHj4MlrQMinTw3flNE5L0MBPAfg35Nq7mvFfUQndYPm7kGJqk2OlDCCsBenGi6BNdxw
CFw12Rr1w4vSjk9O1G/RemaVycNXgUIjcoAPd/Vgnc1KfQsgYYSev+p0n84kHluGM7y5lvclg0BB
IfC9ycYjoJRlyWBW/HDdjERU4OvRJ1MuXp/fGXm3snttM+rNrpxiCb86mxastlK9gPaFiM6hBWd9
OhrfYIo8qBhXN5WxK/XklJZzxoicfsCQ4Ju2acpWXykq3bcIcbtFc6txFJkSeObecKSkcZL/lTDc
IJypGAyvAR6c5WvH0mrfam+4DJIcb7a3UmeKRSbmQwHITQdoOotVCK1oMSEoAOomOWhOd5MLtknL
28+je5edrYmmJy1KX5uy/KJ7TyAob4YHcDQ0hzc9+K0O3b0/2Gc5JeWaoLrOOYi4d0yiWmeOaRqQ
9s4XL21bIEaZsdO45gtycxh2k7l3anNFrw82Qu0t4u5CF/u14T2SjNUNVkVAqWTRGzZTLX2N3J75
EdxVwVm+V6o753nGaQOMDkgRnmJ+bRQFsoMnUdbBPbVMUH4RyVYwSjARTVoftv5hUECiIbIACtj3
lqpF6ScqXwHmdujUaG+osfv70qUARYX2zpAIQr23DxFL7B2I0QQFtlFdA+EzYsc+sN19ScJp3EUd
9b+grIEIxy/pMFzcPB5xJkqPjVbDJrTMheGJhsKvwqaX9WPGPov/RmYNCO7rNBIS9Tb0QXfQZDI2
843no/m1ccK4u08bSKr2A7r5+maudH7UPOeniln9XgIFTcFl08eXCafMxb8n347/3IFEB8Da3AFz
9g4qmkZgCxJvSToRGvicTdphfuiliEoamc3Gm0iTBaWTsfUOnsg2Q548B+C6134DR19AAqDdHwOc
xEhwVMMnzdGC/YhemQgmlpBW3eGvQRtIWU9Zt+qmeJ2Zyhrq5oI9AHmKF1G/4+27idE9GFERj8Zm
NSxKRDpGh1ca/U4pgn6d1tTYy1aR5eC8+f7QkigcubgJWcv67NAi3BAUkZNAvAwA7idKcMlyM4cE
Zj6JhZtYr5Pl7gJ2gXUZiFc0pVHCbTtxCLP2Kx2IZaZEwRpKOoqtDvh7e2A3TswnDB9gLxb4QqHu
AYfBAqBH4oNEBwMbf+23RIkPXWadhVnAjIJ5FFdilxfjC1kciRrTPKpYPJgCCNZeU3e6+tVIkxvh
FI9ABz7EL4kKFkCN1mg9Q1is14Llb9BLHGli58VR7LOV9je9Gm+xmZ8Tm36fJ7aTFb6G5k7pUS6k
0vanoP7voDfqZz1iIVyHAhscQNdRTdP6JBua6UUzUEQEjZsQJ6NHvMzLqAIay+yu0ASkvqMec/DS
Sy3osdAeQgDcCEsMyiPtvQQtw+5csRh1LGCtaZ9bU8BmfLKoHpTsI3KB6Trc1YdroPh3tdDvShH9
4soGX0a5jtojZeDnUcSvEQr+KCURPfRZuzfhDOaEp5nVLlrMYqKSjapjfeE7y7T40Fag+j3rPDqE
K1P3BsGd5nF9DL0edU/i8iR8RYPjZBa80ygOCnqX8Mi3GlsgMaanDFdXdFetxQTQGjZp/lUupQ5y
nJWCs+jUbAq28Npot6nVXWXsRsXuqQzUC8vQ0JtghfttFjB74m7ls+QAcT9naEJquCVU9TXt+rcR
30N6aWjCyo0VvAKMI9vgP2Y3iK88IVhFEcCPT1hDPhQEko34FlswloqmWf3zjf6kmkYdh3iP0ii6
aYZL/vXpNvc+CKmmB3TdiwyDLwRgC4fou++3cgczGsyJ7YNX+Md/flvdAq5WfFdd3//63/9lzW8M
xME0LE3Tqa5/koQuTQMCo9lmuyawntIqOSEcccJAukvada9yM5L05PXNSkZ5cdStPMPcVQaKniPh
AXE4Svo7o7ZA0eurDPtkGTXHBN+VCnG85H7a32y2ezOvFpmNvDPhvEOllD04i8VL59abvowOMuDo
Q3yXlW3d2Vs6ZU7PrE3os3vp+EZX4xxQnDYJQaMRA94iOVmp+pTm8SFi0EUZgS5uRhV8ZqzGcWY7
jW67Qifn6puY2Q7HvJzQx2lXTsbdjMw7GwgbmIBTBokF7ZXrkIxH9DypYBIZ+Eb8Kj+zMalPk6Y+
RZN6KlvuS/xNcRL0/Fmc+Ns4hEfpVGsdKwscAw++PR4Bsh0bhn3N+iotn8vk3IBgs7wXolbZ2xIv
ch/1OxVzp4DWsXkupvRdbtqig2BZrbNf89Lddulw0lBo0+BcJBHU+vRkmz2OT9P0lqprw6vkRoZz
8lIJhzOtfFawXL2g2P86qWS+/Xjvo0O6UE3A/kGpLSZQxjWLMrJOh1E1F4FQTwVmpmPknMFjvLaj
c5a5FWBEPE+QvC/9DSX9tQwVLZMcgw+N+8NNj7VLqYQHFavGKmqvGl9qyNzoO+vse+NFPi/08aiC
wCeoqdrwlJH0dODnQYzRCYCSGMa04Dygb01i7sowPsn4DwrpzWy6ew3Wllxqx/Ymxv5Ny6NHqLUL
rVUflYMMWOBrnFQvOukkuGiMvZphdNKy9uaJ4NUEdVgp1ouakSOkCF6PHi5yMT4XlvUi40H09zcU
vFaZaiHHS56YhCc17a5F8BiVNs4KnCsZn0AdvER+sMYLa63F01sXtFcDxeQuS2kFRIfAJdrFkxRo
F5xCynI+DoNE3k1CEFyu6fsJAveiGI/zgCc1xzRrG+rmbuj5Plm9TPYuM8O2lT0jAYLv0oUh0l2i
6raXqVdmNleZknV1h23im6qQfcoBJ3OEqDAZ0yBa6pJOF/beTs4mWDvdUzJRh8AYet2VLP5TB7ud
3IjlWEazU+H99s/Lh2b8AAxl3dIdy0LBwGYRUT+5MySjAQfTREG8dsa3rOaLnPq94X0hGmNbbvGq
tIYOeeL0jmCbSgIuCkwkmSHJgVUHLiiFhu23Qd9kkffJNYmtedmeT+Do38pofOuq8J3OwVskFAoP
w1nVw8fZd9QWPhwOMFhELf26fogBmKB5BmkhpJdgduw5WaWYazVpFu7QjjujxBgVEPklRWR566Mj
o1pFhUTydMry8EWTsY49MU0GO602ml6+FpUbrHzqsAsc8W5VTsTe5ETgqlH0izOefOPSDlos7eFd
Qu90ycWQnnvCyC/oune1MgoI2+m7XF+CCS5iFC37QoWmYZ9tkJRrncVJrjmP4FTOyEFQjw1eVREf
RNc/GSoA18jcNYV0NMN+q1rLPTzBd80DKprbzarsp6NcAt02OdF528j5Vzvuo2Y8dmTfSaRe5Nma
IDz5+rDte8SS75XKWedkrnJUxA7oWE7ikpVWJEFZ0l4Vkl5Aqoem6Ldm3d20GAnJfHyDNLduyS7T
Ebqdq212VdFc3by9qnforwD6G/ttB57GzlBxKOv3pGlvWHVd5IRuHOpYPxl+PxYRXR0FARu0GbA7
57OeeBghChT1qOgBTXnHobDnFmWsI54YzpDkJmU8llSZBqdc/+Sd/yYs011qqwZrnwnD8dO26Zp9
mwExzQCYaBeYsAAYMRNIVjaMQfp0izDCOBbgreJiFM2W+JO3l3jrT7s24q8IZAOl1AkMP7197ziD
EXlFvtMbQikyMRnpKAxpV2XV6K+2Eb7W+b4ZHkILCVCTnI+yXxCN34H/b8P/+Q/Q8M+q9sQthsEK
YFPSkisBBeY/A8N94MOYJXgZJNL+Jqe6Rd0mUY4CqsFYUDZJmquDeoHALazV2N0YXTLkkiFiklDO
c/GWzUxCv+d//opkBfvHr8ill+0AhddwkPnrlRUxGp0R/sc7tyVwVrOjERgPSg29Y+gJ6wwL1Hfc
fpuD/6KmepmMb9Spbn59QXniVXWHNyMgPZqLZ8KaLv5Wt5Vn1BqfGhJ7I2LijxRpqHwh7wwOVU4u
68V2+20cWbuA9EDWMFV4hCIZrmkQHUTKDm0w7bgXPYQ/qIbw77prhJefxlwV6qakNOAJiI/0AitR
X8ux3yUYUKKPQIUP18IOWQniKJWucEkYNqQ+MuMA0Sb12R7MMwIPS8eoLgLrQ0wz3ku35fTRawVB
lwx/Cb4fghejZpGoSI8lVMfTnOZZ23e3oIL39c934e+GhwlrwNJsTbV0/dM41REaSnEsznaBXm9k
gAKC/pAm3+a64/CkNdX+n99Q+8FeQo5IaBSypyGIasWn++72mqByz8yU4VidRI8RinOR8RTl/bWm
LIBDcPw6Duw5k2QRt92NZsChNNODwVKcdNZemx6DOttnOdoO3dV1wSnp2T3sCAaDtLpOuvFi9Jgw
Cv2+1o9hIzBYygD8tiTWfXY3kS22FKrkeXtRbGBAW529MynPyZppwkhwA1S19OHoQnuWGVJHzTm1
kMKMQCWnX+1aW8qAge7HVsbjWdhtwvqbCIgANWzRXRtk5IBhqe4Uu3DUgfv0sMojDW0is0BfFri4
XqBYhG1WJbyTJ6RZrRe/aU0r9TRvOjI72NneZ/Hw1DveLQzbZUeBmvqk8aIn1A6rfJ1Yxi8Vxfqc
VE2W9ORugPXLOR1rwIBsyzrFqiykoRFcSzbRkD6Cv6cpjthEdIKxewqE+aITNvXdITXHu0GJ3hW9
gGZvrYTfbmACvOJYdnB0AuHLUBi7YLRQfh2PXSNe7E67yGI49ZzjuFaYrpbzvYqc2zu9nVh2g0OZ
PQw6KT2fA8Tj2bX9c2/kgCkJ9bXu2Av1zRMmTkI/3Xz+JmMzYERABlCFo/+QOE2OkpfIWmT0drEx
oOA9cNu1J8crnuVHzuxil/1ktf27Vd9SKcgJfHldS5c//xMLpwIa4hC0stjGlKtryvbkPz+ZP3PE
9mlrcWw4tKiE4zSgf6b6hIFUi1VRvDAF3mG9hTkqQoi3aoi3pY8uKo2yh1gtr9NE5USQ+WhwYIP4
XdYgK5dgBJWS0HDXrqXJPtTOVfRzTFG4080Xh4UQjX88Z/gbVIzqKPombN6m7EjLqHeZ9LDlQhyn
w1PrI5QTsVRXVYza8UTKmZ5gGoHfIhjn/rde/Kq7I1F3c8yx/5JJpGNMT4FrnmNCZPSFbhWscsu5
Tv2wsygDy4u0iLiBCZ1Hw77ltHRgPyD8/wXiOKU0WIEo+RrRye3bm+ZYL346HIUdnbLKOAW6v1bq
8SiDNxlQqZODiHd1x/A4Tlg6eWR4Nd0UHTssMi8IJl3+rOHnsfACpPgGClOEru8W24UyUrEl8+mG
+KDrLkoBRHyJAefa3Mm3UysWmi6yXjK7vaU12V7pkNWocGaIuDBjU7gWz+tvcgWX8eM8DP6H0PeT
vjv7hUmo95/77s+vdQDmvcmzP3fdf/+z37vuEOT+RRkH+LrFXmRZJknTHxr9uvkvx7ANXWiyr/5H
y91Fnl83CeeIYynOyj3rj5a79S/LtKgJwfyDg6dxdX9gAn4vH343VvgP4ZoMxz4mtyksev1k8LT1
NTr7NPn/uoJM+STrt63NDLbCVVbF475u/H3jq/3Sb9NsnRoWKlZoKDQuNid2nx8ROM83M3i6LkS5
cSt3F9HpxkE2fv/TN/n71f6ZZyipk5+vjvqXDGddk8Xnc63Tt3CUcYLGfMCrjm54bp4SVBAWjVAs
wO/aAziuq6XlNrCXCAtr1MbgeWm0Wv3aXDqpCNcx0FUo5gAQhRXdeVPrLvDWAxSg9cF964WbFFmB
fLI7JMS8bz+5/L8GO/OX67oGhTAhbAJi61MsXPlNjESdZj5M7lD8UlFyPqM4XC5jpyiWxWTqgNAC
9wIJvDX6X0ZfbS6Nph9TsL93RmCGdzoFk7IR2dlBAVvgNdOIRvviygQ1V8QKwkmKVw5bbdfVV93R
6yPZxyKHirkyCtW5Q+Du4SefSdYd/zpgHJ3mh0qaz2fTPn8m3Qh9lJ4S44GBnm3BZDgA8xx/A7F5
3+oZzM1As+5ixsemiDFi8/JSOVhawGZvelQ8RPlldvBzUmODYpR2NsVNl9GGHsXm1U6gCvggHgbX
b36Sos2B3g+XztwxmVHMKkN+tD/tllmRea1fuPqDVgjIiEp0HTVaOKTYSRrSb/G74JhNcFVC1uKu
TYavRb2E/rGxLKXb4WDqrsFGhdvBn4aN0eZgUGJgnHSIliUf4ahE+klBD4AArnYX9HGDe6EY6ybv
1WNguvXKcWroS2HsgjnFBI+x0RJfodhBQmUwJOth3SDbsi7Rg1nGfRBswETDJOnJ6xzjHrUl6gRm
7u8mbwoeCs9blR51+VZxtX05+ucwsN3T/BCjhtdhPWRRikAsUT2NA3guVMtpRKOCYnoU/Ho/H7+6
lAwW6Og8d0reniIsNtYsFTQLVc8AHqNFG+AL3f181NMQjCNMllRDqa8GsGLqE94+19ytgNkJSYbe
oB1DzTSrJeGBhoCb2SzGqCr3aOFWK3T/fh3twd2nYf2CYj9g2EGYD0hmki3W1e7/Y6jaSHBArbY0
Ktqfcg3RC4yZnUB/UPT2rnNaAX2kqrZeLcU2EnNPFEdsaIo9sohfghA/pzglcgeRB/NR97RTkAOC
xX9VA897hwjJQ6+sfCk8ZrjQF6cKjLGVuT/JU+cU6PMwhdlNyC4k2Mr9tGpgauVEg1VpuBHA+VHt
4ArXh2wjTle6nYoNKjqovHq+uxCOyAAF1IdQiR9rlxQVHDcyQ8Az0LDqyYb2dQpUW1JQjTKb0Fxq
f2f6/+eE/28WBExdDOHYQMfgqn+aVZ3rZnEZD9pDCvn4gt3nUozx17BP7oI2b5dCAHyOMoGkunmn
TVl8p/nRlzAWzU8SPeOvwbBcbbHRc1USe5Wr+SHP80YHgq3KXcLR8rGM8cGtnkmt7DtUVLGHUtqn
tPslppf0KDEf1L7cZdPr+v38VcLD2IRjn5yrrDGRiKd9sFQk0akos2KBshJmyZFyNzuOBVkG0jd1
9nrYXTvZ+svKEfFwDc67hxBphervnaJkI6Xf5CWKA2X5k5EtR+6nIWKAlSOkIOI0fljJkDjP3VL1
1Ae44W9mix8aeQ3afAgzrZLIukq1Mri5D4pSRrg2D8lX5PFP2tjZaz00JjplyPCNyPbtA8hYOnIb
HcnvsJ3cTFmVyOUt/vmC7R83coou4Prmf84PiYpWRCoej53+UNUNcixpKFnN2nZy2rdibJx7Adty
USbw0ijc0bLBvvGYVhFoEgNPoNi6aMGkrc0c5S/RwVkLMBnHVOwrPtLdkg0YMzFhxHv0j+/7ifRa
tztjL8xnu/EFri5GdYhzGNsZ77Brpa0WGgmrFMWfTaUayPFAsb5r0zG9Uwsmt58fHX24xqou7pq4
c9c4IMAAH5yUignalaID8ACvTunEfTSgKqZm+gXmtfWuwGHKwkJ7UFoHJmnrH/JIe9Rc3/iSDkoF
pis3D1aNtEpGP8ezDeWQBtWazErc6ZXRbf75ezflWvFpoCCJ5vA1mJbhsqD8dcuLEt9rxehqD64r
XUWcqbuOwZQfJ6eqwP/aw1Vxux7pzjy5G8epXQT9uLdzSE6d8n8JO68lt5Uoy34RIuDNK0HQu/KS
XhAlc+GBBBL+63sB6mnd1vT0vDCKLLKKBkycPGfvtYvmUKigWzuJhMHVwMkrNzj2ZKpgBPdTNSIH
vqYV7lbTWURvXS/90HC9nag7sbUBmG3CltqwnMyXqIQH0afpHamF/UpQD8no+nk2OsRhFZ30GnLW
VScFfh6yg3Cr/IX8H7QPIC+LuEPfwHlwM8BVCwor8456BYfqf3+ntP/eHVxXD8dAekr3lvfL+ruB
quCF7+3Q1J5GUX6YRE5u3C7+kuHrOstaM7eurUwY65sa8HhRQHlFU9AVTC/MUZynMCfuTkxMD51p
+78/M/vvKtLGELxMZQ1Vs1RX+/uZFW2kp2o2QcEQRnWmuy0fnmWVGy97I6/AvYCToZFCSoIikmar
2QQoE2xhbVxbKP56+AojQ0kzNdamBUB5RY5ageft1csUetdZrxSfeWq+B5Og7JDXJbtMztm27eIp
KI1D1JkqorePwea8qAyEtMzCNg+Z034qZc5wKtyUCgSZIrfqoDIBdsEE2RNECbyBuezGBINvEZm5
oUcHdLqHYFkAGR9DpiRtQjqL5rDzL83M8uPIoztWqON2gEyOCXe6odhNs6m7JCAzc5Zmao9qwf2+
ZwWy3941yK0kEGDnRUPjs9GPfBnpmB9gIwVGUkUMeJP/XwS57pn/vdmDFprPgS8UPT6TDun/xT+Z
XTR4ZCxGT1h6qltB3NPOVHLHt0qyqivlYln1zyQc6T/MpKC0aXLyjDJ+bWcFXKMFNDF2vrtjky1j
TdOEZDqTRybw6VJ6Hx2ncWN/aEmstCKYD6n9PZfRykYKg4kW4a2SeOjbLHuo2te2rbXnLBzf2t5W
r2SQpl52V3sFn3beqvs4bX4k0IqhlC0IKcuKn4det1+KVkGLjB9MT/Ue/U8w9glaHb7SGyDw3RXw
187sTY1alYzqzovULWccQCcp4NIxR8yY5yBIqJJ62zswePNTF6+BiCFS2+5U7tUG9G8xmjrIF2cg
lCobL79/0runsTBPTjgaOBHC8KIl9MWzMbtbNaqiKoPmwERq7+QQ4KKOSaZFKI9wR7zumf4Mmjh8
IrrYBndhD+G2rdMPbSBTIiWjYmy8Kpiz0Nw0M63vghC1fVwWm7x2EibgNHTqVPR7J5XOnj+75K2h
hW6HkM1YZ9abzBpToHxTvRkpesHEfJkaTTt2mNv8Wapw7Uf9RLrYRJKWRpSSDKRHPdDA3HgKXWx+
Gt312+Qu4VGhZwfGWPyY4cEfyibmdVrmDVjcRbF4NrlPx7W5AySDT5xJ4tQMxmwo7MpNQeYRjTQI
Ylb/C51NflYHeVuYMHvbBT9Jt9UHOd89mQNHDx8vOP3C+amlSrhv4gks+1D7Vqj2t7T3jEffpogW
508yZ+MdA3/7aSL+inOGduxd+2EuZsYUmW9SDTTli2TbaBwQqansFCGrQ03Sz86q5E8z1/Xj6JCa
g25BfW3a6lhJRN58bAlMzepEYUwmqGVEfi5J8FLGOUiRM5AynItzPtkPQPjzAbJKexVb9j/h3ivj
i1t1v1ytAlvdyPSaaxOg3IV8E4dS3sIpkbe88bZz0TVHV3OLMz2+gHbGQtzlfOvVMABniSAiFPLa
JeAuVdMdnxxpL8oDsqZKXpaNB+Pu5nq9gSUudkkSk5JgQUx2hqKBTofDsg/ZhUXz0VG17Dbk/1Q5
X7Axd7yDBsfP4zmHlFxVJEdQt4hSO8u0oanS09nUVOAsyI27VQwb137f7YfGG5ebmjvjd3k3c8T8
M8qagF5nfgZ5gg3dMsHeItkaXXV8N3nURaHRSmtAcT9GhdffzwchAZRms6k+8rZVH9M8DY/0aBFq
g+ZrwQOlzBq7wgCm5AnYjHES3UQfnloSUy9FbH/SFU0Cy5khFo/2XUMTuM/JUUfnr8AacWdQmI4h
Ar3xfkyAlfLe+DaGgAn6VIbAoVtAvA5HfjCO2Xwy5oi1Nm5/OWh/b95y4QhSFGqXphB7O+ccEqyz
78f8J5iW6DG3Q3tUdFBLOEGRNZuvwECuTRNG18TG9NR5TU+Ps3kv6kx/sSP9HCtQRBN1zxAP1KgB
Fk7hsP2ezPPPKVScPcNzZKzIAy4zaAeKsdjXtGY8C+sthhB0yrBm+IWpbUxvdh5rLROlyV2OxGqH
TnNDBRMfIgGrI8qYQ9LKoL7r4SewEICflH11YpoKeomIja4av9V47XOgzi9mZgahhbQHhNwXApXr
XVE72JC7OttC869eB/OO6WrD8qXdWafibSfw8OoWSVGxDJGqwXG2i8JvbXrWWj82cIuUX3GrGceu
CR9GBY9Xep35hjDrTUEXE4wuwc5TYjU5qjPy0/71I7t3ru9HHdsku1kofEkHGm8JDVqv6hJR6LLP
rU9u6t1Zlefd6gMDnTurwWpJ+31djW2QA9L1/7KeoRi86o504Djwtna11fzrovFOaiKso0PqGNRG
VtnAcfWfoYqpEgg90H8nbJdAS8LylovViBgCZVFsvT/UWuLXnO5O8dD3e10vjmmkTEEx9Z+/b46T
S2wvMIEljKtZLgojbE9dUiyKeXg7+WLcLLBxOmzpD8k4EmE2LaFk60W8pJVBbJKnNo9/EMnWQI9m
khB6cgr0SoVHW+ZvkRm9NYQR7t0e+qtXFjmqetAD+UTQiBHH3tboteTsLDF6c4NAS8zTix6zUBc6
8ZzKcCq70Tr2Cw4gsUgzXC/+ujoPabmdlRr1sifTYMBJQTpc+Y5YqaQ4wAG4XswOnuI/V5tJMQ+9
hFSeAiFAAIvJdDGfrlfXn6LBwO63Xk8BnoHwlr7hlPdm1F7SJRBEaTklOzkh0Cibp60eT5sm1r1t
Z2fzHgf0K4gfBN9RB7Q5w9SSkKqpuO0ZGrcSONovVdjXYYCBaqD0YU/bM71xAbm1Ne4JE/8/3Hhb
Ddp6UHF/D747pGhgvdcWaN4OumsWKHr+ORClMA/JkiWGQLvrM3sbDmLn2Kicib72uxiHs5wqcyPz
hOlSXfBG0a84DY36j+IpnyAat4ni8PWM2eEyiTo20IGaNjqMMjO3UY86jBLn4mZTebSq+OjWnPtz
E1pUUn6WSrJDQNnBkJRAji2AR+AKLvqI+I29eu5rufJCxB7wh7ClnRkJa1ugu4cGJM+0hg7lYrQG
nQWqIlkcrYAAMF577dGLGrlfb0oXz+t6v/Wn9bY/9/392P/nr//8BSumOdj2Ckjqv/5nsdpX//wb
Uatg4Sdm0+vzWu+erffR6z7fA7Y8iWlx5/7544iWqiCM61+NFAzO1l9ULE+zn2FbC4eZvd76F9bf
/Hnc+rfXqxlKfWp+mPUROX4WSr/FmbNLU74hlWsZfPvYICH1/pmmYJBGA6TbPMxb3QsNksnCpDut
F7OuN36XqoZvpS0L/kTS2tS3PrJvyM0obEB+ZmwvAYGfVTtzt5nXs+MwdZphQv8RpwncGzW2TmVf
WxDdLQCCJWq0ndLGL4Pr8k1ef71edOyD8MkS6M182/S90kjA+C6P5ixonaYUjCf8j/16v/Wm9WK9
CkAGkZ5lbeXyR9bbrdz9z58g1i0w/ZQI4+UPrQ+gks85EzN5KNAvHyz4SejT2mORtfPJajh5wnlZ
mA9EBbkwZw/pl2gIX6zCcgPaT9UpjCyiXNcfy0KRuLmFi4l8vWG9GGwV++/KG6kERVhXgx39w3JZ
WSp/rq4cF2cFrvy58S/8yx/My1/Ul/UXY0Q2vCddVp9BXcSrawLeGnSXmSQoLzX7a9QOyQ7kqUMB
tERa/rkof7MX/uvGFSfy59d/XV1/0S4ciD93idakrz/X/6eHUA4gYNGyeht39DqI4uBJFMUCFlh/
nI0loOzPI6Ezt3uLU4615GXGeoi8ZgESrHf+c7c//5Rs2H+/qv/pfus07M9j//XC19/89ZDBqzFe
GFfPEI+G9mkLvWt50mNHg1P8pq6IcJbtC7iq4hQW5OYc1ndGZOhND7PqbCTsssP6mf35RNer3ooA
Kqqcbdjvn9eb/9x1/Wn9eJMKCiBNFp279r2mQAN3inlBLx56VafuH2ZPBLKrtjUb8RUd0wB0noP1
CIBDmMovK0vmd5ii3bA70mqATCNR1OCXiuMKKlrhRetFg5sAizoOkd/hsKEVkesnYwtsky0CZwaQ
9l8hifFyRrV0LaIvEaIgK1CTEAGcqC6pggs8Yv1cGgrfnV5Xr4TY9MdwNd4vH/C8mIDaYH0D/3r7
19v+9RGBxv8/B8i/fvwdQ5l03Te3i344SsIUy0oIgsDHj47VJfG3dsonQF3nMVRInZmt8bnKMpQJ
gh2X6u5cRbq7BB7G3g4XbvQywzSzIQscjD4BjgG57z0IZBWlJClqc3NlBHEda73+sB4A44yLWz6F
mhUdyYo+RmrkLERuwsVi7fusSUSalfpqDfBL9fbWkcB29grzqXYb/UCj5XuCQMiabqaT5YHJEsw5
jykRAmFiMGv7mnTx69wAMkdA8poiud/btfsdDBIGBzSiBMn0caAknOvHxPtWY8u5Vd0Aj880wqM6
QTBGbXiWtvoNvZ+NmCOdD62rfbUyyJLTgFFHJ/OsighTy+Z613QlVFE1HHflwIZeMSdQj+O3Uumr
c5LSgVJVNk9MmHRqA8/eNTJjh585+oZwxvEIDvvHzAB4NxSKtw8jGT1UidZ+K0uzeUqj6Z3US2Jf
SucnZrNpp8rOO4TWgIsZqnZdRskz+b2AC/v0rS/MNmA4nKNOFdHWmCo3AFNvfeo9DTODyIq9jJIj
oSnFPQLM4WN47XE9VlcvVT+sybQ4xYaenxRjRPhJg33IxQjblD+UUi2vvRghdJfpgT7ogwWpPpuz
HR/zJL+lqd0fczt7Mj21eIXBaVAWmd9HfVLfm/yAtpQgFMVxdp6iVltXn/adjU21hXV4DGGNwZDk
VJjW3gkafO3zefyYHYjPnrCw0XAeDEcSVPDgFBV9SvRWUBMl+ZhWHeWbU8Ec6FJ0bvnuZuzFjNdR
Nu5nHiXIw/ROP2hVlKNa9PEXdZfMZlGwNFk/dNyqwHG1fS4174IbHn22Qta9QuJEXfX3fiJ2DTkV
fm1ySqxuIZpb3ZPejrRQjIkZZeFmAN8SyaGWstHjRKe4OIXNEOJsyhAzLSPNJ8Kqa59aAgq3XW+6
l7wX71HvaEezSo51H+a7jgTwRZ3tbhti+Hy3n6zzOCjfCA/JzKeJRPVLHhfI2Yq4Pyfad0VRiHPu
GSfAwps25txCN7Rr62jY1t579Eh7dFc56Ym4EbZAeVS58mdBYtQt9bR35jdUsOzQdxoGBL7d1W2s
ObAmwK5G0ZRnDTZ4LAz9UnzOjJzfW++7LqbnKSnDJy0xvxnAzR/RGFrQQaYrI7ziZjnEcVCr9Mem
wsU2VfK9GRvrRa+za6436UUSbVI29KiiLravk1IQvDgwR/KINJgZrr+6So4JJx2DssgIhZHV+2C4
4sj+9IgoAsaaMV7wEzK/gPsnmJvYVdmcew2Cuq6nPDveYJjJpnLIp/ktFXnzmsEfDfVF47TDZymf
oAP6TWWzvFo5rWKmolruUCLlOrZhPD5NYqp7hjajT7FJfpASqRcXnBOqQOYHhD5HZy+xcVHim9I5
rzZZa20NpCdnOO4fY6/nF1POxPCi2NuqMz3CiSj3LWR440wdNfqElwCFrw1k8dBMMXJAskm/TAPP
nN0+0smm/UIyjLPR+zy8Kk75C8Ldl5joBO5S7gw95OhWO3Gux657RnrwgvyKfgJXt+EsDKYtCkEw
0N/zWbuVwr11cQZt1FG+LjiyWyuWlDtyx4Vho43PZ6wKhftDV6tXb5SvbUSQF3jRQ2XN17QQXyql
udlWMwKpYNbqjV/VNtO2FVKaIIWHuF3Gj5rxS02PxP40n9oXPSznqxLD/2yOwum012T6ljgGXoDe
/DboHQ78tH9ucTdbWdpA2GZuQm41uKd427OXfZVMqDGLT82xmKCR1eRFjDZhXnY5vww9HUaj5AMw
bLl32LWS7q68oRs/OM5Fz1P9lRwG7OYT9NuaWBImD6Q4KEpEiEivnqdIPVZxs+ut6WM2axmISLY3
qy/ToMKHFHjOizqYzSUq4QND48ZE37t7JWQHOCkOhEj6UURFR5syGS6lmitXbB1m24kXHdrlLjbE
Pe6I9XETrbsU83dorc0TgexPnT5APGRCOTA9GPNh+mJIuAJGToBdGr94oDz2WpzWp1o2AhvHEL8p
Rtg/OWTjJTPmrmm2u6d++pHoZvNdkXa9FTX5MG3GQUs3smQbjd/eccbJb/oIdJPIxNPUck5zcynI
mWPQxxcCGu381LeEC6+3hEbUnI2x/EWGQ37AXuAXU2Xv1bG8uMRJHGZJDaXPSbyVIV8YUZFaKPg/
ZtqLa5SOYP6tge8FuWG0hrP0bWrhMRCN609ukd5b6OAc1gUTD4/o9mEs72NhYZNK4KRyTPiSSMFO
cmJwbAHutZ1+QiK6TZVGHsCUfEKOdI5RuSzbBb3oCWI58kiPIB/ZeLu8HWndT4geuvYwU0M9HGIc
TwbA3+PoKk6gYgfi1GsqLznpn65p/oMXdngXePcz1V4SlEgHkHlEhGkS7bGBzY/Yyz6NeKqusodn
LZlTn9onxWEIaNdkAbHQ7xm7sJWHIFxPZUS/u+AcRldUt499ZQ9vtFY4fBUAJw2UyMqIzJNrk34H
cPmT5ry6z+GHYRAYPLyHHuIhALYegtpbMzxF4iv/EiQX7wIpMPOX2Ca4Y1Jj4WdECDG5N5bgN1qm
Ie+ML0rnra3wxakKQRJFQ0qElmUfUQ4gybX12Y8HdOiNPdGaU5ntCnSZG1XiFKFSJSgwf+sHk2KV
FqsX1sCbk8GmHiCUyCp1xGVmthuG6D42dD9TmyeRAj/3gTIdBmNy97SFaa4A6lLtT4Z32k11uj1v
pFEUw1ejlBpuuuhX1DCZq5gzPY0LV7hu44vjPcaot7d6SQRbxKHcJ6TASY3lnxKGo2Ka79psoBtn
rzy0jrzPmgWeIBrfE3bNdJDn5DW0u2sUhRbU2Wnez5PnuyHezNT7mdRjvld7vq4tAqIgxamtZNgS
IXAEpHg6H6r5D1VdfvD0wdmWVsnh0olfDHOerY6cS0NJaCR79gdnLxFkYGc0E12VyJ23eC7mTwj6
oCTSmVgho6Zm7DP3bGak8Qi9VvYoqOHPWoN3lNGJU6j6rtbld4fQLC+RwylMtHlDdKBCmy3sLgQO
ehdhF3fNdqjrUY8ESd5Bps7YacAn6y5sxTsvc/ByLJVXmB+6sMv2meY+zXXZHNqlXUL6KVM26DK7
PK/FbhhtEIeEc8hF9x8XAwKIlDTaMEvtr16Uf3NjcgWs3K4vg9Zvh2GMzmo7xRvA2+qhzTDTDZHx
cMvCfVjlsA+hizMLTc6MBA+0sumrmPPXGq/DuWYxkIxjthoWAOD8Go0RbPonkpCeUzQzfm7ZoCkU
SbVsZ/mRYRWPHhnY5RT7BAaPpFPqlzWWLjZH4tLeBCmmm1ZdMjyJS9sSB/wQozedMl39Oha52OYa
JxRSg0uw4BdKhZZngJgeO/XP2tLu47QTg81aDV71XGfeAxXoXddotmh1ecxmJyPKRm6TwnIedVp9
FVp2Tjqh7FVNx7Q9O7hGmb7t5cDToaxK0US0/THWiud0UvojfINsOyruPxQ8xhm+HNYIz5yPwAWO
cEL7OzEWxwaP2b7rcTc77vhpSwYwptIlb5aa3QsTPsIYUjbZ4DWSps6CjIwCd+FpTmjK8Iki8Y/h
J7nZN0tMzi/w7Z9m9TVZDHJ2qt7zzvgKb9q7O574ADSrnVrdLDDXSSDLJV6NOrWsg6JBAM0GEcSk
P0Fc1zDV1uyAObEgt+yLG1qsU7z8zcIimwamUu1pr30uDoYSFkzaZhcjncXoS3WfM9bffOqsc161
jZ9OaOcQFxZ7VfT6XjNHN0Btu8CCnuOYlCWtcvj4JEAMYU+HOdK+VkN4pTySJ9ew900azTc1QW0A
N6XPLk5UfK3NQXvosSc2Wl0LIkyr+T7ySWwgHoeBC7o4NLoN8GxjH07tY2rd7phZ4akyX+w6N/EP
YxwaI63CpN0/5am9AQybXEnDhJiOamqXa+IUeRqBD64b71d5ZpTkemAqcb5jffXpl0iGHBhTxpFk
rCruBaZqivFMGW/fe4P5TZdGm1VeUsQEGqgqTK1J/tBcwpUZUF8I7TuorpyPnU3gAe/CAqObSUKO
k+16jCOT3WZRIY5DMvyDDHEfazWPzUym/QxrNqPOuDoZqSlV8wwG9VcdtTNxBLNKcYRo3kY9aodw
1gHXv8eucmFKU92i8RvIClIXaEI+EESn26jmfL9eZIhdr3UxfQyZ0x2o/IrLXFjEMgC1YZ5PYlaK
Eil3CRAwp+LA9uZVugQjZV9kYyKV9IjRDAEp7Ux0I8EwsAdZx06V3gMpCY1rGtbv/9kayIksh9N6
rrhxzC7cj3h45KazJbxLyX5kk7Jx3macbA6Z5/5M+/DAYtCdiVF/qrNMA9Vom2SYQjIxYLGEqqVc
TW+Y/bAmVl4bgREM0y/21/KgTNZ3fSzzbaqU0PbjStuwJzrnOJ8Z8LkgIWMPQa76s5oF2RAzCeOq
aclz18VwHTxxEH2VMRFTiHVXOsi+eotK1+zAEpv0hSp68GaTez42dNxjXlEfaQHrx7rlaixG8CrV
pJ4UxyOkz4SrJMuq99PFpc2OGEI3Xy6ftk1+LisYG1MxP+y8ULaL0KZrmN2UCZhPzRsRIwUl6qtA
9t2BQYTxYVUk3VEfTdVwadmNHanDPzhmJPyH55auxlOWeTdF0KVpVbXYdbE6PiY8GPAXbZ/DFPBM
ZJpPlqec6S9spAkMKW+NXRkVxsHGTM4a7ca7WXiUCGFX+Dqd15OeKriickk9j6yLTOui3Uoz+VgS
365WU4YwfrED0+BKgjx2vH08QfZFhznsFYc6U6D6PfPHJoIpfaJPpoMtbdRuDQEPytIgyVv5U5CD
cB1F9NCj/h4nofc+tlhs8pJgVc67LXGZ0Bgg6VxUhIGn0tQoSXNwnoQFGoHh5OjkrC5g6lvfCgyF
+xb3iq9MoggUIx231bSxYXo/m1P6qxqYsUYSOFAWWt3FKzLvAII498tW+0eRqnF1ZBHMXVPfhwF2
r50kp5mj1B8bt8PRxPg8W4bbcZhrNwWgr6ziC4bvlOGKShKfrY6nyiE3PZ7Tk01/RomH+yDtNyGU
q01izc50tJYwN/WIuGO6tqkHV7KIuqsT5XfAdMTYLRuSqCaatJi7j7mLwbRl+s+hdzZF4ekL60p/
G1gSvdZOXvumZfDbO7da6vU3r+h3hNn/wE8TsR/XX2pLSQ5ZiIpC92BZF0ZXPHU2FQmQ6l2oiDCo
PGjgkyvwNeXlA/mlcQwbvg25iAOKMblJQfIHDr0HH7UOKQi7dcswdEnDyFPqCOicHmQbjJiy0gOH
fFU80SH0EdY0FN/lzBE5sVtfipIUtvMpEuwRGF8yaRfNoSbwEMsRYkeBWcmwJl4hY34GBoAHxhQv
BmCTcIzlTg/dral34T7tNALZgO/6knhE5nfqp0cFZdUN73EmvpAlqJw6S0+fNYNhiAhcE87Naklw
XTYvKllHfF8jQu6i6LuJlYwx43PEcnGLFdJTJt23DLbkbjYi5Yk94mx6BJeyK1n35wWIxVbPZ46i
7Po8OUWpzHynHNKLO92VCZ8ToRCEesBS3rvyTUlLEojdRDkygjdQM83kpIR6e3IrZvayMJ1T1k6U
aVmn79oq0Rg4mTu+0SVCSb6oDbO8ULnr5cjoqjGDKFW7s5q5Gwt6ops/onaMj2JZZofJJAPXicW+
6uuXLHdcROBXgxH+AZ13wcDX3P3ur6nyOfWoqBvhTfdpZrvQKDA2sP1/TKLBua6DFTAJqbkbw4Oz
UXJRpPNlbcEQI2n6FukVh+yrUeUaM1wEQZXf8nWbzZEhYq9uZZR1e6X5lTRWTjt1MB9l3/+0Cvvs
5eEAnURFqZ8Plu+M1oslSwWcmYVsop6oDirvqfe06ZiJZsENj4SkZOTZpeqTUSdvRRmRiEPL1Dcs
Ug9KYVEc9XRRhkXCEYfqt1ZLU8yVmYrsti22hTFy7MSlfdc7FaKruRvnJtkLRNykoJKsSohIfdAd
jHCM4JiDGyJ/1rX8ze0TfGaReYyiZAzMngLEVsnqU73KJGXYuo3S6WBA+aV6M6twOlnC+NUhsbho
hYU3NQVn4aGeIMmPw82zBz8tCPeIMs5wCZXKdk4cGFOdRgSpuxQYPRpHKaxrnPXFOc3C+1CqO9ep
rM9BXPU5di9GQR+pSHGfWOn8M1NgjhVqx/HUzPURmi7o4q76tYrhw9H9XgpbfmzoVaWb2HLDvcqL
DGK+8Hd7gCCtv1njOPwz4xad2DEhjjP7Q699p+BK7u2s0/drxvxKiOWjtxOajVVu7NIKeSrkd9Wn
2+wXQ9dcq8G9QHwrn+nb6r6W2AtfN35r0zrZM25GPZBY7gXB0VdTCJjTER6JzjGToMlDHTBnDuW0
lige3JHRR2Nf7NAmmLNAk5RW57CH3pWUHrN9L4pfJ0YSSHXRh5B76UMssbaoiruDVLXLnAvzGiKL
Jt1kMKeXKY/F0YqbaEdbycKhQesxjeqZ2IiHTuJRDd8l25lt+qVmM3xJbeW9D5m/uGg+z1Em7jJZ
xIuestUNhp7loEWnwXsWwPnP60WumBxzsnjOndBAuWn+gnCRIhxGPbcZlPJzSm9UydWlzOzxI0sc
dKcxzv8Ye0OZea/C9AhpzAdIo15gS2/5Vmc048acFlcWt3eUcPKuC3cPUTRnjQ9Ul7argsnG8XKs
7b0aOGLmRCbF1cgKyDsEohynmQCouIrbE2Q3zBzKpSar4y0Z0+yp+a7Lel8mVfbG2XmJOyV7oan3
pqKnLyrK+qDQJkY2mjldPa3xoa7I/ShzFxFHM+/X3oLWPLNFUQ7qIJL9TDJBHTP/UN0mOag/x1iJ
z3XPap8ZykvZck3vrO3Uat6V9KCjUiUOkvumPmGA+5bUnRtoBRnClVsDeHTp8iajDmBLQxZRjgc8
DvSwYt3ASluTS2kmhyktKpYgLTygEEEuNBWLZdyFlb4El7IZsbdKWL+oEtLSoMW7NjacZ+Id9kaL
Vq9ytVtRZt/aeVHQ9EI+lxmxXYRAIDvt0rOoLPeYljQKtQTGW63Eexj66j0uq3feAhGYMyX4ZGgP
I+bll0woiZArih3UMNvvSgfwLBXxHo0uyGo6LPFYIdmz9cuUK9+VAbhT6Yp551RNuRPJe4u/9hCH
wwQxzu5prCbXsMxiP8KDfiEeQmzCsStuTfbdq4hodHU4hKymxMBDVSIZ6iqydghK3Uh3lgaSobST
amuNmDiUQTO+WD3N4az9yCps5rlUXg1BPipZKsTumVq4r4k7j0dvfmrGvnyE4z8lQ/mgj9ld0PKZ
HnYcpvcRMrrqlF8aVUgiwuYaaR6hZn1CCpsalu21K4Ue9Bb7B93daJCQrpiOrKvtZT+KiHCZyp2U
O8P+Fy9n9EG7rrlhR3fVkFjYpnnhnOORvVQ4Z6kHwMtzgKCdcui9Z/re2Yui/JNPbbVnZtj7xDRp
YFWzy0hn5JqrOUqcKOFoS5P4YmfGPTWr6g70ubjl8u33Fb3nuECSvaCinLNtls5ZMRCsKuUA9dM0
eZPZnL0m+sBBokX9xWiBE/XdRD5OMzuH1XChD1RQumRHyaio2rtQbufUdi91z8hKj5TqMkzpRzfQ
yVM19VExsJJxZwf5SMC9I7SGTpQOJJCGKy8B1W+qHBzZ8vmmrPeu1SKwtZ29nsyd76gTGUUJzbsx
HR9WxI4zCp+aWBtJV2VbFrrTLh/0PABTPBKEjcCJD4sUsFLbog4ljnCuP+ci7Xdjh4SjjjR7ZzbZ
12hZT0Dcl37dKk+RJFNM7afxgI4RbkLvOIceNAmb6qccftSVuYGyr4cxZszB2FFITvuDh2bPFBuG
WFSsJWUxkph0IzpODjS73I2C/wKKMyCxXlZnVbFpPnEerjWJJsspgzSUCxzUC6RANtf3+M14TWgS
237vdjTkolF77yu2ZfXwgwZmdphM4rPCoXB9TTQOEbzI+Q29NS5i0M5CndM7+2TBViCxfDe2mEWU
osIsGtFwba0FaNL2dLrpsR4sZ5hezdRMnyKWrGiCSas608sgyRsXauKiK9P8XizlWaIRjKBfaC5g
NEqXiINqcrdh06HLwUIzabH+6hi8UiS8hQlvuiCxmhVM/LKNzIQL7fS3chA+jbhtpiT2NzLECKUe
fSKoWxamzj1ry+JZOGp3UPnclFr3GzHZFH+ALZr0P9g7k+24lWzJ/kr9AHIBjn4agejZBXtxgkVS
Enq4w9Hj62uDmfmyXg2qVs1rwqWU8l5dMiLgx4+Zbcv0UUif/V11oSqJmiA/dfFIr/FJKp1vELFA
vzb5w8A+Y0tLEyaJLu/OCrsFmqZ3p4IuixYuXDfaE2+x9zElXvfKi/WSjcGIXqEpU7Z73AUeNXkW
HcX71BEvgy2/HNGMd6AdRRW23J+5AKk4ZP7wqsclJZA86QPYQ/VL+FDequypEmO9M3qve1hkdXIo
DpPU8mx/lLmi5KOurDE4dtbMqyeyhANHWHfCyS/+/Nw7GNBnWYY8IKmfl+mEQcsbf7mBzTcZxpGQ
9tHgpnRTOl8GdtxD0icRokTDsdn7EQpmsoU9lF46SQGgYRXxa5V2oD9Jj9QWgO+6WcZdRkEzTwoc
zOXiJJQq2upQV6xgu/HSz8P48JxgVrq4ALuq/JXRqQHSBb4VYLe5673lGMQ2UgldZCdRVy9YpYGX
ONN4mVGKpta1z/1YNLcaw8ohDJYv307qiyns6vLzK+mq+jIW1mvSaLWPbbmcE4cvP7+aFsrXJqgf
fV62t77BYnvtS+lcfAK08sxbIbCNBVmCc7qXjyPxIZRkXuZ6SLEl5qG5kX5NXqFYrOdZJ3rb+MTY
dUKV2VSn061Gvv+Jl9XIq09L/o0R675xYu9Xy30lDa1f6ocpUWbq4o8N4fcRKKVn+Be7WEMFgM+3
rVxuxdCNVzv/wJboPnVOcXCofsVgBuq9ukjV9pElqTAvur8yq95TJv8D8gNbXdzrHMpUbTPbnpHM
mL+qjE7v6d0xaduz0oDSMyCT8D3zzx9/xJTAk4nHrIEwPCYbnNK4y2nixHkdqEOQQusJc3FjUM26
Yw312fMfkuPV2+Cm+Gt1K9Pd5WOsTW/1q3SXwXFeKwumZoyHLMnld54t1cGKjWgWtB+5i3vrxIGM
2o70LhCzKM9mLobBcNHIRZcwrm4UJMxoVMR4HcnUbXeA3FQoz2jGLwm59zNjEp1DqNxsTzkdOn/Z
/NMiq8VdpmZ7n6325NoIFHJg2QHqpchakaPb4e8O9m3F9iQbbYNezhQtWT33ZQBLL+ApUZsxwXPU
qW1eUxBb9CC22omFuQbUiqrTxcTSi3zXVjS+9gUFlxmIefypQHFu8UDGL3bbIMbztN+GHo4UQCrs
Ruv5E2t4czTdc2IYYN4bjhpbGLusNcVLUPp/qJ45jpybhwrlpepbALsU2pC6ZKe7uC7nwCyPGKvG
44gFoQbS1jXD0R5N82hUXwRd5GGQ2X3KQnZDsqQ9tq23a+FjFuBtv8cjFBRAkWP/KIW+h++jI+0a
NM/27D8BS3iwEgc7SovQYtIW1n0zdLe5Q2y5ku8VK7UNcSKf5wsUVaF8IJoxtzwf08Qc1s3uGJYd
uRfPn/ZTElLx61fl7VT331NusZeMi5M9+y+NhUTS+IWxmZyctHgHObhTVIOgWxARlCLygtC65YJy
1bGlz8rVvxLbXKnR1UPnUtSYjcltG1gPM3BxFrUl7Zeyos8hIVAPtAQ9DP2J+9/qeRzvDMc3T3pp
H3/yBJ1jPWPRBFbWMRc5DsAmLYfjUnuvneOXXK39mZSK8dsdOSmqtGh2xhxCgYlHYnqoTluab+2b
uus+E910l2yYVwOp+0/2zv8novzfiCieWBFB/wciyp+2+x+vmaaN+r93nNv//Cf/XUXi/wMMjm1R
9hF4PwSS/4KiBOIfnguzi9id8++Wkn+TUcx/eDbzoo9rF8QcjYL/RUax/X9YoP9QFLzQdETohf8v
ZBQealBZ/pfwrOsgs4BeASJFw7kD6+J/C+InszPi40rS02i4+T4Q8k81gBMXI2kSv9OXEXPCrlSS
/Grff3Z9ULHgvCkYZe5Y6pPrOY39gGklOWQgShHjihhyamUAY032zLY82OP7fiLaxsQBHC6BplQ0
Kkb/xqw/JvFt5rFQobeNNbqw0W91wnTYC13ssGy/jZ9EIRTr2caPeg7kXo2Rn6gjYiaTEzGUvemx
O+/saGmakw4meXIco4qG2YCNVI+ffpJWNw6Ai9wjtWnBKx2ScrkZF/JUfsGxkDb31bDQBszZWlrB
Ji1gPZfCOoVpmx7quL41pNVEeB28nSWe+pTomF30NAo7A3cR+PeTR5qgmj1n15CsWScycqBzETKR
qXA32aHe4tCpDk5AhYgEebkrs4KOOjE9Fb0b7IHS6IGBe66bbCv6Tz2XDhMvWS5OeR67Ake6yqnb
msadN6tbPU4gSDLGd6/hHmsZSMKo/Q1yTzPwOhEHyPp8n6Yqj4RK9imWpmd7CB6roOVIL+VpcpnO
hdveYqzdWMdKiWfVDeONmRrPlrB2c9e+Ujt6dYFcDKMHogO9Sc9wRalez94WkW0y8mmNaVxGFd57
jAlDH76Yvvp0OK4HhZ2usPUeXwqBiy44rX9qlzgmutSHfdJ+0EHDhb5mjOsqwM+m5dx163Bqel3L
ulliR5msbWbBTjVSFo+ddx6TjuOEcqpEuuUlMFlBD+Z7JqlkX2bBfWyyJN4bQDkNSncmjJjFAPSp
EFntkA+LiuwAn05sYQ/JQebKIaWirUVpo7MZqQs8x9YERXjps7J5J5pNJufSITHzhkvwB3P7i5S1
jIBQqq2cBd2zFSCUYPpmm/9sikrtrXV1O8LOFjrN0a3sR2WJG3SHqyjDe8pvkm0zfjhJ6e+0xQpK
pfpeUww/Zct4RJClu5khw4UIv+tXq4vRhijDFiMghXY3XFg2EMRTgj3WgeD+wk+yObeDWjbOGB7s
mY5CYozpLllrcPokhnbXvwkuE6eEgOuup1qDJwEfs0lhFvHbjdLxTayN6yDcJvIbYnzcAONWH6x2
GGmQs/FsUBtbVj4bmyx9KloHS9/C2NW11qaB4Ns5VXOLEW8/dN34kj6Tr2ZR9BhUwjiQk3Y3plp+
5x0AIqSC327Q3MXxvA9rk8+i01ZY7jSZ30H1QJ71uJNBl76P7kNc4hcIAdoC7m/By8Q+ObItH5v3
PH9sXJiQ/aiiwRf0h8IL9nXe7LMk3er5rbamPwj0/iEFztx406m3NIZbCy+pyxV6KSzJ9mN4mOe0
jHru0NshEPDWeiPKxx7ifNhgZk6uFHvtQzO+tsN9LFr6K8KUf0N559cSXbbw7K1Qgmilgy9pwBhN
fYVd0f4LfYnq86PZfrJud7dW+zmxzIl804+QeT4p1uEFShYSfcLZ+3F/8Ad8eDpvk6MR1APymv7G
f1JGVeU4h1IvpwZi3U05DvPGtOPHqQnjl7QCmlQ+Uf0gadJm6dinDr6LNDm3NbAbLdM/ihiFFY72
fTa2AINt/95O4uE8peOrT2XSOXVeYy9v8LGVlLQEp6xIg+uAobFQA7jQYUH5CHWyCtYKpY976Ki6
mypw/3j538zwwC6v3b5z2EVuIf6Aht2MFZrJ7HHDNlzz2a+qdje23/SwjXRPSZqzQextELDxL3oW
3UxfAbXzeM0CEMLsslI0IJuANb3XPJkauRwmhkys2k5y9WBpsHfujLnaqgy/eaqz6hC7c+R1GnA7
MaqNA5Kk8LnlFvZlUpgUWGpvdeq8VAr/HKu7JmpzNqUIODEoXxAMYodFCzuAZWyqzDL3sO74Gfs9
Snny0pjHNkAUHMbDpKApoepQ0sIpGetYXKsQNLyDZwq48nhu4WRElruDuB1RDiM2g5h2yciWyC0m
tWPCNjee5UVkxp90iTRVhkl+WIrwwwv94Vj9ZWZ9z4F0Isk11xaI7Mk6Tgt+ZzJf9yVqQ+nhlJpW
ZUj15GlRU3WHxxGlgYbZRB9sD8hzTAt5lJUJy5aYLC0Ll9zFvVtmr5wFUB0Kszj4RmLdDal9GjTH
Gu6NB7togwcQXjgka5KHLP0m4aQXb731L3526rsauw1B6JvMU7ftEdelce90ySZP2V76DpXdElcl
tWtPWWvYZ0kH6IPRm3wpx+pE1dcxVe3RzX3uPP3T4jcvJHaei5g3SlK8pbIOSAePb+DlAIROzX5U
/XySmFlJqNqHKjGWaLTDU5OphcDgiecqNxIDJBCWngA01RXrlRqDLT4sfReO6IlyQRYPfP5/egn3
8xBeIabM17hviG7Oy+8emgXV3xR481H7QHV67LvZwKvF+58KGtJNvDGZOcZjhm63xXFHe/tGyJ49
aSXv3dGNpCxU1EMCjuTIRcRRfzBS9/tmkn+afvaw0bA6srKKGLlDpMMFFoZqcsbzX5+HNv1VTfaz
7oNizy31MWEAycp8wOQV9rs0njdhLwF4USKMy+Wm1URqbY6jTBtzNHBl5FAYbv3hPRNUPkGYiqqG
a3CVHN2pqu7JGbBKFMlH40OszyyjOOKCpPZwSV8GiVtursQHZfEH0i8c8EQww3Z683RBRLqpIF/7
b24/0cEybb0zaK/4aCsr3TUs5o9e2PX7hfajI/5Mlo3Zp0sNPHvi5FumFvnCoDjYwr54zcjFL+An
ZhqEoG0RvgyEFP0s8G6E54iVZmFFnh9yjLnitSqZuzy6pvKOLSudzRu/AdzgNtLbGsbwWM3da9kP
SySbNIkk3kYfAWxOwu6G5qySN+rw0oQ2wnLOk6sdjeJW5pinfH9Rt3Jy2g02YKG+zLihhrTGYo1N
NJoQSM7LTIAtS6+ZRcagUO6nGjLYxHq5ZobiNp+AIUjeZxXyRGw+PG08Qwhj5Z/GVDwkQrKtN9oj
xL3b1ila7GzLtcxoCGns3IWXYP2tKraERN+5si4Bl0DBY2n085Nq0x1dtvgV4jfwW+FeixyYZ1ef
mFbKm4AWK5fqykM2xprGKow3XYuRK0hcueWKPO+bGdlL69skBrW2+F95ocbNtJqLKQ8oC4FsNFEl
KLC+GML8ghry4QjpnVq8jYhQ2cWqQpaYiyKtcl+bPKLrcVFcNevHuGnuLR+Kj9vnj/lCECe9xk5R
7bAgMFKWrIPrMMi21qKrjZLVs8/GRrYO1AUtIrPXCIymTcbFfJTIDKBDUfNSRvQw4BwbFYx8sT7c
c6c5QMyi8PbRNVeorNRXFlk3QQWKACQAnYAT6QcDYMQYIxc5Rttyyi5U/k6DceSJ1O+WdtG/Kqd5
Y+RltsNCs7UHpMJatQ8YElEGLQMLD8FZ5djNc9F1waYe8p7WA1SV1jYCPt38vH3Cwop/hq0BsuTQ
v0y+NTCWQyXNgineL10FpdfIKTO1YcVPNhDJZRqjOBf9uTSQVY2cmbyvPtzh5EN2Zav+qs12b+Q+
Q6oj7milsrFaweAYFyk27LZP82AP0RSiC7cUbhM8IUpvhcxmxsJ6aA7sTWf4xX0emwuDdd98NGpy
N7Rt9ysij3PNoLLBqwj3D7S1OZkPcaq+nX1SzZKlxnus8u8hYBrNi+m+TYc/vd3a29zxElIr7gNt
Vs6N2/NEyfJoqpKAwiiPPcn6R7z/ZOy0JxaTX609XMyA9ygWVyNKS/GVljcGAVIiHDLbp2PzNrvz
H2Iej2j9ap1YCYpO4qa9dQzaDZr6trYwbsu2dSI3R61sEQ58M/3COABKOm8+wOOdAnyC0/LAJvzc
9uqTW9TVG+bXkVScaUB3E6Ajy4bKrbE7oHyw01rCx2qgUT122DkCLDJz2GYoadvl0VPhozsln1hA
+AnrnXbxGJFxiHTyGRv9KdTkhtg5JVxvfGelM5VYUSxQ0wASSBeezdI/ZRVqqUDCY00c4WU6enH6
FVov07LsFm5vA9hLRYrd8sIXx5+yDV11U/gcz+E30+cvf+AZAotwa7A6t26ptoto1NvkHC2BWXI3
qOFH8Pjz44cFZ2GdqtfMQJgwAAcG7YMTJsOmK/1H1P+oTJeWq1KNtp/Dj5nybdBx30yG8/qvysvq
qqh2HDz7bFXFHGGnqTbCmO5dD8fSqB+oxHuvtTzmBBncgYBizBPaiGFeI9rgYpduS6XiBD+E58LE
T5O3o9ewRRNXaVqvdqOPhM5LDm33C9BDLIGFYwvdZE3xHDp4AJW+J2LyIOKSdd+vXsmdUcibBCyG
3xqRwsqyKJXdvOuszveWbT6ntUkQhKeydYql8Hh4OxjNnY9GqmdW87dE8In97YRhMBT6yERYYUOX
ea9xv/oqvGH+ZfWcTiiQDgu+xqMKDFs01jNllVHRTBwFDALE8htGOy+HMir6HTFwCvamaxlPbAQo
LTCF/+Cyx7XVABVcbJuKpcH60tRZvXXDal/pY0jPr0S9MkTzlEu2whbgY3+CjiFIayqDbKsU5y6E
5039ReCKt2BBaMl5to+cSOvP3BgDyjScw2pqiNXtMKpPnzxTLaBuDZ63ka4fYWF/ICZCLgx8ajvs
wpisyVxvWYO8MFa8sr0oGaO4PWNieSi8YQ/5o0Z4c9ynR+WlmppVq99RlAI0syoeCpggJxvimWTj
cktvFq0VbkvMYWlP3cBDQ6VMAAv3KAl3IuBlKk3vlJAcy71WcVE2mq0dDAfO/v6c2N1tlpj3U88G
gIMrx7yCnXg0njIpcNUgXxkxzp+uJYggeONL0hl45+NLnUwrIp7nLt4quPx/pMd/QDxjt+UztEx+
ed82/htutuEouUWkdBUhfMDhXvKwB9y33JGY2BRGDAUdsqxppp+asS4bxk1cSrr3LLQqCt3ZXDHG
Jfadm+b93r/zAgo4GQvyVHCZT2+ZHb+wV6LKn1rNGJePnBYe/u4t7567ecZcPHFFw4+RHRclv7Aq
BqfKUcOWBd+4tapxn4btg0qadNsZ8s3z8svE7nkTt+aXphn22czumyBOCFPUcht37rOTBLccfQ+D
nRsbz4T5NBvP3mDc9/b4KlpWMLJlW2WqcG9k4t53iZz1cvkg7716k9DoumDm09YfeV/uhTbXIEyI
7kitE1Hh4C6je7GIRboPcPBpcjpnoyj3A/FeetNG1k2878g59odUiQ8QLAzR6tsZ0A8m7UW5LMkL
mtRtCpvauUJ+yhikGVVQ5eLfFOGKQE2y7rnOitNavZ6muruUbDwj10zPyXIwxzTYZIO3bPx25SAU
SYQ2iw4XhwfMVNzbrfF3lZM/gtRR0dSjj6T+qbJj1bmrCrBZ42DtppXS6HLlkNNTng6oLFW8reru
A3401XoMNmMJXtUx5pNLxmGLZ+EypyzYuj5+R+Pb4AXMtmNh7uuwJSSjbeto6fEOe13GfZTlZLZI
xY3ibzXwAQVQzk3SHd69ruC+MD6VRIe2OBOocJJEGNuQW8lY+vaFYkJvDzbuSjywjvh/Y6hawzIk
Bw6T3RVHIWJud4t75Ez1N2WAaWVAB79nFAdewmE7+iA9Ctc9zpN31mkJS6nyd44Tw65rWW9gvxke
p/63tEfiUagjnNwj2yqbAi4nOFmAqunYaQk198wF1XTTKRaVePVwS+kHf5IHi1XsZpyGadcY+8Jq
vt2YVWDu5b+XyfOJWghnyyT67cfun8q36v1YAifpAz+/DMp80mF7NMFgRU6fPHRmcrUzAy144F1N
g/LWIbytuOUwC0791gLpuimS/EGVznfWYhAN8uGGPNTtYsX7Quj1I2pXkfZXTVihZ2IGP9XiOV7q
3YJvNSaLtsUNSp/0asPJu2sp7efekCwHZoO8NKVnKOTnbkBrx0aDMcY0MHkxmRhQrUygWF7G3Gba
xcGtKD30DzruXmWbsI9NvJ0K82rn0PvhCLslaslmFAfhuSdMDbDqt4HK5S1spLw8gaLkDsuBheox
HqojEZdqY8Di3/h6qs9rzkuhGzKQVbS3+Ay/eCu26RDCzj018U0JeBvt8Ju6JUwsvJXXK9M1LGdx
9tcvCSrcOc1Ld+9Z7YONyfmY5bRcFDmzhfT885i2//oVCu6Crx5nLOWYxpkPCjdC7jqRG7D7/PlS
paV3nh3hncXc8Ab8+c0uzNCKbT7qLc/Mc5/QCW2zsDrltmjOSW/dsZBxqWqFJaRqM41YzcAXypQ8
O+sXO0nw3uANlue5nvilneBlZwvDZSO3js68VoCu2CW1DMexguJv17U62yup5+dXY8dQE8ynUnGA
IcmfenmtrCZDlyz0JR5DriI/f3tKMvSswBl5tQzpaMTJhI2Tv/fnP+bnV6zEJS/7f/s9plDkbsAs
kG2g0qFNUovu4xDVS7DFt2hsWEPjEffEv76kNddWlJU324IbNa14CQrQQWX8/NL/AWE0K4MjWKEX
Wcf5Uwv3pslMkryt417QLvMDnzx17sDWkd4aqKHJemdrrcWmP196PjW7UZif//kt4QZnplx1IHDK
Su0/f4AI/K9/6uf38rmysMbxaP/PH4wSAcNuGObo7jyxAWwPXCXl+T9fQm2Tb//53xnMh0YLvGsh
n4JgRadVojcOfm+cAbTS0J7AEwqq5skv4+pWJszDg8FpOrLAbqr4UuEbAByb0YYzLDurt6wIk6sd
aSI9yNMByivAa9ArSL9bWMKQG0LD4MFTkI5KsmtVc/BDkzMfy1gjcjMj5ZylpFaoQ2TOyW58gj2b
amHJC+AKV9Pg/VmE0R1VPZy4E7g31G8fKJasdoqtlDE9iYSMZsV0yxYStz68dPRn4AUkBmCDVS9z
3pKomEEd8Ka85I69JmAHXlE2EMWcP1txqehrLVjQ++mOZ/R5Tqb1ECAF4YpR0GnXPzglzhZzSXeW
nPVe1fV+AaTEeWPnR0RfTlU/OS92iKUPy8V2GXoymb05bavCPNbm3J9lPPxqjOrFnDCt5eyDPIkF
pLpyT7S3qav8Uxn3XJdIZfKQtNGDDtBy+SIZ4kTyxd23fFCGle29uAwRbTAPOmOka/W7EfK+Ne8S
RxwbKo60PR9Kn71n5b4WVjdsCm3/oQT2SXOpJt13wTdTImRLVp9OTLV7ToxYvBDamzFBbKoiOJHj
1YgncKmSYXpuZ/+cF8+DwJ2f2ON93DuPoSaBFOZEsGZyxPKVZTz3/Rq7wBDXLzO4Yps413boh4+0
Ch/Wv1YFED4Izm2I6ppRmuW/qZDbDGzwEeLm9xgTK5Z3oo9m9YSU/+bgt+OPx02Zmu91z5NVLvr3
qO33ju/QzVmMrPA9KLntr3Rmhy3Fk+5uZJ9R8ppYeIfm9m397rYO64bbwvOWQ7h0n/6QPIQGw7kE
y8RqF3gPwLzhLk8Cbm4OcEn3WcVrDR0fj1KtvFhlvjQdLecCSGGa9b/bsWO84p7LBpyzEgz2avpo
u2eRT/HOpRaX51lwEliaM4FXO0Wo8ZoVpJhVfwpysygmA56zeZNnwF3TRHNautNmjjV2LWt+ViL8
9hKXwlbFDsrChrMFcdsRGAAxFo4Nc18HrtZINRuHg9uzpiev7BKjCAZCEpn3gGuUS8HKlkTLKCXN
iZXuoC8vfAs1yt76o0Mosj8bgviDbXzcVZJbKpHScOP37rvhjVHSeU9Wnx9QKZ1bgQSXDxRAx4Kd
d2yx8I0xMHnYHNfXQ8us3utUk/GXLSzt4G3Q5ifPSjuqpf2LKr6Auyzfc6OHtRHqu9D4JQnsJkKT
sx1LbDKxfvacggXC7DHY2Pd0FZNFHRu9Z18Dryt3QaSz8/Yo4z6XXf4115j8RHvNvPavX7AIXWh9
nCs5sBeEbpGFCz44hAiTVzGyp2RDKPJjwem2kWEAYi+8WcLmMe7t32M1EJ+AXcxAXW/g6q1gXr5D
/ijLKKQpiva3aDFOBc6rl/EhjbOBj6N81b51H2II2xMMAbyGw7ts6OkKSRyg3ePLdSAPjDo/hTHs
3YIrZVW5zyjqDm9Slr8hNMVogcntU7pnk4DfZO3A6JxlUfPL7JcmcinN5n3CSxLoi+vLN8Lad05W
gZcFH5oub+3QnIQz3ndWss+6NesgAmdbZD2uQtc6Dl76nKdusw88vY6piHeB4RyShPhEZzQ8OPN1
due2FYrD3HosRsjNbIIj2+x3I7WJ/gQc5pcC/7fW3kfDCNa6tc1ZWkSxCh6b0PsKfJQb3ja13f8R
crmq5sEXcjc7rAFJ07Hx4w9yt0AIbuL39Q1POnTXZ+HOAMZnO8Z5arHYpr1DNs2PjDn/bIfkGHp0
qQAIi3qPXRxo34c5ZhPDsCAid55eqCAgS1oYj1VR3qjhy0hivQmGDq+ReZqb3Nl6OrE34O7uYjhi
dttvF0q3CLoG5QY8JbWQxrHw5jv2VFfP9x7ssrvWvbGpay8iwHD/8/fOXYmjucBm7XXlXvvyMW1N
uRG4EqyFkdsxM96dIB03DEhMRMW878nG+zilUV2TFjcBmcOwO8hApJw86x3RZcnmimaX94+tz2cJ
Yyl5UF3fhnX86OHotOdRHyrnkw4F/Mau+614bo0zqq1uXnKARK1OLy7QcTsczlnKU3EKHwK2STZO
Oz66pO1RYT/bEs7+7H90QfA3KL9MCfgO7ewZ5DjJGli+tW+Rc0V11+aRhyulwJoN62TS06U/WOOu
JlUKdYPuUPOgNermM0+qR8wU9zp0t2QoABvhNCNdSraHGeQmNZMzhTXPrum8KUAOXsU3wGx5ymhH
j7Abf8wJbgbsmysxcqOQYTYG61Nm8h3q6zmnaRA58NPsWRn3paIbdQLf+Wi63beZMOMI8tdjC7QC
xunQH0oKOEwOAytFsnHmk8I+zuvCXjIAQbxtiGiUGn5HPqOJqVwcNOFI6DLA1bNsR7cvRbfmql7F
FwmUs8ad0PtzyS0RLcUkddSoX3k/vLVFZ24pMrm3U01wMs+uY1f/hs2B9O7070FJkXLXfjWz81E1
9SvNjc2WwHbjDb+gTMEQq0Egl6rec3/0OQCyaUsX62dKrjJEnSCqh9BQ6y+X15NCTrJyCPqTtKhD
tIpjMD8ludFdc2neqCkSZtNs0frs+3LlNHLS1BH3tmXr8lGSdpT5vKKqn0DhjBnvBFdD9s1IuwkV
YUwyEbw6dEmr+OwaHAExBwWymL33uuaWfl94QPxgsBPkMDBH9FuR/GrxZptzc6HmHPEi4KTEQnJh
8/rgGibd2+kpn5zPcSgcftTPwWx9sjQDITkOByPE02BX9ff6+Y6xIZPF87as2NS2EkD9Jsd7hjt/
GtKBp4+HCjfa843ro7QF2qs2nvBnHqX9MfE7977tCy6gwviWDf8W13it18BB25ArhoEMAMd5wxpw
dOh9XNta5lPKyvhn3Pe738JjP9UlsJJCw1qP5vt6iBlUGh6ZsCutovs2SG+xYra+WhJTC/CyJcQ+
mdc7DyPPVmg3xNZhnUhmLUfjDKz1pQA+tE9kAcczeDDJFlx6lBK7WmWzBUVGIpDK+DnMvHczRRdI
YhjJGI87c7h4bVDsrIZuoj4lP1mrP3NT88gQy7WGvehnBWTOqrhIrkNsFZBCuqDZ+HaOq8n/tNts
2RS+G/lYFFkk5Ts44seaxICDwr8FWuWRIg/EBvVgPEjDfQP6MgI6o/gkt9An/eytEct9zxB5iAMB
fUEUV0YgPAqz/47x5qhpcoFGmWoAZSAepI3G3a+EaQyTZX83s1wd+mbikYFnnHUFOX6eK7y4zr42
0semSZqdFcuYhoI9jHws2+27WHJrN072EhkYk9pwTYKA27BsMP2oJ2cQEN0Z9YYY8PIbMeiiWm4V
snXvrHjwD3YwvfBWINAHgMsdRxKNEshK/jKaMCax7yTbrOYgo/9nl0+jjLCHkd8D8cbUzHfOI+pU
4x2KZ/Y+bVvyUeGzQqakYMjzDQxTXgiZJq+bo0pOdERj/udCaDaY+wf81MyLzsiewHsIZ4whkhRO
yd7qgOZsHgareCTc96WSghCyewqLO80l+9pby2VKE/uEZNaZQFuSjs7kiQOL5AVxQljTJ0fRR61M
d7OoHK8U2zzVV8yRqbmBl/3SsRYaBdE5gt0NlHq81Pq1a2UV2e57qL49iAkRna30dIrsscqWx9pm
TafRLIF8jY9xcQ1kclnYifgGazEI3xevL8c90M2/mobC00pw4bFMEIx4/sl1+78irDDBxzPFmuaL
Y3xAwvljOst2rAUdsTXOGXvIbgCPLLswES7ju73LxvpOLOXrGpeP61ChYOAnWKiOD8p6b3ipt+9V
chzb7m6wJjNyZsFysOv2cWplO/bRwUYUJO8W2+SZONdRanOG8Kox2+SnFro7S1FiXGUM8y88UOQa
HGXtH4LplfUMO0K86HsSIl+1QJapVPw0TpRNCvAvffPS10Td8cLog1F5d9h72UXPvy3NRpbuTDIb
qDZJ6WXbqo8bHhOnRZn9oQj6kbBS4oK/5yAxyvYB1AB0FJJZEfDqfQcGpgnZ1SdB/km4cCP66n0s
sT/F/QfB4H3daXR5FTcMVOMtgji1UygHZpN4V7RZ367/ePUQbAvqR7d9T85h5PqZLJSFL3TAZCDn
qgXOMBg/6+gt4p72AwYtVp2uvU/b7DCM4MDVZH2BNMb0XZKlTPIjZ19ykNZLHzrVFpkY80lZAQIz
UgLB1UPupinT2XANa/E0+L/bvCKJCjacaf1Ldf3/ZO+8liNHzm39Kid0jw4AmXAXuinv6JtteIPo
JrvhbcIk8PT7Q4201UOFZra5OIoThxGiaHqKVahEmv9f61tf3HQd1m1xkzspexv+NyNZWgVenu/D
cL4Is+eYa8O0LG15ot19yBJ32wUztXRlEldikRDlg61Kb1q9daviOUlQSRdiXtWyFZvAnPWmi9dh
X/5sSjgIQR9ZCN7d73LSGOgLsONDYj3G0uyOeiyZmif3S//dr+z4kDV0kygx9h7cGGdxiacdR66y
Bg7PkTYbn32nIYfSTfa+7666GcaM0zwnIa7GoJifXNvITgn3Lxu+PN12dg3GdbGPkwRrb1HJ7G3C
Msu4PFiiG9f0t57mCBuqE905LZV1K0y+ub6dHAd7uFOGQ3de98Mm10W6jhM9bRZhdVAO3qPhEEng
mhcISCNkRkauqsp1X7WwETXUXSs/0MzBYT+NhJEYB7se+ocs4pnZ6YBCb6CHG+FaMvXbVX38/4Xa
fyrUvsaS/IFQO1Gv0PaT3ydXQtoiWetvIm3f/UAxBm20Q4mObFsTDfTfkisD+4PvW64d0L30MR44
/OrvIm3vg+kTZeBb/Mb2vCWqS6H/if/6F2l/QEoNdNNBxgJXhb/134mvfJ8rFQSO5wiiMgUPZ7ni
nUSbsJQYmXCMkT4i8QzkvEZ89ehYYJ+cRk87HyHrrUNTGHWJOJZRDV7QnLaJxzLW09W+jrR/nYX2
PpdreTqe7bL5X6J6XIvX/WvCYMZFQfdYOCQ9I7qdaoImUvt1mLz6ziy/BUvRxUG8sTKG+m4p/v5J
Vu/7UJrrn5cuV5doRp+9zO//fJDSNwxsT55bHX6t/KF/cnR4QDWM1Ypw7+3oIm0eUCqilv3THLjl
Uv8aNcUfZ6gwVsjbMz1TvnvtbTzGUZ9Z8pwVsFQBAJAWOglEkL2/SdvE/mikLMwkaFXeDIovfXPR
aWZVirdfyW7PPq9dwXiPMdGr+U+iAP8p3Wl5ctaSvur7Jnmi76X8AGqGyTRaCbWW6NxUNV+dBQPW
NKGFeAgCaq84YBEIQAugJMQD/WTeR3TJB/spr2irsWFtRu3v/njAXONV31007gYrsB3X8l1/ufN+
HTC6ygE560SeiXGnYtEQ7YIF1tzAl/3JeTx6lmaKYixHf4vta6PyAQA50pRTtQRRZgeVUhMVaiDe
oIEINHXezjCBDY9elN6Z1ikIho3UffskqsZeTQSF4RxLrPPo6jf64e5DX311G+UdEIIfkpk9JPEh
1Qs9X0Adtnw0svqemyzD+15uTOrLD66Z7vLIrk99MD2go/6pFitsWBlESilfHOPU+0rGw2fTLoPL
H18ti+Ddd0PMNbmtXNO3PNeT9pKU9UuAZ2qB4iHRTJ6TqjJBzKCWcR34MZi5FfkBVJFmTV8tqVyq
hWX7WkG8R7/wP3si1hK9h0VlieF9d6NFKZameJrkmTYTfSUzvinIy3yce72v7e4JhMjeqSd1lqHE
xVQsbFb98Y8vxvtUMFgZCP9xp0Dh4MZ7H7uYAIsx3KqX5yGMfxr2AWkqx0y0oTII7mUCgceu/2x6
++fZlr/p2tb1b7MkvBut5pBKr7NzeSYS4qBbtN6GsuETopANC2OHI2M+F5B67A4hDBi5G9Ayq7ax
xKe2df7k1rH/eb5xTWF7lu0KyRtxTXv9ZTBgP7WwplgCgBs18WwUF0FCj0/KnZnmwaPpT68O2O5N
UXoJ6vhx2M1DeWPpin3bXOJTiWvrhjXLZ7vlOKeR9sM2cPNHYbLNrSbyDZo2C4+oiC7YDaZdRoOc
lgpaUzR0f5I+Z//zzO2aknUM9jhf2O9HNhVnqLVuJs/jAu8t5zq8a5e6nqPxxugUh9HiN64NPPso
/IGRKRBP4YSJuqqbR3C6q7E2OVj1WbnzYUKvxdhmm6qO6SmN4jw4toH9n4Bwk1QTtyC4iuLThJgx
wlCNIXfVuVQunZo9dhqoP0ti/b2RithHxqqUIsDOxXD13ifYZZAidZHVjJvMaQ7aQI1tmjzdsezh
Iw5f+khXfxL2a+ED+6e5wsUhhq2LbYj9/v7Qtd9WdNnFOXEC8H0Ug++Jx7u3auBkgQMbNSAHag9e
0T9fP/k2/Ny3rCmLP1mU3609LPQSdbfpBZIdCgmM759JHXdVDq7POHVhZiA4Np9otkHadumwx4hs
keWk5q5etu/IucUNJw1WQtWKg2+jSwnyaBNFbfRUWkP7m4fxX25YnN/PqMtz83x2Y4LEoWUALnu4
X2fUGhGp7VpecAJVuXYJsNtaTkf28EAMixsF6Kn7FCmI79+Ynq3OSNQ3YJv8u2VdiXCCIYkmbiui
vXIeHU7lrk4OzhCJHY4xZDdOQNuEYVyWjnfQo78N2JWtkgXvom3+w3RyoHIigdJW71x0k0cw1smE
5nDUHMAXBmTMhA9m5K/qyA+2pXJOXUtvR6W+udcxjokr3CfDd4YfV++aFrUT26MMGHBCvzWttpYx
BAeIFuY9enWrqs5/PA3zFv5+pNGoQ4d9TRkOTEHLw323GJS+TqUuhDxFEYVK5bjP9FHnXZW4xs4t
izuQTSOLdm/C4esUmi2fbgTSqDU7tLhYhW02ntKUdaQBKrxNfHy2ZkWgbCGm7JgCdcw75BJJR3WJ
bddLIYvjnGYjYwfuA5w9QY4JssbAcx9oYyd7rPiAe7EdbCzNITmzvVNJ2Xw/uuNtE5HlV0T4Aykg
KHwu0QR+JEzX8ywzGvO6rU9pUU7zWgZJjeGA7zU0iY0KyMoyW8EiUwOHRMvRrsVcx0cDmTDuF9gC
lOgRviUkQ436EPbjBO5h3oV0zc/2GJXrzna7HdsDhtCYnbtGC7wDNF5EQGeiE5A1QNOukvJzTszF
cY7LR3JlQJuY8WHZFrX58DJBnoJipJ5iu6lXA4lAW7I09Lp23RBGNu5os5D3HXPo3Wh01YYU0XhL
aAr1M+hjTRqrS6F8NNlO5G0zsWhZJhVcuoh6dxWQYaccW5/gFYXrZs6JkNc12x6sHyehFrqS/cUz
82UA9zlFIf1NsQgjjnpJy/SLcA7wxBM0Ax3dT7IUL0oC0ZlH8zNOnQirlfOtpym5RRALQcOgPV1R
NdwrQHMb7ZkGreNBnHZVCTZG1ok8OsNt0gv3BhnRfsbucy5btc67wHsaozlYVW4IZKfr6PmGaF/m
6TldmNsAQQ826rMj+P8fpQa5Q2mGQuaiVyfYEeQeHc+NF3fR/TCg0TFh6YpcxS9ZOd1JvzzQjRse
PXRGahRs5Lv+0c0AkIZ5ifrACcttk+Ye23gMbVnjkd4dtoAk2HgURYtayO2Oid/kFOHzn8pV0aMx
hD9D0w63o0O/Y4hzlG8Y4jbKyeebMvqU1Whf0KBskr6Mb7uwmFb27PtfxrpditI3TTouqXKS6iOE
MYpH3giSHhM8uJKWFIV+S69+3xshWkw1Ya+L9+RA6VuD2CoBawtdrQmrjGF9tEBYrDvPoOVQ39oN
miszd+YDY00AbAfLZFi8NyKgEBXbpc+tlI8brBb1byO8Lcm7KkJGKiY9StrhzyBp1bmaq7cgYg0O
grm6H/0lKSC3N3U8B/uIjifppyYM/x5fl1LfDW6N51B8TcvxMcgS+zKP7CwEJ+l9HYMAGcvhxuhJ
h2+m5kmJaB/JMbzvMGSkk6IBnCKRCdwfSel3W6do253CBLoOsqE6Qng5K4h0wMfTeOfOafQwpc03
CfLt0CqAnirKv1FCJ5LdDW7x1jT3vMAKo0HrHUMbgm4QTueuqH5Sox5vEEiZSCsFNT3e1RX+zeQj
dv2LLhGgW8n0SYZPrY0YIep77627OPMQgy2giVwTGbSWnmjvVJltZkLvTrlZCnw/PwP8BlTaFH27
rrmTHrbNfv4emeWSpjaprZOJap8l7ZfEPIJq9j4j+XtJrHCjQKjgpgV1FoXIdiY/yG7CaFyPoydO
iLMJKqnQ44FiA8K1cJ/JvrvtZTvtEcebW7MIKHWasUnIjZFeqsb41HIc3jsjHsWWji8TQfVasKVY
ZYo6pGXV93UWqePgZ5eiSkKYucTE2HP5ZOo43LkBLjFjfomdhZndQHKxDC8/NoNc2lQvbQzItVCU
xpRH5NiqjQB3UjntLfeS+NZhUuFNSpzAg6BsSluCvhRaW0muFrddpbatIifbqGzrY+kdos6LPvaW
GFZOXjy3MtWXK9alkfJHZGpit+Yp4xjNM8FGJB7yGs1t4Y7BJ7jY1S3JeTBgvXzYlDGVdxbr8pB4
oFDafF5ZYfNZs0NDJB61h5aq7KUYgo/xhLSjUcNeaEveGbG71QvGvdFKr0TpTB+jizYHdteSArYX
mbdJFWQvA42v0UojzL6cqQvC8ZRqjOPQWfdN2PCfE30aKuXfGDNkGIzn18NZycl4RxmSS9a2MXBj
P6n2BMZ465EaO/vFp1nhJNJaQiJhdnrIoF9Xpd5aOC7PUzYjqsYQ3NoQjIsCe5KZqo+UubxzVJDr
AeD6JSzc6rEg3nyddsTHudBMF0yr+DxIVFI1gRp4MoqtgO52odT7Y6absClHMRzLMKR7a1nOanSa
fltW+5EzwyaO5YRtP9MMEvshMshucx3OEoEd4kFuCB3BQiW3dZl/9AydX4S6TENrHIKq6Tcow6Pp
3M81p8Va3ysfw6IkOpaUSOdS28Yz5gu5Co1B08iLnL3ua47xWcuaT9gzPSnmFJdSuzYWZb3piTt7
xDSf4WezmzH40qjpCyjO9kCLqt/bQfPVwP3+BaABmGCrcLcmBC2EKnjXshnW7RVm5MtRvU2pjevc
S8xzBhN8RbpRvm0kEFAl4o1vOOLSxN5Dh9TnzleoZIKu1ruih6w5dO0D+/CZPxdEKPOdXV7Tv8+V
xHtP6+FkOLvaQzgKSloizkJENNONrWKDRChBQdoXqAbjDGjCpDldim4jA2PYg0I1dxoJpwGLZEWq
DAEnsEYRYKYt72NPaLSuOP3LpUHe+O2lIdMFkGMN98PO1+08jCfmYbPkSBx4k8d5HPu2W6HgtgL3
rq1oMw+LqDmVMahA1zLP5IrcBn2L7EwQzBEtGzB66kuqrlaSplja36rQTXDLZ8EWof1t2ggKfSji
97oUHTYlSl42tVQWf0xrnS7bDeKmZZ+c+YewKvRilBy3vrIhAAQS6KMowl0hkvQGx5Flr5rGcLbX
v0gcM+w8uLsEE38FFjfCuQrMNZU8lIs2eqF4HnAaF619kflJFB3I03JyjiDG/W3Yu9mNZgXHAasA
pLQIy9ucUF+qUUBmgh90Wn/G1YDc35cvQ+m+1XXKcVea2zKE12kF5ndcBQlHEqJHRmO4H4rOIaVX
M/5tkt5b1Hgoui6mgO3lgqGCZfnVNoJjp8/EuNb7wqp/SMd6EYHN3WW7Dn7AdG/phLVDvlb1GEMS
Lb702P8PQ5YwTZNsoiz3URcaj6XvuJumjF9c97wUw3Qs4r1XaXqzzk9dzgj87AJlTv/ZURmxve7O
TXSwwXEXsYlzSJNf2FqzetLcsltFEjiZMi/Kr7N9oS1iqgo61Y3ujjiOQ6QV5aadwDPTo7uRTQtB
KFU3hu3rg1nuyt7qdv7HAYLiqtXik8//TxZvGzHdL47O3B2xEEeaMfjJnW7iva6+mcX0rbfSQz9Z
r852AK5Piy9/GqYRaIWPdkfW8lC0n4weXw3sZTKlHCTxrfNm53jv0QiTSGrRJuzzbKV5Myqp2GIH
mJCq2kbroZ3baQCzPjakOEw5CeqiRoBVpgZvS0MLk2BNxHflw2A260UxsaXLA88OCKlPYIY5wbrE
JodfHN2+11waDXeKCAT6hWPUbsq8YfeLTmjJgMtNqTZjUt1WKflZ3bDzbIT2re6e+hpRWt7QTqWv
BnTVlIG1VhbCGgAqAHkH/BazPliL7GEGJrdG+LeNnZrDTqcOk034DppKiuJOtq0RZXIMBtA/10qu
rBTdbQPz1sKou+XQV3UJaUxeHi8K3w5nwV2T3Roi+0oA2gvOJH8nXe2uO6h0winvDI/ok9Ds1kPA
hM5JbcMekZxplfQbXxI/3CQ/OPEipYCQ1soQBnIrP7Ew4I2M38CUV8xJrNyRV2/Yd44bCYnYN+Ar
2kruRIvoDPzjY15aJVR09AIZ1HB26Cs8RscC6AFTKLOcR5vQaH5MDkcMUWV7ps3PJIaT+0cpyREF
28rIsOCf2E9mzGxRFIgUZ686yxTwRiEyVIrdacb+AN+UzidPdF9GAoN/5R6Cvk42WClQA6soWOUw
nfZh9gb578eogdKSX+Dt1JTuJ+19TMJm2mZNzEKQwsAoYrFxo+hiWtjBRYc6YvCHxUITPhQ1Ad7+
+FizCWb+IKRQGsHr4vBcDS1leto+0Q4nnOsbi7lsIwbnSYxyxsAaPqOzehM16Reip3BeIItqm2TY
NPZOB8BrLNeir12xc6xYfpDKQFrpvwvsfjkU5zEwnE2Go81w1+NcLjHCotoUg0M/v/qeG4BKuzJS
BzDgSBKxFFaDs8pRQnoGQoypVJfKR9TVWV8H22kXSdslYiNIV3g4lF5ACh9qZGZaHX+G4NqoWz90
hnU4wtTNpXqwgUJujRCNGE/kSIwnMXcmFtsBqbvBw83IqmXd3hZuzmkdMPUQQ0YXDkpUKz857len
XXq1stJ303DA/4rBO3VwuQ2xsRo9rjFD1+f6Z7e4fHF8WRzHJcUqFC0k4XCaYKr4nrxUGqer1Pob
WBOWetQcxQLj8HsRrBwI7Yp9vkMb1mwJsvRRXCVl9ChdBEJ1hlMrJMhgqyL3krasroXl7EFgo/tv
MXPth6i1DnaJBdwdvrXOl9zu3owgY3uC85ElzNZTv4mUhKef5GtOOYLcbeuStD08fLPrNkafneQY
H7wi+lSa9U8rYnruaWenY8Bx2MG+4Oe3EascRst4nQXuvdFN9U7k2XqmPH3waKSvbTN4RL21yVU5
XCiBjk9RgB6MswUhkwFVIjGTV+j4ZcXqA83NMvODsPB+rRcaUhjIFyqe5qkNxbCjXRBu4qHPD1bk
Y+sZtLnrjRLPHlG466YBGuaNiQ03o/nhBL5147rVZWAaPlkJG22QGztzAE1tm5ULIl2ntzxOenv9
KtdlehtHxb2Y4hnP0d9/rlDJkIcCjFC6VcKJysRsaXNfXL+9fuJQUptcZlbcWiBe7CUCA62Gbj/k
TXxbC5GZ7GaH6dSE47FbftZefzZ18VsM9PxQ6Ta6HW3jEJnKPHlY/G+vn5z//MoVeGgBBLYrHfnP
YnS/yFwMh97VFJ1yNQbHODIu9Hz41hubCz5+hhApQeRg7KImsbd1ktcv+a6q+xphWF4cysU8OKUT
pkQPxUZvEBloF+YLp2K98SD97K5h86jFTCvaJkX9psp0iWNJu7UilcsfDwGOEFZrIpJqHBKEsbCH
iQkxmMjghn/onXhJQ6l2PaJZPKLqpnXwDw4d4d40D5k4C7nxXDBvTos/HOlYFlEfwxmPXax/StPo
rkc4v8e6vuNh7yjKIIqaOc0FVpCvVnRpMyKl7ADIxPRRNeLblCh3w/HkZ4/wCDlkww201Bhjwe4f
N1GBKS1bUxKlkN567VHJOX70reGibBHfI6LJ4PzcjLLc64SKqFDucFlmyhFnJCs3aHRRLnk3ESR3
H2nIEcU0qn2Sp0k3DPwz3JXu4quGzJy+vFNQ/m/rKK/IhiA8juS+BX2bGI9Oj7UIX8aGQ7R9VKYm
UaaY3yZRxU90L248m4Ao3wc43daIxvUUQpnqCUFW7QOmseDQsrVYzcRYP1kOi0kYkWBkxFlxVk5x
pxyHxTrKx0NaEGaSZVPAjI323wPXsZrQo4u4Qd+aWOlRVwRHGEAzVTcjk1Rxsm/tobo3KZWtNHJe
Dx7qJUznrWePnwuiADe0N5yLKssnF0YC6srsUi129sYjTLwGz+SjR4GIZvt71s2RzNH70lQeVA/f
enDix2wBPI5hEn0eVHGLvDX+XtVoczVFNxdQdt04YmPY8Gu5W75WRp4fipwgsd+gwlPeHirvOfU6
pvdRE7LHS4VptGs160DUJ+1Tnh5zW1ZnJ65e26ZVdzKvMLMOPrSiidXVdvRLMHifiKnGF91axZmX
Hu/rAhSW1hHAD3Fio5rtWx906sKvO2vMMh6H2ww/+s043dszEWA6GqMtLclgBcUYBYyywjUdQWIT
nHZ6rNned1HfnKuo+mxXhYlEJncOngeb3G/KpwAOe2BUi6Kd9b/r8uJSFdRPooGDjw6iz0RKfDOQ
5Zzcyn+cljw+BBfPVu5YZzzqIAOo0eFKM54RNFbkPogjx20fPggkm+vh066a6Egezw2VougeewWY
1xJreCaiZl9QP7ypzcG8yWVq3Sgzrwi3kMFOKRNB8/WH138zls5w4z+VBH0Z0lUPSJgI4R4zuCr0
gClYsQVYj0SqTTgNiTGQ3ZGlEM+bJpgEwJR0LlWoMXm6AqpLIcthhSbSuUDhpToCOM/zP1q1AZeG
bHn8NhOWKwKDGo4/h3F0Py7w0kPTFtPGQ6XuUhbd12MTADOhB85Tp69lj+axTjk+A9fHhoSpknH8
GM/WF1N/IZ2n34icaFIpsosyzYH3IIahXmvg2MDpN6Jk68mEZXIO3RKwIBLuRp4tkxwxPRHkCQRg
yWFMCV0rqvgtwSrOSNrYslwM+kiIE6fcFTLY9O1dwIEMJ+qUFyiL41dBJsZ2NozpRKj5uo/d4IDH
3D6R6uEezegTAqnpdP3EffQ4y/RVGj4zqa8bpl1KLbNPjb4fqdFfv4LkQg0fAbjaEs5I7bSLYBdw
6IcgFSJf9dyJfbnDVcl9SprxXI2nIUe85lonAoWT8zAsTTnO/WOHnbUCMOZbK2ccANxFGmsIIZAc
MKif+OLiEpZ1NpmazcjQuyC2jvCevVUX5DnmcQ4h9uQ+TaP7qiJsO6l7nV+tj2Ojnf1g1Q9ji79d
M11vtaPvkjSiJjWs4pBMvFZATcTlVHKcZP5SAmq00acEcSn2eKLDq9rDYZX66El1BrBDr4qt+sYt
nGOWUY1uouqn05KyxOx/oApX46GS0yHz90nNkW9yUQqXfZufyHl5rsE4PSRYG3yi+HrZAPWZeMba
MdLt0DE7ciRbmXkb3VhuiY62QO2ZGmAM6xL3K6pnceAUG+VesmqYOVd1QvZF3GjJsSq/odCUbc2O
MDmTUgQei+CTGAz7PObGk178ai4OWgNjbuBR3PcjMpX0GNyZGQWqIG9fBs6SR9DX+9FCcOkNDG5k
/rCQ5LbXDgwqZWa7Pi+43ugeJ5DLiFoog032dOLYicqdyEZhYZTRi6Eg3keuJLEB37Mz94BT4frO
Pca2DqNKn6KIB34S7wuDPoaDVDBlT0LYMyJ3b6awaYivCUmieyMHNybb4phra0PzlpCuOt/TUsAA
DB5qa+tXSnNQ7jg6AdtmIsRzFS0o+Ll5MykSFTm5AFOzlHx00W1jYA+ZHd/G+mHG6XaYM/PeiuDV
oJxRtImx8ReSfFQbvHNv9Diwxn5dVe2CNki3NQarLcWQAYZ3sQHVTySG2/PaFnaaV7Le1O6PRhYg
D4LsQXDO5uCTrvOFUMDCsItw4fmWJC86/Aq6bNw2VkCaKeQUvILzEs0Iem6uCXXSHhGJnKt5MJop
JDBsnLp6GLIw3Fk1anqAU24wHqo4CKm/PuLvzzedHb61rvHDiaCFDvi7V2z8XhL0PCsjYHMtc1pp
jcc5KIk9FNi13DFBPMdW8WSSO7ON3PDrWLhEnA1+udOEBaxHGEVUlKBJtwQdbLrCOwDb3Aal+BRG
0Vf8sEA3xFQTfgDdZZoI0amIVtyWnFbjpGJNDGmminCDOwqXbKmRtHNuV0rYt96UfuqgdGzHrH1M
2/511h1D8eeYsFtoaDvZyVijea49Zoqdn1IUSaAMmV/mNqGEn+DdzTPsuDWycWCIydaoXNwE6Ps5
wLt6fA3qpcRBRxpeQbZOWxLyDMCfG1DObmru6Qiz4uUacZY1XSxKFDtkZESzkGM2qvyT47YYPNhZ
rXCn01WpoTgnBXTyLHcfZkO+TObgMh/40OCTcju5EsGtLdD2KzVuplAyWYhleBs/nXQyN23b5Ft3
QsVKcZqSh3WGAw5YTUzM8VPzhkSM24NkaDNUNhlNwNu7NK43dm8BE6AINHIex3Nt4omlkEHuO7mG
z0ZRPQQzOSWG2R1UN5qnph6abY3i9x4cXLpsJCl+ATtIEnqkVLVpxAF32UdW+qQ5wp/R9Au0c5uJ
rfdJBCl7UuIj1ihroMOPLpmDxK2enAREpGzmrx5+gmciH5w7Nx7u+iGIHmwVHgJnzD7ma5/GahsS
JTPmzAmQAtK9bdBPHs26XBdyGs4jeztYqtVuUeNbbn1BP1wGznPp+99cUKHYc7xDk3XeXV31q4A6
/W4mg2xHwO9lLGyOT5bK7wjAOBe90E8FLUMiy7qPc2SE51iW/kX2MfsrudDqwv3cy2Bfe2yU6kKl
lJwE52Cb0xG4VcZis62USzt/AkVI34Dx11vPRCXpLS7vTZnVJ2OQ0ZMzJz96Q1DKqebypqj0rdP7
434inmZr1sVribf7QBFPHcBYfUOyhSWhFuYnO5rDdUcss11m6lAnybrP/IaGu74v2XCdyDY5Sxl8
rpZmRwgqTujqM8HL1ormWnRgV/pqV7yaCvfv2i8KWkbzrPZdSpxD1XWC1qx1b0Yk2cJFAORes11J
amNnDcAiswQIhwReGOGZKQkaCyg14basTFrBdImuCc9OVL5VXv8qG5A9XWjdOBXRGiIZDhlqkmPr
g3mpRL7O40rsSWcat8JhhaaH5G9UTG52T6DXAXu6CfHRJ8+tj0BtmL6iZtVbe3Qx3+lHd2vagw9Q
zSWGkzxdT24DPUa16A/LLgWRMZEgBx0sAwawbaleJk5Nh0vLh8gq9q7gJErWKeKFduMkzG69ZPMz
hQW7Ldkg7A8wrteTtccF+di3jgntG/tzhCdgizB1rZripnTGaE8A4gmtTrQdDA9/atnTlqQfDhcY
k3nEohvGkwdU3P4aDrxzMeKI3Nb4mnV2NJk5135CU5SCbkZK53EeGO3hKpa6pQrJHpqKIHBLdQgJ
rzkJiLYs5/QzU93En+p+8aqwFano3KxNdKnbYc6oF3jDxFJDugEgXmtnm8jYwa0mNNvd+ozbC7do
dyyH9kvrFeV+WHqD0oTa4ITpT7gQEAxG8V07uON7fz7JfOKE3kTRplPTHsNQfmkzoFy+lh644jgi
OjEznsJm72fOpk08OoYS7YgLYndd/sA/uY50LS9Vp90NEhW5Kg30n65jH4i0LXmXyB5hqypaFm/U
M2sZgxvqvYTuGe62eAy28GBWEFWadezWjNAYzyllUHxlsAdCbaE1azheK/LqREVuKJ5T6mkciyKb
lriBTmlNbZwDghcnu6Tg8Bl5cguKOjj5FIzvEVFBpYLsVyX2bQ6KBnsKO7jUbsK91RB0/MXWmLao
zyzI6YxHTL9yyvZZXQMTbKjzs/FLawvnExlKciiSIqIDkizLhkJJHYwnFtDbIe/2kmPpnaPghxqW
uthtC5nBjZDQ9vVlcNubAVPUTpBHLYeKkKjZ4vw5Wx6Vg2tqLteunfSwcQeNyywCMzibk7UJh+bZ
m7hVfCN/xg6zGCxG6uWmOs8qtjHfl6z2gzPf9lw59DTdSXr86VrhqyaBd96EU0RTDRsouphDZHcH
ETQ2J1zDWlOQaGk9cHYF7kaaIOZmBjayq0U1D7CMDgoxFevUAig8pd50Pzomm85Q+Vu/by6oFrpt
Ked7SH9qKziFrW27RthAGtQ6UJI4pNqa9sPk1qvW9nCbpB1HUOGHp2z4lK5dZYJOqgDw6RDiHmCu
J8ig3qrvG0JqSPzbTppOTj3QM/GL4TFCKvhEuOI5a7lujZWGp9AE2a37rTKGzwmXb21i3sdH1W7S
KDiPOniGIvTd6uMD+0JgEEn666frz4bf/+L6MyM34awKQXSfmRlbWdOMVl1FEoZdnVKP0BTENnx5
/eH1U+P56ZrMhHHdt2W7r5Boho1qT6mdtidjtuBgX7//xw89w2xPDWtXzk6bL6//UoWMsxjY4abw
PM7fI7MF6c8tLKnl0YpyPocVy2RmVjyH61+Or0/n+qVZlMUR7wELCLyXf3xqhsX0+4/vvYl9aOKm
r0YKLKXh5Z3wbT+2uJx3EjzD3rAXCga/+8c/MJsQH48NVFfRkvnt2eI9U3Dxlpd4/RQvX3n9cBlg
ybCtd7tTYWs+LZd95PbPYdwdvDkkjEOYT00mip2zfEek2l3gupRCl++uPxp9Ue1UJJ9kARooI1wJ
hl1WYWYO6AQv7qx9RVLnYQhps8L+/ebOztv1P8+Wd6aWPkjs8qOShLCRezmvjQDJw1Vl9/+Mhedv
L2TzrfvG0Rr6/EP/gzLOD9WT2Pp3f8vy23v2nN3H6n/2j/74gf7Pj+tf/jjVP/76l29vBZNroro2
ee1w81x/dXz7618QrDvXa/+bRvQ/n9P1Cf/RQ+TfeF39G48t5AfSUdEoW0jJlw/kvvA1wJxdf40W
wvrgutIJsAQh4zVNRKeYkH65Rv/qKvzxC/ztcv7xv/mjV/CPi2ADt0Kl+Ttn1PU5/TeugjQ/YPJx
hAzQMy8fiOV/vQpkWCA0FY6/yOWvH/+XrsIrCZTdMhijpPqd08teLDr/lWvw7hF+GQnBB9ahxYCA
bvjXFx8EH2AKorr2FysSH1ycf68h4DgBGvz/yqt/dyv98uq9D7YjUU4jg7h+MM5/vQgg+j647MW8
gIb39ePf7SJwA/vcvP+rq4Chz/Sk63io3K8f7+6DQDBGTCgE5t9+z1D59xoKVrDI4v9XF4EpEZOD
b5Kn8Ns7jVvnP5g7t+W2bSAMv4qfgEMSIAneZKaTtE3aJu30kEwvGZuJOZaljKgkdZ++H7iQLUBy
6vH6ApjcxLJXBLj773lxyAr0SlLGDFwgEMsSDM4IEonalQ+Eg/sFgmt7iKs411Hj5VeiGJwpLG0g
tEuFU8gOFaoFxnWsAO6j/WrSi/KqE3lwdNRaGgXqMhySwFBGrNB1PeyrOgRbFfTlVo0xXvZZCTR2
HJKBU6o6O0HgiWs6PHTbt2AiHdNcbxXjAPumQ5ZeG2dEQrLbvodp5e5bW1SWoj6gUF4+x3kIhjQO
FihFHI/8zIIapS0K6vH2sUUZcLNNT9+ZvOREGbgG5i/7rsdwWFZ2GrFbGulVImBcgUJsGIGFYvEr
QYCqbIrGN5+12SmB2pDwVMoAVlFPTSttqYkO7Jqi9aqWvkR5+WJ/ZQT/zhnt7g3mf+m6tjbBHELH
HSIAh2Bb11qORw4hOxjEb7PaU7AdHmKFe+QQdb8SVsDkKmj3ta602B0iIshcRqyAnxwg+vFoaJBz
ZywewrLHIyDoO/wDdEGJ2SFrEb2MToGrlbQq0aNhabsOo0D2mLBCx8AUGuuxnIPAZCcQVUWzvRIU
a1c0fdNQAJngAbESy4VTVGjCB35lpxMqs8y3UanEJRzgYXHv/qQqsUFUGCbBvabiiWUkA9w2oLYL
bVMYwiUMawhMnghB2xdklivGIIZwSX6nYLtKWPPxeIh1aBzjAGp72jqsKsvlt35EkhV5y4gLiPly
qa7SN8I1ZGqH6ZCDZSXeAaFDV3E8PpyyrPygEI2tdpDLgissK8ZhhABp6iP0+FCOpgF3Z0FlZhsY
Ir9KXsBOZOQElRRo2GWliFi1yEJjvNLYf57XKfCSnFYtcgreEyRMHAygVDu2BZESZmv1wYTKDxdb
Lj7W8oLDBrDIvZ8P41fCC70DN0kqwHW3JlRevFAz803NCwTGamyEW7FPeYGUQoMDyYggOaXsYgeV
d2i0vIBPUHcMEGxTWGwQBRgEd0KYIDtR8CN+1CoSb4DIKXPqTqdUqhIuIMDmJ18tJ52RiUBBrtOa
SKYs6L8igpCGT/uKNAuznOt9WjG77TPAy2q3T+yIrKEhNIB+jcIm5NVLdAC8IdwvVkhGbx9gUicU
va/spb9JoK9rSahXBCQYI7as7JxEU9lKbRhaMoU4QYxJk10mThJiUVC8gMnU5sf87F+rAG2Lk9hX
ZEuD+Z+aASQXfOqA+pPcoI9COX3c2BA3dsRGTVBwiRBIzNARVhR7KyfZr9BIWsWPkdd2JMlDRNTb
U4cI6PPo9JV7v0ikIzvzhwFwaucQBCSBTNwYtFtWggGupK7EdKYvxSvKL1wGQvlotypcZk3RMt+j
ooZKTF3w/pAXOp9jJseA2ySfZwcIpmEqtfIUDKYwbMCk7NO2YAevMNmPSH3ghfxwgYZ8NS8QLoHd
e+a83r7riBeImeEz0WsuAtPnpxt9UYiSF6iqIEdQM8o67DLxjrxEMAe39LWXy8rOQiIhqs4iUGsF
szM024YAYoILjA4oKjJKyEyGsoCkarmAtKLlmhWHRMiKcdFbiLjHGEh7YVi+MCdLAQNXXs3jw+g+
rWj82FU0zbISHdkRQHXcT98RMVpWdtqBke+1COjjT4EiZEe5/t5WPgqakVd0XATgY2pyStl5jPR5
+qH3OksB9EcW0Lb7CGosEa6n4AbYJKsivJAdLnrPUR00w3UocY4pYbrd5aGOxGr0RgS+Q8CF/Gxn
U4Z6wMdLBLjAlSPcSdIGJZnoSMovjaUw3Y/kzhMXDMygTqxUqAAmxvKyZZfA7SEvkGQzlKCCC8HD
yA8XLHWSSlzw6aXadCiAu5TB4SksjSod4cS6zU8WWi5qUe7fF6Exep8B7nfxwmj/Jc5F42s1ywCc
D7cUHmBO3DY+cRHU6uJ734I0jfOpzqj7fmHf63P8+UFHk29jiX7Rd0DJd0vHj///s6hofamxOvhw
X3O1fE/487DB46+Ovmu/q/0PX07jdtieX94sH9yEx3wzXNM39d1qeD9cD1E31lLqcvckR41bt3rx
fwjPVwldX62hprud/t2sY8JL+5ie8NWwZsLz/hGlMc13YWgpP2cY3gfuo5uip5ZmHzXtzWqzHS42
+6f0Ty2VsnrK6/V4vpvOP+8i4kshvpb4i3E1fB224yFlqfFUUw79hWebD2fPN8zxfx8fuxTOab/l
B059uojeZyhG01L+cdxwx31MWdpgtJRfcuLTdHjioYBMS/jVxXAZMWAlJUlquqvVxGX0sURKnYua
9PpiGhIUkaoJNeXN1/jlSTubluzPx9gk9Q1qwhD4fH51E/GFpMu1pH9hHNZ8dMySi9XSfj1M6wg9
QjGgnu72ZjWsLw6PIyQQ9aTneeCu5Xnc7SKeDvlZNf3pnHvQhridVlpH9KTRBfNmF3F2LZk1Pe15
nvj36VOETaFw5Smobz5vU9I+KaQmvVnvEgwJhRZaym/G99shsZ5CmaOe9Jch1lukRXzNnJ7w17OX
w/Wn+XKK1XpIuzwF/Z/G7TxGSEXs1sfxn4L46/Gf6TxSYyEw/BTE/2ag6P4xvYkGaZ+WVZPmRsXL
s+fDdoOmjIVTwplP8wUvhqtU9kkpEiHTkv+VwW57KsuxyAwENdmrFRZJ7NWEthE16e34MZ1YsGTY
tYR/G9fr+Wb1ZUjchBCR1ZL//XJzMZ69mo90m6SAtOT/8BfpnmTEEEV8mi84ZsRQ3qIl/yenP87z
GJkURkJ/etrcuXXI5SGYpqX71264jMhKdEpL9u24vUazRZSl/VhNecKzSdg7pKO1pN8N6J31Ry7Y
iZ97aZhTEx/n3dnbUw8vdRVq+t+68vr++TkPCsO8u9kwdOdjdCoSxfv2U5+KNN22AR7Hn/ZjcE79
WRxc879xvhqH7bP/AAAA//8=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10.xml><?xml version="1.0" encoding="utf-8"?>
<cs:colorStyle xmlns:cs="http://schemas.microsoft.com/office/drawing/2012/chartStyle" xmlns:a="http://schemas.openxmlformats.org/drawingml/2006/main" meth="withinLinearReversed" id="22">
  <a:schemeClr val="accent2"/>
</cs:colorStyle>
</file>

<file path=xl/charts/colors11.xml><?xml version="1.0" encoding="utf-8"?>
<cs:colorStyle xmlns:cs="http://schemas.microsoft.com/office/drawing/2012/chartStyle" xmlns:a="http://schemas.openxmlformats.org/drawingml/2006/main" meth="withinLinearReversed" id="22">
  <a:schemeClr val="accent2"/>
</cs:colorStyle>
</file>

<file path=xl/charts/colors12.xml><?xml version="1.0" encoding="utf-8"?>
<cs:colorStyle xmlns:cs="http://schemas.microsoft.com/office/drawing/2012/chartStyle" xmlns:a="http://schemas.openxmlformats.org/drawingml/2006/main" meth="withinLinearReversed" id="26">
  <a:schemeClr val="accent6"/>
</cs:colorStyle>
</file>

<file path=xl/charts/colors13.xml><?xml version="1.0" encoding="utf-8"?>
<cs:colorStyle xmlns:cs="http://schemas.microsoft.com/office/drawing/2012/chartStyle" xmlns:a="http://schemas.openxmlformats.org/drawingml/2006/main" meth="withinLinearReversed" id="22">
  <a:schemeClr val="accent2"/>
</cs:colorStyle>
</file>

<file path=xl/charts/colors14.xml><?xml version="1.0" encoding="utf-8"?>
<cs:colorStyle xmlns:cs="http://schemas.microsoft.com/office/drawing/2012/chartStyle" xmlns:a="http://schemas.openxmlformats.org/drawingml/2006/main" meth="withinLinearReversed" id="22">
  <a:schemeClr val="accent2"/>
</cs:colorStyle>
</file>

<file path=xl/charts/colors15.xml><?xml version="1.0" encoding="utf-8"?>
<cs:colorStyle xmlns:cs="http://schemas.microsoft.com/office/drawing/2012/chartStyle" xmlns:a="http://schemas.openxmlformats.org/drawingml/2006/main" meth="withinLinearReversed" id="22">
  <a:schemeClr val="accent2"/>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Reversed" id="26">
  <a:schemeClr val="accent6"/>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1">
  <a:schemeClr val="accent1"/>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1">
  <a:schemeClr val="accent1"/>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2.xml><?xml version="1.0" encoding="utf-8"?>
<dgm:colorsDef xmlns:dgm="http://schemas.openxmlformats.org/drawingml/2006/diagram" xmlns:a="http://schemas.openxmlformats.org/drawingml/2006/main" uniqueId="urn:microsoft.com/office/officeart/2005/8/colors/colorful3">
  <dgm:title val=""/>
  <dgm:desc val=""/>
  <dgm:catLst>
    <dgm:cat type="colorful" pri="10300"/>
  </dgm:catLst>
  <dgm:styleLbl name="node0">
    <dgm:fillClrLst meth="repeat">
      <a:schemeClr val="accent2"/>
    </dgm:fillClrLst>
    <dgm:linClrLst meth="repeat">
      <a:schemeClr val="lt1"/>
    </dgm:linClrLst>
    <dgm:effectClrLst/>
    <dgm:txLinClrLst/>
    <dgm:txFillClrLst/>
    <dgm:txEffectClrLst/>
  </dgm:styleLbl>
  <dgm:styleLbl name="node1">
    <dgm:fillClrLst>
      <a:schemeClr val="accent3"/>
      <a:schemeClr val="accent4"/>
    </dgm:fillClrLst>
    <dgm:linClrLst meth="repeat">
      <a:schemeClr val="lt1"/>
    </dgm:linClrLst>
    <dgm:effectClrLst/>
    <dgm:txLinClrLst/>
    <dgm:txFillClrLst/>
    <dgm:txEffectClrLst/>
  </dgm:styleLbl>
  <dgm:styleLbl name="alignNode1">
    <dgm:fillClrLst>
      <a:schemeClr val="accent3"/>
      <a:schemeClr val="accent4"/>
    </dgm:fillClrLst>
    <dgm:linClrLst>
      <a:schemeClr val="accent3"/>
      <a:schemeClr val="accent4"/>
    </dgm:linClrLst>
    <dgm:effectClrLst/>
    <dgm:txLinClrLst/>
    <dgm:txFillClrLst/>
    <dgm:txEffectClrLst/>
  </dgm:styleLbl>
  <dgm:styleLbl name="lnNode1">
    <dgm:fillClrLst>
      <a:schemeClr val="accent3"/>
      <a:schemeClr val="accent4"/>
    </dgm:fillClrLst>
    <dgm:linClrLst meth="repeat">
      <a:schemeClr val="lt1"/>
    </dgm:linClrLst>
    <dgm:effectClrLst/>
    <dgm:txLinClrLst/>
    <dgm:txFillClrLst/>
    <dgm:txEffectClrLst/>
  </dgm:styleLbl>
  <dgm:styleLbl name="vennNode1">
    <dgm:fillClrLst>
      <a:schemeClr val="accent3">
        <a:alpha val="50000"/>
      </a:schemeClr>
      <a:schemeClr val="accent4">
        <a:alpha val="50000"/>
      </a:schemeClr>
    </dgm:fillClrLst>
    <dgm:linClrLst meth="repeat">
      <a:schemeClr val="lt1"/>
    </dgm:linClrLst>
    <dgm:effectClrLst/>
    <dgm:txLinClrLst/>
    <dgm:txFillClrLst/>
    <dgm:txEffectClrLst/>
  </dgm:styleLbl>
  <dgm:styleLbl name="node2">
    <dgm:fillClrLst>
      <a:schemeClr val="accent4"/>
    </dgm:fillClrLst>
    <dgm:linClrLst meth="repeat">
      <a:schemeClr val="lt1"/>
    </dgm:linClrLst>
    <dgm:effectClrLst/>
    <dgm:txLinClrLst/>
    <dgm:txFillClrLst/>
    <dgm:txEffectClrLst/>
  </dgm:styleLbl>
  <dgm:styleLbl name="node3">
    <dgm:fillClrLst>
      <a:schemeClr val="accent5"/>
    </dgm:fillClrLst>
    <dgm:linClrLst meth="repeat">
      <a:schemeClr val="lt1"/>
    </dgm:linClrLst>
    <dgm:effectClrLst/>
    <dgm:txLinClrLst/>
    <dgm:txFillClrLst/>
    <dgm:txEffectClrLst/>
  </dgm:styleLbl>
  <dgm:styleLbl name="node4">
    <dgm:fillClrLst>
      <a:schemeClr val="accent6"/>
    </dgm:fillClrLst>
    <dgm:linClrLst meth="repeat">
      <a:schemeClr val="lt1"/>
    </dgm:linClrLst>
    <dgm:effectClrLst/>
    <dgm:txLinClrLst/>
    <dgm:txFillClrLst/>
    <dgm:txEffectClrLst/>
  </dgm:styleLbl>
  <dgm:styleLbl name="fgImgPlace1">
    <dgm:fillClrLst>
      <a:schemeClr val="accent3">
        <a:tint val="50000"/>
      </a:schemeClr>
      <a:schemeClr val="accent4">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3">
        <a:tint val="50000"/>
      </a:schemeClr>
      <a:schemeClr val="accent4">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3">
        <a:tint val="50000"/>
      </a:schemeClr>
      <a:schemeClr val="accent4">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3"/>
      <a:schemeClr val="accent4"/>
    </dgm:fillClrLst>
    <dgm:linClrLst meth="repeat">
      <a:schemeClr val="lt1"/>
    </dgm:linClrLst>
    <dgm:effectClrLst/>
    <dgm:txLinClrLst/>
    <dgm:txFillClrLst/>
    <dgm:txEffectClrLst/>
  </dgm:styleLbl>
  <dgm:styleLbl name="fgSibTrans2D1">
    <dgm:fillClrLst>
      <a:schemeClr val="accent3"/>
      <a:schemeClr val="accent4"/>
    </dgm:fillClrLst>
    <dgm:linClrLst meth="repeat">
      <a:schemeClr val="lt1"/>
    </dgm:linClrLst>
    <dgm:effectClrLst/>
    <dgm:txLinClrLst/>
    <dgm:txFillClrLst meth="repeat">
      <a:schemeClr val="lt1"/>
    </dgm:txFillClrLst>
    <dgm:txEffectClrLst/>
  </dgm:styleLbl>
  <dgm:styleLbl name="bgSibTrans2D1">
    <dgm:fillClrLst>
      <a:schemeClr val="accent3"/>
      <a:schemeClr val="accent4"/>
    </dgm:fillClrLst>
    <dgm:linClrLst meth="repeat">
      <a:schemeClr val="lt1"/>
    </dgm:linClrLst>
    <dgm:effectClrLst/>
    <dgm:txLinClrLst/>
    <dgm:txFillClrLst meth="repeat">
      <a:schemeClr val="lt1"/>
    </dgm:txFillClrLst>
    <dgm:txEffectClrLst/>
  </dgm:styleLbl>
  <dgm:styleLbl name="sibTrans1D1">
    <dgm:fillClrLst/>
    <dgm:linClrLst>
      <a:schemeClr val="accent3"/>
      <a:schemeClr val="accent4"/>
    </dgm:linClrLst>
    <dgm:effectClrLst/>
    <dgm:txLinClrLst/>
    <dgm:txFillClrLst meth="repeat">
      <a:schemeClr val="tx1"/>
    </dgm:txFillClrLst>
    <dgm:txEffectClrLst/>
  </dgm:styleLbl>
  <dgm:styleLbl name="callout">
    <dgm:fillClrLst meth="repeat">
      <a:schemeClr val="accent3"/>
    </dgm:fillClrLst>
    <dgm:linClrLst meth="repeat">
      <a:schemeClr val="accent3">
        <a:tint val="50000"/>
      </a:schemeClr>
    </dgm:linClrLst>
    <dgm:effectClrLst/>
    <dgm:txLinClrLst/>
    <dgm:txFillClrLst meth="repeat">
      <a:schemeClr val="tx1"/>
    </dgm:txFillClrLst>
    <dgm:txEffectClrLst/>
  </dgm:styleLbl>
  <dgm:styleLbl name="asst0">
    <dgm:fillClrLst meth="repeat">
      <a:schemeClr val="accent3"/>
    </dgm:fillClrLst>
    <dgm:linClrLst meth="repeat">
      <a:schemeClr val="lt1">
        <a:shade val="80000"/>
      </a:schemeClr>
    </dgm:linClrLst>
    <dgm:effectClrLst/>
    <dgm:txLinClrLst/>
    <dgm:txFillClrLst/>
    <dgm:txEffectClrLst/>
  </dgm:styleLbl>
  <dgm:styleLbl name="asst1">
    <dgm:fillClrLst meth="repeat">
      <a:schemeClr val="accent4"/>
    </dgm:fillClrLst>
    <dgm:linClrLst meth="repeat">
      <a:schemeClr val="lt1">
        <a:shade val="80000"/>
      </a:schemeClr>
    </dgm:linClrLst>
    <dgm:effectClrLst/>
    <dgm:txLinClrLst/>
    <dgm:txFillClrLst/>
    <dgm:txEffectClrLst/>
  </dgm:styleLbl>
  <dgm:styleLbl name="asst2">
    <dgm:fillClrLst>
      <a:schemeClr val="accent5"/>
    </dgm:fillClrLst>
    <dgm:linClrLst meth="repeat">
      <a:schemeClr val="lt1"/>
    </dgm:linClrLst>
    <dgm:effectClrLst/>
    <dgm:txLinClrLst/>
    <dgm:txFillClrLst/>
    <dgm:txEffectClrLst/>
  </dgm:styleLbl>
  <dgm:styleLbl name="asst3">
    <dgm:fillClrLst>
      <a:schemeClr val="accent6"/>
    </dgm:fillClrLst>
    <dgm:linClrLst meth="repeat">
      <a:schemeClr val="lt1"/>
    </dgm:linClrLst>
    <dgm:effectClrLst/>
    <dgm:txLinClrLst/>
    <dgm:txFillClrLst/>
    <dgm:txEffectClrLst/>
  </dgm:styleLbl>
  <dgm:styleLbl name="asst4">
    <dgm:fillClrLst>
      <a:schemeClr val="accent1"/>
    </dgm:fillClrLst>
    <dgm:linClrLst meth="repeat">
      <a:schemeClr val="lt1"/>
    </dgm:linClrLst>
    <dgm:effectClrLst/>
    <dgm:txLinClrLst/>
    <dgm:txFillClrLst/>
    <dgm:txEffectClrLst/>
  </dgm:styleLbl>
  <dgm:styleLbl name="parChTrans2D1">
    <dgm:fillClrLst meth="repeat">
      <a:schemeClr val="accent2"/>
    </dgm:fillClrLst>
    <dgm:linClrLst meth="repeat">
      <a:schemeClr val="lt1"/>
    </dgm:linClrLst>
    <dgm:effectClrLst/>
    <dgm:txLinClrLst/>
    <dgm:txFillClrLst meth="repeat">
      <a:schemeClr val="lt1"/>
    </dgm:txFillClrLst>
    <dgm:txEffectClrLst/>
  </dgm:styleLbl>
  <dgm:styleLbl name="parChTrans2D2">
    <dgm:fillClrLst meth="repeat">
      <a:schemeClr val="accent3"/>
    </dgm:fillClrLst>
    <dgm:linClrLst meth="repeat">
      <a:schemeClr val="lt1"/>
    </dgm:linClrLst>
    <dgm:effectClrLst/>
    <dgm:txLinClrLst/>
    <dgm:txFillClrLst/>
    <dgm:txEffectClrLst/>
  </dgm:styleLbl>
  <dgm:styleLbl name="parChTrans2D3">
    <dgm:fillClrLst meth="repeat">
      <a:schemeClr val="accent4"/>
    </dgm:fillClrLst>
    <dgm:linClrLst meth="repeat">
      <a:schemeClr val="lt1"/>
    </dgm:linClrLst>
    <dgm:effectClrLst/>
    <dgm:txLinClrLst/>
    <dgm:txFillClrLst/>
    <dgm:txEffectClrLst/>
  </dgm:styleLbl>
  <dgm:styleLbl name="parChTrans2D4">
    <dgm:fillClrLst meth="repeat">
      <a:schemeClr val="accent5"/>
    </dgm:fillClrLst>
    <dgm:linClrLst meth="repeat">
      <a:schemeClr val="lt1"/>
    </dgm:linClrLst>
    <dgm:effectClrLst/>
    <dgm:txLinClrLst/>
    <dgm:txFillClrLst meth="repeat">
      <a:schemeClr val="lt1"/>
    </dgm:txFillClrLst>
    <dgm:txEffectClrLst/>
  </dgm:styleLbl>
  <dgm:styleLbl name="parChTrans1D1">
    <dgm:fillClrLst meth="repeat">
      <a:schemeClr val="accent3"/>
    </dgm:fillClrLst>
    <dgm:linClrLst meth="repeat">
      <a:schemeClr val="accent3"/>
    </dgm:linClrLst>
    <dgm:effectClrLst/>
    <dgm:txLinClrLst/>
    <dgm:txFillClrLst meth="repeat">
      <a:schemeClr val="tx1"/>
    </dgm:txFillClrLst>
    <dgm:txEffectClrLst/>
  </dgm:styleLbl>
  <dgm:styleLbl name="parChTrans1D2">
    <dgm:fillClrLst meth="repeat">
      <a:schemeClr val="accent2">
        <a:tint val="90000"/>
      </a:schemeClr>
    </dgm:fillClrLst>
    <dgm:linClrLst meth="repeat">
      <a:schemeClr val="accent4"/>
    </dgm:linClrLst>
    <dgm:effectClrLst/>
    <dgm:txLinClrLst/>
    <dgm:txFillClrLst meth="repeat">
      <a:schemeClr val="tx1"/>
    </dgm:txFillClrLst>
    <dgm:txEffectClrLst/>
  </dgm:styleLbl>
  <dgm:styleLbl name="parChTrans1D3">
    <dgm:fillClrLst meth="repeat">
      <a:schemeClr val="accent2">
        <a:tint val="70000"/>
      </a:schemeClr>
    </dgm:fillClrLst>
    <dgm:linClrLst meth="repeat">
      <a:schemeClr val="accent5"/>
    </dgm:linClrLst>
    <dgm:effectClrLst/>
    <dgm:txLinClrLst/>
    <dgm:txFillClrLst meth="repeat">
      <a:schemeClr val="tx1"/>
    </dgm:txFillClrLst>
    <dgm:txEffectClrLst/>
  </dgm:styleLbl>
  <dgm:styleLbl name="parChTrans1D4">
    <dgm:fillClrLst meth="repeat">
      <a:schemeClr val="accent6">
        <a:tint val="50000"/>
      </a:schemeClr>
    </dgm:fillClrLst>
    <dgm:linClrLst meth="repeat">
      <a:schemeClr val="accent6"/>
    </dgm:linClrLst>
    <dgm:effectClrLst/>
    <dgm:txLinClrLst/>
    <dgm:txFillClrLst meth="repeat">
      <a:schemeClr val="tx1"/>
    </dgm:txFillClrLst>
    <dgm:txEffectClrLst/>
  </dgm:styleLbl>
  <dgm:styleLbl name="f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conF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align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2"/>
    </dgm:linClrLst>
    <dgm:effectClrLst/>
    <dgm:txLinClrLst/>
    <dgm:txFillClrLst meth="repeat">
      <a:schemeClr val="dk1"/>
    </dgm:txFillClrLst>
    <dgm:txEffectClrLst/>
  </dgm:styleLbl>
  <dgm:styleLbl name="b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solidFgAcc1">
    <dgm:fillClrLst meth="repeat">
      <a:schemeClr val="lt1"/>
    </dgm:fillClrLst>
    <dgm:linClrLst>
      <a:schemeClr val="accent3"/>
      <a:schemeClr val="accent4"/>
    </dgm:linClrLst>
    <dgm:effectClrLst/>
    <dgm:txLinClrLst/>
    <dgm:txFillClrLst meth="repeat">
      <a:schemeClr val="dk1"/>
    </dgm:txFillClrLst>
    <dgm:txEffectClrLst/>
  </dgm:styleLbl>
  <dgm:styleLbl name="solidAlignAcc1">
    <dgm:fillClrLst meth="repeat">
      <a:schemeClr val="lt1"/>
    </dgm:fillClrLst>
    <dgm:linClrLst>
      <a:schemeClr val="accent3"/>
      <a:schemeClr val="accent4"/>
    </dgm:linClrLst>
    <dgm:effectClrLst/>
    <dgm:txLinClrLst/>
    <dgm:txFillClrLst meth="repeat">
      <a:schemeClr val="dk1"/>
    </dgm:txFillClrLst>
    <dgm:txEffectClrLst/>
  </dgm:styleLbl>
  <dgm:styleLbl name="solidBgAcc1">
    <dgm:fillClrLst meth="repeat">
      <a:schemeClr val="lt1"/>
    </dgm:fillClrLst>
    <dgm:linClrLst>
      <a:schemeClr val="accent3"/>
      <a:schemeClr val="accent4"/>
    </dgm:linClrLst>
    <dgm:effectClrLst/>
    <dgm:txLinClrLst/>
    <dgm:txFillClrLst meth="repeat">
      <a:schemeClr val="dk1"/>
    </dgm:txFillClrLst>
    <dgm:txEffectClrLst/>
  </dgm:styleLbl>
  <dgm:styleLbl name="fg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align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bg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2"/>
    </dgm:linClrLst>
    <dgm:effectClrLst/>
    <dgm:txLinClrLst/>
    <dgm:txFillClrLst meth="repeat">
      <a:schemeClr val="dk1"/>
    </dgm:txFillClrLst>
    <dgm:txEffectClrLst/>
  </dgm:styleLbl>
  <dgm:styleLbl name="fgAcc2">
    <dgm:fillClrLst meth="repeat">
      <a:schemeClr val="lt1">
        <a:alpha val="90000"/>
      </a:schemeClr>
    </dgm:fillClrLst>
    <dgm:linClrLst>
      <a:schemeClr val="accent4"/>
    </dgm:linClrLst>
    <dgm:effectClrLst/>
    <dgm:txLinClrLst/>
    <dgm:txFillClrLst meth="repeat">
      <a:schemeClr val="dk1"/>
    </dgm:txFillClrLst>
    <dgm:txEffectClrLst/>
  </dgm:styleLbl>
  <dgm:styleLbl name="fgAcc3">
    <dgm:fillClrLst meth="repeat">
      <a:schemeClr val="lt1">
        <a:alpha val="90000"/>
      </a:schemeClr>
    </dgm:fillClrLst>
    <dgm:linClrLst>
      <a:schemeClr val="accent5"/>
    </dgm:linClrLst>
    <dgm:effectClrLst/>
    <dgm:txLinClrLst/>
    <dgm:txFillClrLst meth="repeat">
      <a:schemeClr val="dk1"/>
    </dgm:txFillClrLst>
    <dgm:txEffectClrLst/>
  </dgm:styleLbl>
  <dgm:styleLbl name="fgAcc4">
    <dgm:fillClrLst meth="repeat">
      <a:schemeClr val="lt1">
        <a:alpha val="90000"/>
      </a:schemeClr>
    </dgm:fillClrLst>
    <dgm:linClrLst>
      <a:schemeClr val="accent6"/>
    </dgm:linClrLst>
    <dgm:effectClrLst/>
    <dgm:txLinClrLst/>
    <dgm:txFillClrLst meth="repeat">
      <a:schemeClr val="dk1"/>
    </dgm:txFillClrLst>
    <dgm:txEffectClrLst/>
  </dgm:styleLbl>
  <dgm:styleLbl name="bgShp">
    <dgm:fillClrLst meth="repeat">
      <a:schemeClr val="accent3">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3">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2">
        <a:tint val="50000"/>
        <a:alpha val="40000"/>
      </a:schemeClr>
    </dgm:fillClrLst>
    <dgm:linClrLst meth="repeat">
      <a:schemeClr val="accent3"/>
    </dgm:linClrLst>
    <dgm:effectClrLst/>
    <dgm:txLinClrLst/>
    <dgm:txFillClrLst meth="repeat">
      <a:schemeClr val="lt1"/>
    </dgm:txFillClrLst>
    <dgm:txEffectClrLst/>
  </dgm:styleLbl>
  <dgm:styleLbl name="fgShp">
    <dgm:fillClrLst meth="repeat">
      <a:schemeClr val="accent3">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3.xml><?xml version="1.0" encoding="utf-8"?>
<dgm:colorsDef xmlns:dgm="http://schemas.openxmlformats.org/drawingml/2006/diagram" xmlns:a="http://schemas.openxmlformats.org/drawingml/2006/main" uniqueId="urn:microsoft.com/office/officeart/2005/8/colors/colorful3">
  <dgm:title val=""/>
  <dgm:desc val=""/>
  <dgm:catLst>
    <dgm:cat type="colorful" pri="10300"/>
  </dgm:catLst>
  <dgm:styleLbl name="node0">
    <dgm:fillClrLst meth="repeat">
      <a:schemeClr val="accent2"/>
    </dgm:fillClrLst>
    <dgm:linClrLst meth="repeat">
      <a:schemeClr val="lt1"/>
    </dgm:linClrLst>
    <dgm:effectClrLst/>
    <dgm:txLinClrLst/>
    <dgm:txFillClrLst/>
    <dgm:txEffectClrLst/>
  </dgm:styleLbl>
  <dgm:styleLbl name="node1">
    <dgm:fillClrLst>
      <a:schemeClr val="accent3"/>
      <a:schemeClr val="accent4"/>
    </dgm:fillClrLst>
    <dgm:linClrLst meth="repeat">
      <a:schemeClr val="lt1"/>
    </dgm:linClrLst>
    <dgm:effectClrLst/>
    <dgm:txLinClrLst/>
    <dgm:txFillClrLst/>
    <dgm:txEffectClrLst/>
  </dgm:styleLbl>
  <dgm:styleLbl name="alignNode1">
    <dgm:fillClrLst>
      <a:schemeClr val="accent3"/>
      <a:schemeClr val="accent4"/>
    </dgm:fillClrLst>
    <dgm:linClrLst>
      <a:schemeClr val="accent3"/>
      <a:schemeClr val="accent4"/>
    </dgm:linClrLst>
    <dgm:effectClrLst/>
    <dgm:txLinClrLst/>
    <dgm:txFillClrLst/>
    <dgm:txEffectClrLst/>
  </dgm:styleLbl>
  <dgm:styleLbl name="lnNode1">
    <dgm:fillClrLst>
      <a:schemeClr val="accent3"/>
      <a:schemeClr val="accent4"/>
    </dgm:fillClrLst>
    <dgm:linClrLst meth="repeat">
      <a:schemeClr val="lt1"/>
    </dgm:linClrLst>
    <dgm:effectClrLst/>
    <dgm:txLinClrLst/>
    <dgm:txFillClrLst/>
    <dgm:txEffectClrLst/>
  </dgm:styleLbl>
  <dgm:styleLbl name="vennNode1">
    <dgm:fillClrLst>
      <a:schemeClr val="accent3">
        <a:alpha val="50000"/>
      </a:schemeClr>
      <a:schemeClr val="accent4">
        <a:alpha val="50000"/>
      </a:schemeClr>
    </dgm:fillClrLst>
    <dgm:linClrLst meth="repeat">
      <a:schemeClr val="lt1"/>
    </dgm:linClrLst>
    <dgm:effectClrLst/>
    <dgm:txLinClrLst/>
    <dgm:txFillClrLst/>
    <dgm:txEffectClrLst/>
  </dgm:styleLbl>
  <dgm:styleLbl name="node2">
    <dgm:fillClrLst>
      <a:schemeClr val="accent4"/>
    </dgm:fillClrLst>
    <dgm:linClrLst meth="repeat">
      <a:schemeClr val="lt1"/>
    </dgm:linClrLst>
    <dgm:effectClrLst/>
    <dgm:txLinClrLst/>
    <dgm:txFillClrLst/>
    <dgm:txEffectClrLst/>
  </dgm:styleLbl>
  <dgm:styleLbl name="node3">
    <dgm:fillClrLst>
      <a:schemeClr val="accent5"/>
    </dgm:fillClrLst>
    <dgm:linClrLst meth="repeat">
      <a:schemeClr val="lt1"/>
    </dgm:linClrLst>
    <dgm:effectClrLst/>
    <dgm:txLinClrLst/>
    <dgm:txFillClrLst/>
    <dgm:txEffectClrLst/>
  </dgm:styleLbl>
  <dgm:styleLbl name="node4">
    <dgm:fillClrLst>
      <a:schemeClr val="accent6"/>
    </dgm:fillClrLst>
    <dgm:linClrLst meth="repeat">
      <a:schemeClr val="lt1"/>
    </dgm:linClrLst>
    <dgm:effectClrLst/>
    <dgm:txLinClrLst/>
    <dgm:txFillClrLst/>
    <dgm:txEffectClrLst/>
  </dgm:styleLbl>
  <dgm:styleLbl name="fgImgPlace1">
    <dgm:fillClrLst>
      <a:schemeClr val="accent3">
        <a:tint val="50000"/>
      </a:schemeClr>
      <a:schemeClr val="accent4">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3">
        <a:tint val="50000"/>
      </a:schemeClr>
      <a:schemeClr val="accent4">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3">
        <a:tint val="50000"/>
      </a:schemeClr>
      <a:schemeClr val="accent4">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3"/>
      <a:schemeClr val="accent4"/>
    </dgm:fillClrLst>
    <dgm:linClrLst meth="repeat">
      <a:schemeClr val="lt1"/>
    </dgm:linClrLst>
    <dgm:effectClrLst/>
    <dgm:txLinClrLst/>
    <dgm:txFillClrLst/>
    <dgm:txEffectClrLst/>
  </dgm:styleLbl>
  <dgm:styleLbl name="fgSibTrans2D1">
    <dgm:fillClrLst>
      <a:schemeClr val="accent3"/>
      <a:schemeClr val="accent4"/>
    </dgm:fillClrLst>
    <dgm:linClrLst meth="repeat">
      <a:schemeClr val="lt1"/>
    </dgm:linClrLst>
    <dgm:effectClrLst/>
    <dgm:txLinClrLst/>
    <dgm:txFillClrLst meth="repeat">
      <a:schemeClr val="lt1"/>
    </dgm:txFillClrLst>
    <dgm:txEffectClrLst/>
  </dgm:styleLbl>
  <dgm:styleLbl name="bgSibTrans2D1">
    <dgm:fillClrLst>
      <a:schemeClr val="accent3"/>
      <a:schemeClr val="accent4"/>
    </dgm:fillClrLst>
    <dgm:linClrLst meth="repeat">
      <a:schemeClr val="lt1"/>
    </dgm:linClrLst>
    <dgm:effectClrLst/>
    <dgm:txLinClrLst/>
    <dgm:txFillClrLst meth="repeat">
      <a:schemeClr val="lt1"/>
    </dgm:txFillClrLst>
    <dgm:txEffectClrLst/>
  </dgm:styleLbl>
  <dgm:styleLbl name="sibTrans1D1">
    <dgm:fillClrLst/>
    <dgm:linClrLst>
      <a:schemeClr val="accent3"/>
      <a:schemeClr val="accent4"/>
    </dgm:linClrLst>
    <dgm:effectClrLst/>
    <dgm:txLinClrLst/>
    <dgm:txFillClrLst meth="repeat">
      <a:schemeClr val="tx1"/>
    </dgm:txFillClrLst>
    <dgm:txEffectClrLst/>
  </dgm:styleLbl>
  <dgm:styleLbl name="callout">
    <dgm:fillClrLst meth="repeat">
      <a:schemeClr val="accent3"/>
    </dgm:fillClrLst>
    <dgm:linClrLst meth="repeat">
      <a:schemeClr val="accent3">
        <a:tint val="50000"/>
      </a:schemeClr>
    </dgm:linClrLst>
    <dgm:effectClrLst/>
    <dgm:txLinClrLst/>
    <dgm:txFillClrLst meth="repeat">
      <a:schemeClr val="tx1"/>
    </dgm:txFillClrLst>
    <dgm:txEffectClrLst/>
  </dgm:styleLbl>
  <dgm:styleLbl name="asst0">
    <dgm:fillClrLst meth="repeat">
      <a:schemeClr val="accent3"/>
    </dgm:fillClrLst>
    <dgm:linClrLst meth="repeat">
      <a:schemeClr val="lt1">
        <a:shade val="80000"/>
      </a:schemeClr>
    </dgm:linClrLst>
    <dgm:effectClrLst/>
    <dgm:txLinClrLst/>
    <dgm:txFillClrLst/>
    <dgm:txEffectClrLst/>
  </dgm:styleLbl>
  <dgm:styleLbl name="asst1">
    <dgm:fillClrLst meth="repeat">
      <a:schemeClr val="accent4"/>
    </dgm:fillClrLst>
    <dgm:linClrLst meth="repeat">
      <a:schemeClr val="lt1">
        <a:shade val="80000"/>
      </a:schemeClr>
    </dgm:linClrLst>
    <dgm:effectClrLst/>
    <dgm:txLinClrLst/>
    <dgm:txFillClrLst/>
    <dgm:txEffectClrLst/>
  </dgm:styleLbl>
  <dgm:styleLbl name="asst2">
    <dgm:fillClrLst>
      <a:schemeClr val="accent5"/>
    </dgm:fillClrLst>
    <dgm:linClrLst meth="repeat">
      <a:schemeClr val="lt1"/>
    </dgm:linClrLst>
    <dgm:effectClrLst/>
    <dgm:txLinClrLst/>
    <dgm:txFillClrLst/>
    <dgm:txEffectClrLst/>
  </dgm:styleLbl>
  <dgm:styleLbl name="asst3">
    <dgm:fillClrLst>
      <a:schemeClr val="accent6"/>
    </dgm:fillClrLst>
    <dgm:linClrLst meth="repeat">
      <a:schemeClr val="lt1"/>
    </dgm:linClrLst>
    <dgm:effectClrLst/>
    <dgm:txLinClrLst/>
    <dgm:txFillClrLst/>
    <dgm:txEffectClrLst/>
  </dgm:styleLbl>
  <dgm:styleLbl name="asst4">
    <dgm:fillClrLst>
      <a:schemeClr val="accent1"/>
    </dgm:fillClrLst>
    <dgm:linClrLst meth="repeat">
      <a:schemeClr val="lt1"/>
    </dgm:linClrLst>
    <dgm:effectClrLst/>
    <dgm:txLinClrLst/>
    <dgm:txFillClrLst/>
    <dgm:txEffectClrLst/>
  </dgm:styleLbl>
  <dgm:styleLbl name="parChTrans2D1">
    <dgm:fillClrLst meth="repeat">
      <a:schemeClr val="accent2"/>
    </dgm:fillClrLst>
    <dgm:linClrLst meth="repeat">
      <a:schemeClr val="lt1"/>
    </dgm:linClrLst>
    <dgm:effectClrLst/>
    <dgm:txLinClrLst/>
    <dgm:txFillClrLst meth="repeat">
      <a:schemeClr val="lt1"/>
    </dgm:txFillClrLst>
    <dgm:txEffectClrLst/>
  </dgm:styleLbl>
  <dgm:styleLbl name="parChTrans2D2">
    <dgm:fillClrLst meth="repeat">
      <a:schemeClr val="accent3"/>
    </dgm:fillClrLst>
    <dgm:linClrLst meth="repeat">
      <a:schemeClr val="lt1"/>
    </dgm:linClrLst>
    <dgm:effectClrLst/>
    <dgm:txLinClrLst/>
    <dgm:txFillClrLst/>
    <dgm:txEffectClrLst/>
  </dgm:styleLbl>
  <dgm:styleLbl name="parChTrans2D3">
    <dgm:fillClrLst meth="repeat">
      <a:schemeClr val="accent4"/>
    </dgm:fillClrLst>
    <dgm:linClrLst meth="repeat">
      <a:schemeClr val="lt1"/>
    </dgm:linClrLst>
    <dgm:effectClrLst/>
    <dgm:txLinClrLst/>
    <dgm:txFillClrLst/>
    <dgm:txEffectClrLst/>
  </dgm:styleLbl>
  <dgm:styleLbl name="parChTrans2D4">
    <dgm:fillClrLst meth="repeat">
      <a:schemeClr val="accent5"/>
    </dgm:fillClrLst>
    <dgm:linClrLst meth="repeat">
      <a:schemeClr val="lt1"/>
    </dgm:linClrLst>
    <dgm:effectClrLst/>
    <dgm:txLinClrLst/>
    <dgm:txFillClrLst meth="repeat">
      <a:schemeClr val="lt1"/>
    </dgm:txFillClrLst>
    <dgm:txEffectClrLst/>
  </dgm:styleLbl>
  <dgm:styleLbl name="parChTrans1D1">
    <dgm:fillClrLst meth="repeat">
      <a:schemeClr val="accent3"/>
    </dgm:fillClrLst>
    <dgm:linClrLst meth="repeat">
      <a:schemeClr val="accent3"/>
    </dgm:linClrLst>
    <dgm:effectClrLst/>
    <dgm:txLinClrLst/>
    <dgm:txFillClrLst meth="repeat">
      <a:schemeClr val="tx1"/>
    </dgm:txFillClrLst>
    <dgm:txEffectClrLst/>
  </dgm:styleLbl>
  <dgm:styleLbl name="parChTrans1D2">
    <dgm:fillClrLst meth="repeat">
      <a:schemeClr val="accent2">
        <a:tint val="90000"/>
      </a:schemeClr>
    </dgm:fillClrLst>
    <dgm:linClrLst meth="repeat">
      <a:schemeClr val="accent4"/>
    </dgm:linClrLst>
    <dgm:effectClrLst/>
    <dgm:txLinClrLst/>
    <dgm:txFillClrLst meth="repeat">
      <a:schemeClr val="tx1"/>
    </dgm:txFillClrLst>
    <dgm:txEffectClrLst/>
  </dgm:styleLbl>
  <dgm:styleLbl name="parChTrans1D3">
    <dgm:fillClrLst meth="repeat">
      <a:schemeClr val="accent2">
        <a:tint val="70000"/>
      </a:schemeClr>
    </dgm:fillClrLst>
    <dgm:linClrLst meth="repeat">
      <a:schemeClr val="accent5"/>
    </dgm:linClrLst>
    <dgm:effectClrLst/>
    <dgm:txLinClrLst/>
    <dgm:txFillClrLst meth="repeat">
      <a:schemeClr val="tx1"/>
    </dgm:txFillClrLst>
    <dgm:txEffectClrLst/>
  </dgm:styleLbl>
  <dgm:styleLbl name="parChTrans1D4">
    <dgm:fillClrLst meth="repeat">
      <a:schemeClr val="accent6">
        <a:tint val="50000"/>
      </a:schemeClr>
    </dgm:fillClrLst>
    <dgm:linClrLst meth="repeat">
      <a:schemeClr val="accent6"/>
    </dgm:linClrLst>
    <dgm:effectClrLst/>
    <dgm:txLinClrLst/>
    <dgm:txFillClrLst meth="repeat">
      <a:schemeClr val="tx1"/>
    </dgm:txFillClrLst>
    <dgm:txEffectClrLst/>
  </dgm:styleLbl>
  <dgm:styleLbl name="f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conF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align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2"/>
    </dgm:linClrLst>
    <dgm:effectClrLst/>
    <dgm:txLinClrLst/>
    <dgm:txFillClrLst meth="repeat">
      <a:schemeClr val="dk1"/>
    </dgm:txFillClrLst>
    <dgm:txEffectClrLst/>
  </dgm:styleLbl>
  <dgm:styleLbl name="bgAcc1">
    <dgm:fillClrLst meth="repeat">
      <a:schemeClr val="lt1">
        <a:alpha val="90000"/>
      </a:schemeClr>
    </dgm:fillClrLst>
    <dgm:linClrLst>
      <a:schemeClr val="accent3"/>
      <a:schemeClr val="accent4"/>
    </dgm:linClrLst>
    <dgm:effectClrLst/>
    <dgm:txLinClrLst/>
    <dgm:txFillClrLst meth="repeat">
      <a:schemeClr val="dk1"/>
    </dgm:txFillClrLst>
    <dgm:txEffectClrLst/>
  </dgm:styleLbl>
  <dgm:styleLbl name="solidFgAcc1">
    <dgm:fillClrLst meth="repeat">
      <a:schemeClr val="lt1"/>
    </dgm:fillClrLst>
    <dgm:linClrLst>
      <a:schemeClr val="accent3"/>
      <a:schemeClr val="accent4"/>
    </dgm:linClrLst>
    <dgm:effectClrLst/>
    <dgm:txLinClrLst/>
    <dgm:txFillClrLst meth="repeat">
      <a:schemeClr val="dk1"/>
    </dgm:txFillClrLst>
    <dgm:txEffectClrLst/>
  </dgm:styleLbl>
  <dgm:styleLbl name="solidAlignAcc1">
    <dgm:fillClrLst meth="repeat">
      <a:schemeClr val="lt1"/>
    </dgm:fillClrLst>
    <dgm:linClrLst>
      <a:schemeClr val="accent3"/>
      <a:schemeClr val="accent4"/>
    </dgm:linClrLst>
    <dgm:effectClrLst/>
    <dgm:txLinClrLst/>
    <dgm:txFillClrLst meth="repeat">
      <a:schemeClr val="dk1"/>
    </dgm:txFillClrLst>
    <dgm:txEffectClrLst/>
  </dgm:styleLbl>
  <dgm:styleLbl name="solidBgAcc1">
    <dgm:fillClrLst meth="repeat">
      <a:schemeClr val="lt1"/>
    </dgm:fillClrLst>
    <dgm:linClrLst>
      <a:schemeClr val="accent3"/>
      <a:schemeClr val="accent4"/>
    </dgm:linClrLst>
    <dgm:effectClrLst/>
    <dgm:txLinClrLst/>
    <dgm:txFillClrLst meth="repeat">
      <a:schemeClr val="dk1"/>
    </dgm:txFillClrLst>
    <dgm:txEffectClrLst/>
  </dgm:styleLbl>
  <dgm:styleLbl name="fg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align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bgAccFollowNode1">
    <dgm:fillClrLst>
      <a:schemeClr val="accent3">
        <a:tint val="40000"/>
        <a:alpha val="90000"/>
      </a:schemeClr>
      <a:schemeClr val="accent4">
        <a:tint val="40000"/>
        <a:alpha val="90000"/>
      </a:schemeClr>
    </dgm:fillClrLst>
    <dgm:linClrLst>
      <a:schemeClr val="accent3">
        <a:tint val="40000"/>
        <a:alpha val="90000"/>
      </a:schemeClr>
      <a:schemeClr val="accent4">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2"/>
    </dgm:linClrLst>
    <dgm:effectClrLst/>
    <dgm:txLinClrLst/>
    <dgm:txFillClrLst meth="repeat">
      <a:schemeClr val="dk1"/>
    </dgm:txFillClrLst>
    <dgm:txEffectClrLst/>
  </dgm:styleLbl>
  <dgm:styleLbl name="fgAcc2">
    <dgm:fillClrLst meth="repeat">
      <a:schemeClr val="lt1">
        <a:alpha val="90000"/>
      </a:schemeClr>
    </dgm:fillClrLst>
    <dgm:linClrLst>
      <a:schemeClr val="accent4"/>
    </dgm:linClrLst>
    <dgm:effectClrLst/>
    <dgm:txLinClrLst/>
    <dgm:txFillClrLst meth="repeat">
      <a:schemeClr val="dk1"/>
    </dgm:txFillClrLst>
    <dgm:txEffectClrLst/>
  </dgm:styleLbl>
  <dgm:styleLbl name="fgAcc3">
    <dgm:fillClrLst meth="repeat">
      <a:schemeClr val="lt1">
        <a:alpha val="90000"/>
      </a:schemeClr>
    </dgm:fillClrLst>
    <dgm:linClrLst>
      <a:schemeClr val="accent5"/>
    </dgm:linClrLst>
    <dgm:effectClrLst/>
    <dgm:txLinClrLst/>
    <dgm:txFillClrLst meth="repeat">
      <a:schemeClr val="dk1"/>
    </dgm:txFillClrLst>
    <dgm:txEffectClrLst/>
  </dgm:styleLbl>
  <dgm:styleLbl name="fgAcc4">
    <dgm:fillClrLst meth="repeat">
      <a:schemeClr val="lt1">
        <a:alpha val="90000"/>
      </a:schemeClr>
    </dgm:fillClrLst>
    <dgm:linClrLst>
      <a:schemeClr val="accent6"/>
    </dgm:linClrLst>
    <dgm:effectClrLst/>
    <dgm:txLinClrLst/>
    <dgm:txFillClrLst meth="repeat">
      <a:schemeClr val="dk1"/>
    </dgm:txFillClrLst>
    <dgm:txEffectClrLst/>
  </dgm:styleLbl>
  <dgm:styleLbl name="bgShp">
    <dgm:fillClrLst meth="repeat">
      <a:schemeClr val="accent3">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3">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2">
        <a:tint val="50000"/>
        <a:alpha val="40000"/>
      </a:schemeClr>
    </dgm:fillClrLst>
    <dgm:linClrLst meth="repeat">
      <a:schemeClr val="accent3"/>
    </dgm:linClrLst>
    <dgm:effectClrLst/>
    <dgm:txLinClrLst/>
    <dgm:txFillClrLst meth="repeat">
      <a:schemeClr val="lt1"/>
    </dgm:txFillClrLst>
    <dgm:txEffectClrLst/>
  </dgm:styleLbl>
  <dgm:styleLbl name="fgShp">
    <dgm:fillClrLst meth="repeat">
      <a:schemeClr val="accent3">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4.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CA903A42-A009-4F72-8BC6-9DD141BB282D}" type="doc">
      <dgm:prSet loTypeId="urn:microsoft.com/office/officeart/2005/8/layout/StepDownProcess" loCatId="process" qsTypeId="urn:microsoft.com/office/officeart/2005/8/quickstyle/simple1" qsCatId="simple" csTypeId="urn:microsoft.com/office/officeart/2005/8/colors/accent1_2" csCatId="accent1" phldr="1"/>
      <dgm:spPr/>
      <dgm:t>
        <a:bodyPr/>
        <a:lstStyle/>
        <a:p>
          <a:endParaRPr lang="en-US"/>
        </a:p>
      </dgm:t>
    </dgm:pt>
    <dgm:pt modelId="{7CBF5620-09E0-46A2-8858-3CE5CA85630C}">
      <dgm:prSet phldrT="[Text]" custT="1"/>
      <dgm:spPr>
        <a:solidFill>
          <a:schemeClr val="bg1">
            <a:lumMod val="65000"/>
          </a:schemeClr>
        </a:solidFill>
      </dgm:spPr>
      <dgm:t>
        <a:bodyPr/>
        <a:lstStyle/>
        <a:p>
          <a:r>
            <a:rPr lang="en-US" sz="1500"/>
            <a:t>Orders - </a:t>
          </a:r>
          <a:r>
            <a:rPr lang="en-US" sz="1400"/>
            <a:t>original data</a:t>
          </a:r>
        </a:p>
      </dgm:t>
    </dgm:pt>
    <dgm:pt modelId="{F1CEECC4-DB69-4B0B-9EBC-ED09D8A83D11}" type="parTrans" cxnId="{5D170FD6-8665-4F6E-B163-BF3EC675BE43}">
      <dgm:prSet/>
      <dgm:spPr/>
      <dgm:t>
        <a:bodyPr/>
        <a:lstStyle/>
        <a:p>
          <a:endParaRPr lang="en-US"/>
        </a:p>
      </dgm:t>
    </dgm:pt>
    <dgm:pt modelId="{3C95FB23-AC91-4BDD-A5DF-1E2BBC84BF28}" type="sibTrans" cxnId="{5D170FD6-8665-4F6E-B163-BF3EC675BE43}">
      <dgm:prSet/>
      <dgm:spPr/>
      <dgm:t>
        <a:bodyPr/>
        <a:lstStyle/>
        <a:p>
          <a:endParaRPr lang="en-US"/>
        </a:p>
      </dgm:t>
    </dgm:pt>
    <dgm:pt modelId="{F6D3A649-1C60-4B55-B606-CFE40DF72DF5}">
      <dgm:prSet phldrT="[Text]" custT="1"/>
      <dgm:spPr/>
      <dgm:t>
        <a:bodyPr/>
        <a:lstStyle/>
        <a:p>
          <a:r>
            <a:rPr lang="en-US" sz="1200">
              <a:solidFill>
                <a:schemeClr val="bg2">
                  <a:lumMod val="50000"/>
                </a:schemeClr>
              </a:solidFill>
            </a:rPr>
            <a:t>Total</a:t>
          </a:r>
          <a:r>
            <a:rPr lang="en-US" sz="1400">
              <a:solidFill>
                <a:schemeClr val="bg2">
                  <a:lumMod val="50000"/>
                </a:schemeClr>
              </a:solidFill>
            </a:rPr>
            <a:t>: </a:t>
          </a:r>
          <a:r>
            <a:rPr lang="en-US" sz="1200">
              <a:solidFill>
                <a:schemeClr val="bg2">
                  <a:lumMod val="50000"/>
                </a:schemeClr>
              </a:solidFill>
            </a:rPr>
            <a:t> (3 421 083,7)</a:t>
          </a:r>
        </a:p>
      </dgm:t>
    </dgm:pt>
    <dgm:pt modelId="{D5243493-EF89-4757-B391-CB17EECAF797}" type="parTrans" cxnId="{062732A4-5351-49C0-84A2-A243F20D584D}">
      <dgm:prSet/>
      <dgm:spPr/>
      <dgm:t>
        <a:bodyPr/>
        <a:lstStyle/>
        <a:p>
          <a:endParaRPr lang="en-US"/>
        </a:p>
      </dgm:t>
    </dgm:pt>
    <dgm:pt modelId="{E35DE067-47FC-492E-BEE7-D46FDFA28324}" type="sibTrans" cxnId="{062732A4-5351-49C0-84A2-A243F20D584D}">
      <dgm:prSet/>
      <dgm:spPr/>
      <dgm:t>
        <a:bodyPr/>
        <a:lstStyle/>
        <a:p>
          <a:endParaRPr lang="en-US"/>
        </a:p>
      </dgm:t>
    </dgm:pt>
    <dgm:pt modelId="{7DEB02D4-2CD9-403B-887F-18143FC33EDF}">
      <dgm:prSet phldrT="[Text]" custT="1"/>
      <dgm:spPr/>
      <dgm:t>
        <a:bodyPr/>
        <a:lstStyle/>
        <a:p>
          <a:r>
            <a:rPr lang="en-US" sz="1500"/>
            <a:t>Orders - </a:t>
          </a:r>
          <a:r>
            <a:rPr lang="en-US" sz="1200"/>
            <a:t>after consistency checks</a:t>
          </a:r>
        </a:p>
      </dgm:t>
    </dgm:pt>
    <dgm:pt modelId="{5F18CA3B-A88B-4314-B7DE-63E16D626930}" type="parTrans" cxnId="{E7657E4B-DBB7-444E-A111-D8D6CD990619}">
      <dgm:prSet/>
      <dgm:spPr/>
      <dgm:t>
        <a:bodyPr/>
        <a:lstStyle/>
        <a:p>
          <a:endParaRPr lang="en-US"/>
        </a:p>
      </dgm:t>
    </dgm:pt>
    <dgm:pt modelId="{3C77F7A5-5043-4E27-B9A5-9CFB096240E7}" type="sibTrans" cxnId="{E7657E4B-DBB7-444E-A111-D8D6CD990619}">
      <dgm:prSet/>
      <dgm:spPr/>
      <dgm:t>
        <a:bodyPr/>
        <a:lstStyle/>
        <a:p>
          <a:endParaRPr lang="en-US"/>
        </a:p>
      </dgm:t>
    </dgm:pt>
    <dgm:pt modelId="{F5AF6BFF-CD30-4A21-AB6B-207B401B2B79}">
      <dgm:prSet phldrT="[Text]" custT="1"/>
      <dgm:spPr/>
      <dgm:t>
        <a:bodyPr/>
        <a:lstStyle/>
        <a:p>
          <a:r>
            <a:rPr lang="en-US" sz="1200">
              <a:solidFill>
                <a:schemeClr val="bg2">
                  <a:lumMod val="50000"/>
                </a:schemeClr>
              </a:solidFill>
            </a:rPr>
            <a:t>Total:                          (3 421 083, 7)</a:t>
          </a:r>
        </a:p>
      </dgm:t>
    </dgm:pt>
    <dgm:pt modelId="{A957C588-A1EA-4AA1-9A58-6FDD4CAC68FC}" type="parTrans" cxnId="{A35F16C7-64CE-4519-899A-06BF6266D785}">
      <dgm:prSet/>
      <dgm:spPr/>
      <dgm:t>
        <a:bodyPr/>
        <a:lstStyle/>
        <a:p>
          <a:endParaRPr lang="en-US"/>
        </a:p>
      </dgm:t>
    </dgm:pt>
    <dgm:pt modelId="{8BDB1C26-E169-4FE4-8072-4D0698AE6334}" type="sibTrans" cxnId="{A35F16C7-64CE-4519-899A-06BF6266D785}">
      <dgm:prSet/>
      <dgm:spPr/>
      <dgm:t>
        <a:bodyPr/>
        <a:lstStyle/>
        <a:p>
          <a:endParaRPr lang="en-US"/>
        </a:p>
      </dgm:t>
    </dgm:pt>
    <dgm:pt modelId="{70A312E2-ED89-4881-BC50-540DCB79D545}" type="pres">
      <dgm:prSet presAssocID="{CA903A42-A009-4F72-8BC6-9DD141BB282D}" presName="rootnode" presStyleCnt="0">
        <dgm:presLayoutVars>
          <dgm:chMax/>
          <dgm:chPref/>
          <dgm:dir/>
          <dgm:animLvl val="lvl"/>
        </dgm:presLayoutVars>
      </dgm:prSet>
      <dgm:spPr/>
    </dgm:pt>
    <dgm:pt modelId="{B540FA27-FC05-4F97-A5E4-C6C9894DDD59}" type="pres">
      <dgm:prSet presAssocID="{7CBF5620-09E0-46A2-8858-3CE5CA85630C}" presName="composite" presStyleCnt="0"/>
      <dgm:spPr/>
    </dgm:pt>
    <dgm:pt modelId="{C7FC639B-DBD0-4474-AA04-8D39CEEA37AD}" type="pres">
      <dgm:prSet presAssocID="{7CBF5620-09E0-46A2-8858-3CE5CA85630C}" presName="bentUpArrow1" presStyleLbl="alignImgPlace1" presStyleIdx="0" presStyleCnt="1" custLinFactNeighborY="9506"/>
      <dgm:spPr>
        <a:solidFill>
          <a:schemeClr val="bg1">
            <a:lumMod val="85000"/>
          </a:schemeClr>
        </a:solidFill>
      </dgm:spPr>
    </dgm:pt>
    <dgm:pt modelId="{8CB8EF60-C020-4647-B5EC-0535B39E8CAC}" type="pres">
      <dgm:prSet presAssocID="{7CBF5620-09E0-46A2-8858-3CE5CA85630C}" presName="ParentText" presStyleLbl="node1" presStyleIdx="0" presStyleCnt="2">
        <dgm:presLayoutVars>
          <dgm:chMax val="1"/>
          <dgm:chPref val="1"/>
          <dgm:bulletEnabled val="1"/>
        </dgm:presLayoutVars>
      </dgm:prSet>
      <dgm:spPr/>
    </dgm:pt>
    <dgm:pt modelId="{02D75559-D361-43C2-960D-0DE64B2217E1}" type="pres">
      <dgm:prSet presAssocID="{7CBF5620-09E0-46A2-8858-3CE5CA85630C}" presName="ChildText" presStyleLbl="revTx" presStyleIdx="0" presStyleCnt="2" custScaleX="220193" custLinFactNeighborX="68545">
        <dgm:presLayoutVars>
          <dgm:chMax val="0"/>
          <dgm:chPref val="0"/>
          <dgm:bulletEnabled val="1"/>
        </dgm:presLayoutVars>
      </dgm:prSet>
      <dgm:spPr/>
    </dgm:pt>
    <dgm:pt modelId="{4660D17F-30F6-42C5-8EE6-35E146A86B60}" type="pres">
      <dgm:prSet presAssocID="{3C95FB23-AC91-4BDD-A5DF-1E2BBC84BF28}" presName="sibTrans" presStyleCnt="0"/>
      <dgm:spPr/>
    </dgm:pt>
    <dgm:pt modelId="{79D90592-88B8-4FC4-85C7-8522F3A319D2}" type="pres">
      <dgm:prSet presAssocID="{7DEB02D4-2CD9-403B-887F-18143FC33EDF}" presName="composite" presStyleCnt="0"/>
      <dgm:spPr/>
    </dgm:pt>
    <dgm:pt modelId="{9621899D-0F5A-435B-840E-4641491BFF2E}" type="pres">
      <dgm:prSet presAssocID="{7DEB02D4-2CD9-403B-887F-18143FC33EDF}" presName="ParentText" presStyleLbl="node1" presStyleIdx="1" presStyleCnt="2" custScaleX="108334" custScaleY="109008" custLinFactNeighborX="-19816">
        <dgm:presLayoutVars>
          <dgm:chMax val="1"/>
          <dgm:chPref val="1"/>
          <dgm:bulletEnabled val="1"/>
        </dgm:presLayoutVars>
      </dgm:prSet>
      <dgm:spPr/>
    </dgm:pt>
    <dgm:pt modelId="{FEDA8202-94DB-48E0-9F89-FDAC252494CB}" type="pres">
      <dgm:prSet presAssocID="{7DEB02D4-2CD9-403B-887F-18143FC33EDF}" presName="FinalChildText" presStyleLbl="revTx" presStyleIdx="1" presStyleCnt="2" custScaleX="185056" custLinFactNeighborX="45670" custLinFactNeighborY="3894">
        <dgm:presLayoutVars>
          <dgm:chMax val="0"/>
          <dgm:chPref val="0"/>
          <dgm:bulletEnabled val="1"/>
        </dgm:presLayoutVars>
      </dgm:prSet>
      <dgm:spPr/>
    </dgm:pt>
  </dgm:ptLst>
  <dgm:cxnLst>
    <dgm:cxn modelId="{35D0200C-C573-49CF-B453-955E81637A4C}" type="presOf" srcId="{CA903A42-A009-4F72-8BC6-9DD141BB282D}" destId="{70A312E2-ED89-4881-BC50-540DCB79D545}" srcOrd="0" destOrd="0" presId="urn:microsoft.com/office/officeart/2005/8/layout/StepDownProcess"/>
    <dgm:cxn modelId="{7E717D28-E7A8-4892-924B-DE6DE2B7B8CE}" type="presOf" srcId="{7CBF5620-09E0-46A2-8858-3CE5CA85630C}" destId="{8CB8EF60-C020-4647-B5EC-0535B39E8CAC}" srcOrd="0" destOrd="0" presId="urn:microsoft.com/office/officeart/2005/8/layout/StepDownProcess"/>
    <dgm:cxn modelId="{9ACBA642-2424-4237-816A-D32AA22DCD3F}" type="presOf" srcId="{F6D3A649-1C60-4B55-B606-CFE40DF72DF5}" destId="{02D75559-D361-43C2-960D-0DE64B2217E1}" srcOrd="0" destOrd="0" presId="urn:microsoft.com/office/officeart/2005/8/layout/StepDownProcess"/>
    <dgm:cxn modelId="{5ADE2143-DE57-4772-B7D8-FC7AC1CC4C82}" type="presOf" srcId="{7DEB02D4-2CD9-403B-887F-18143FC33EDF}" destId="{9621899D-0F5A-435B-840E-4641491BFF2E}" srcOrd="0" destOrd="0" presId="urn:microsoft.com/office/officeart/2005/8/layout/StepDownProcess"/>
    <dgm:cxn modelId="{E7657E4B-DBB7-444E-A111-D8D6CD990619}" srcId="{CA903A42-A009-4F72-8BC6-9DD141BB282D}" destId="{7DEB02D4-2CD9-403B-887F-18143FC33EDF}" srcOrd="1" destOrd="0" parTransId="{5F18CA3B-A88B-4314-B7DE-63E16D626930}" sibTransId="{3C77F7A5-5043-4E27-B9A5-9CFB096240E7}"/>
    <dgm:cxn modelId="{3EE7259E-ECF6-4CB5-9C4C-660581D9569F}" type="presOf" srcId="{F5AF6BFF-CD30-4A21-AB6B-207B401B2B79}" destId="{FEDA8202-94DB-48E0-9F89-FDAC252494CB}" srcOrd="0" destOrd="0" presId="urn:microsoft.com/office/officeart/2005/8/layout/StepDownProcess"/>
    <dgm:cxn modelId="{062732A4-5351-49C0-84A2-A243F20D584D}" srcId="{7CBF5620-09E0-46A2-8858-3CE5CA85630C}" destId="{F6D3A649-1C60-4B55-B606-CFE40DF72DF5}" srcOrd="0" destOrd="0" parTransId="{D5243493-EF89-4757-B391-CB17EECAF797}" sibTransId="{E35DE067-47FC-492E-BEE7-D46FDFA28324}"/>
    <dgm:cxn modelId="{A35F16C7-64CE-4519-899A-06BF6266D785}" srcId="{7DEB02D4-2CD9-403B-887F-18143FC33EDF}" destId="{F5AF6BFF-CD30-4A21-AB6B-207B401B2B79}" srcOrd="0" destOrd="0" parTransId="{A957C588-A1EA-4AA1-9A58-6FDD4CAC68FC}" sibTransId="{8BDB1C26-E169-4FE4-8072-4D0698AE6334}"/>
    <dgm:cxn modelId="{5D170FD6-8665-4F6E-B163-BF3EC675BE43}" srcId="{CA903A42-A009-4F72-8BC6-9DD141BB282D}" destId="{7CBF5620-09E0-46A2-8858-3CE5CA85630C}" srcOrd="0" destOrd="0" parTransId="{F1CEECC4-DB69-4B0B-9EBC-ED09D8A83D11}" sibTransId="{3C95FB23-AC91-4BDD-A5DF-1E2BBC84BF28}"/>
    <dgm:cxn modelId="{DDDB72A0-EC4F-4656-8065-72F562207FC4}" type="presParOf" srcId="{70A312E2-ED89-4881-BC50-540DCB79D545}" destId="{B540FA27-FC05-4F97-A5E4-C6C9894DDD59}" srcOrd="0" destOrd="0" presId="urn:microsoft.com/office/officeart/2005/8/layout/StepDownProcess"/>
    <dgm:cxn modelId="{912141A9-D00C-46F3-A7D6-CD9D2C4477C6}" type="presParOf" srcId="{B540FA27-FC05-4F97-A5E4-C6C9894DDD59}" destId="{C7FC639B-DBD0-4474-AA04-8D39CEEA37AD}" srcOrd="0" destOrd="0" presId="urn:microsoft.com/office/officeart/2005/8/layout/StepDownProcess"/>
    <dgm:cxn modelId="{3C62CCFC-95CC-4B44-A5CD-FD4BD54ED7FB}" type="presParOf" srcId="{B540FA27-FC05-4F97-A5E4-C6C9894DDD59}" destId="{8CB8EF60-C020-4647-B5EC-0535B39E8CAC}" srcOrd="1" destOrd="0" presId="urn:microsoft.com/office/officeart/2005/8/layout/StepDownProcess"/>
    <dgm:cxn modelId="{278FACFC-19B5-4AB1-984A-42D957CBE67E}" type="presParOf" srcId="{B540FA27-FC05-4F97-A5E4-C6C9894DDD59}" destId="{02D75559-D361-43C2-960D-0DE64B2217E1}" srcOrd="2" destOrd="0" presId="urn:microsoft.com/office/officeart/2005/8/layout/StepDownProcess"/>
    <dgm:cxn modelId="{AC622033-6281-4A1A-9663-63AAAAB4E8FF}" type="presParOf" srcId="{70A312E2-ED89-4881-BC50-540DCB79D545}" destId="{4660D17F-30F6-42C5-8EE6-35E146A86B60}" srcOrd="1" destOrd="0" presId="urn:microsoft.com/office/officeart/2005/8/layout/StepDownProcess"/>
    <dgm:cxn modelId="{9B8C9639-A655-487D-8DA6-131F9F4E3663}" type="presParOf" srcId="{70A312E2-ED89-4881-BC50-540DCB79D545}" destId="{79D90592-88B8-4FC4-85C7-8522F3A319D2}" srcOrd="2" destOrd="0" presId="urn:microsoft.com/office/officeart/2005/8/layout/StepDownProcess"/>
    <dgm:cxn modelId="{397AF56A-9A7A-453A-829F-47A1E623988F}" type="presParOf" srcId="{79D90592-88B8-4FC4-85C7-8522F3A319D2}" destId="{9621899D-0F5A-435B-840E-4641491BFF2E}" srcOrd="0" destOrd="0" presId="urn:microsoft.com/office/officeart/2005/8/layout/StepDownProcess"/>
    <dgm:cxn modelId="{BD8B51E8-8C00-401C-BC35-BCCD6C117A0C}" type="presParOf" srcId="{79D90592-88B8-4FC4-85C7-8522F3A319D2}" destId="{FEDA8202-94DB-48E0-9F89-FDAC252494CB}" srcOrd="1" destOrd="0" presId="urn:microsoft.com/office/officeart/2005/8/layout/StepDownProcess"/>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2.xml><?xml version="1.0" encoding="utf-8"?>
<dgm:dataModel xmlns:dgm="http://schemas.openxmlformats.org/drawingml/2006/diagram" xmlns:a="http://schemas.openxmlformats.org/drawingml/2006/main">
  <dgm:ptLst>
    <dgm:pt modelId="{CA903A42-A009-4F72-8BC6-9DD141BB282D}" type="doc">
      <dgm:prSet loTypeId="urn:microsoft.com/office/officeart/2005/8/layout/StepDownProcess" loCatId="process" qsTypeId="urn:microsoft.com/office/officeart/2005/8/quickstyle/simple1" qsCatId="simple" csTypeId="urn:microsoft.com/office/officeart/2005/8/colors/colorful3" csCatId="colorful" phldr="1"/>
      <dgm:spPr/>
      <dgm:t>
        <a:bodyPr/>
        <a:lstStyle/>
        <a:p>
          <a:endParaRPr lang="en-US"/>
        </a:p>
      </dgm:t>
    </dgm:pt>
    <dgm:pt modelId="{7CBF5620-09E0-46A2-8858-3CE5CA85630C}">
      <dgm:prSet phldrT="[Text]" custT="1"/>
      <dgm:spPr/>
      <dgm:t>
        <a:bodyPr/>
        <a:lstStyle/>
        <a:p>
          <a:r>
            <a:rPr lang="en-US" sz="1500"/>
            <a:t>Products - </a:t>
          </a:r>
          <a:r>
            <a:rPr lang="en-US" sz="1400"/>
            <a:t>original data</a:t>
          </a:r>
        </a:p>
      </dgm:t>
    </dgm:pt>
    <dgm:pt modelId="{F1CEECC4-DB69-4B0B-9EBC-ED09D8A83D11}" type="parTrans" cxnId="{5D170FD6-8665-4F6E-B163-BF3EC675BE43}">
      <dgm:prSet/>
      <dgm:spPr/>
      <dgm:t>
        <a:bodyPr/>
        <a:lstStyle/>
        <a:p>
          <a:endParaRPr lang="en-US"/>
        </a:p>
      </dgm:t>
    </dgm:pt>
    <dgm:pt modelId="{3C95FB23-AC91-4BDD-A5DF-1E2BBC84BF28}" type="sibTrans" cxnId="{5D170FD6-8665-4F6E-B163-BF3EC675BE43}">
      <dgm:prSet/>
      <dgm:spPr/>
      <dgm:t>
        <a:bodyPr/>
        <a:lstStyle/>
        <a:p>
          <a:endParaRPr lang="en-US"/>
        </a:p>
      </dgm:t>
    </dgm:pt>
    <dgm:pt modelId="{F6D3A649-1C60-4B55-B606-CFE40DF72DF5}">
      <dgm:prSet phldrT="[Text]" custT="1"/>
      <dgm:spPr/>
      <dgm:t>
        <a:bodyPr/>
        <a:lstStyle/>
        <a:p>
          <a:r>
            <a:rPr lang="en-US" sz="1200">
              <a:solidFill>
                <a:schemeClr val="bg2">
                  <a:lumMod val="50000"/>
                </a:schemeClr>
              </a:solidFill>
            </a:rPr>
            <a:t>Total</a:t>
          </a:r>
          <a:r>
            <a:rPr lang="en-US" sz="1400">
              <a:solidFill>
                <a:schemeClr val="bg2">
                  <a:lumMod val="50000"/>
                </a:schemeClr>
              </a:solidFill>
            </a:rPr>
            <a:t>: (49 693, 5) </a:t>
          </a:r>
          <a:endParaRPr lang="en-US" sz="1900">
            <a:solidFill>
              <a:schemeClr val="bg2">
                <a:lumMod val="50000"/>
              </a:schemeClr>
            </a:solidFill>
          </a:endParaRPr>
        </a:p>
      </dgm:t>
    </dgm:pt>
    <dgm:pt modelId="{D5243493-EF89-4757-B391-CB17EECAF797}" type="parTrans" cxnId="{062732A4-5351-49C0-84A2-A243F20D584D}">
      <dgm:prSet/>
      <dgm:spPr/>
      <dgm:t>
        <a:bodyPr/>
        <a:lstStyle/>
        <a:p>
          <a:endParaRPr lang="en-US"/>
        </a:p>
      </dgm:t>
    </dgm:pt>
    <dgm:pt modelId="{E35DE067-47FC-492E-BEE7-D46FDFA28324}" type="sibTrans" cxnId="{062732A4-5351-49C0-84A2-A243F20D584D}">
      <dgm:prSet/>
      <dgm:spPr/>
      <dgm:t>
        <a:bodyPr/>
        <a:lstStyle/>
        <a:p>
          <a:endParaRPr lang="en-US"/>
        </a:p>
      </dgm:t>
    </dgm:pt>
    <dgm:pt modelId="{7DEB02D4-2CD9-403B-887F-18143FC33EDF}">
      <dgm:prSet phldrT="[Text]" custT="1"/>
      <dgm:spPr/>
      <dgm:t>
        <a:bodyPr/>
        <a:lstStyle/>
        <a:p>
          <a:r>
            <a:rPr lang="en-US" sz="1500"/>
            <a:t>Products - </a:t>
          </a:r>
          <a:r>
            <a:rPr lang="en-US" sz="1200"/>
            <a:t>after consistency checks</a:t>
          </a:r>
        </a:p>
      </dgm:t>
    </dgm:pt>
    <dgm:pt modelId="{5F18CA3B-A88B-4314-B7DE-63E16D626930}" type="parTrans" cxnId="{E7657E4B-DBB7-444E-A111-D8D6CD990619}">
      <dgm:prSet/>
      <dgm:spPr/>
      <dgm:t>
        <a:bodyPr/>
        <a:lstStyle/>
        <a:p>
          <a:endParaRPr lang="en-US"/>
        </a:p>
      </dgm:t>
    </dgm:pt>
    <dgm:pt modelId="{3C77F7A5-5043-4E27-B9A5-9CFB096240E7}" type="sibTrans" cxnId="{E7657E4B-DBB7-444E-A111-D8D6CD990619}">
      <dgm:prSet/>
      <dgm:spPr/>
      <dgm:t>
        <a:bodyPr/>
        <a:lstStyle/>
        <a:p>
          <a:endParaRPr lang="en-US"/>
        </a:p>
      </dgm:t>
    </dgm:pt>
    <dgm:pt modelId="{F5AF6BFF-CD30-4A21-AB6B-207B401B2B79}">
      <dgm:prSet phldrT="[Text]" custT="1"/>
      <dgm:spPr/>
      <dgm:t>
        <a:bodyPr/>
        <a:lstStyle/>
        <a:p>
          <a:r>
            <a:rPr lang="en-US" sz="1200">
              <a:solidFill>
                <a:schemeClr val="bg2">
                  <a:lumMod val="50000"/>
                </a:schemeClr>
              </a:solidFill>
            </a:rPr>
            <a:t>Total:       (49.672, 5)</a:t>
          </a:r>
        </a:p>
      </dgm:t>
    </dgm:pt>
    <dgm:pt modelId="{A957C588-A1EA-4AA1-9A58-6FDD4CAC68FC}" type="parTrans" cxnId="{A35F16C7-64CE-4519-899A-06BF6266D785}">
      <dgm:prSet/>
      <dgm:spPr/>
      <dgm:t>
        <a:bodyPr/>
        <a:lstStyle/>
        <a:p>
          <a:endParaRPr lang="en-US"/>
        </a:p>
      </dgm:t>
    </dgm:pt>
    <dgm:pt modelId="{8BDB1C26-E169-4FE4-8072-4D0698AE6334}" type="sibTrans" cxnId="{A35F16C7-64CE-4519-899A-06BF6266D785}">
      <dgm:prSet/>
      <dgm:spPr/>
      <dgm:t>
        <a:bodyPr/>
        <a:lstStyle/>
        <a:p>
          <a:endParaRPr lang="en-US"/>
        </a:p>
      </dgm:t>
    </dgm:pt>
    <dgm:pt modelId="{70A312E2-ED89-4881-BC50-540DCB79D545}" type="pres">
      <dgm:prSet presAssocID="{CA903A42-A009-4F72-8BC6-9DD141BB282D}" presName="rootnode" presStyleCnt="0">
        <dgm:presLayoutVars>
          <dgm:chMax/>
          <dgm:chPref/>
          <dgm:dir/>
          <dgm:animLvl val="lvl"/>
        </dgm:presLayoutVars>
      </dgm:prSet>
      <dgm:spPr/>
    </dgm:pt>
    <dgm:pt modelId="{B540FA27-FC05-4F97-A5E4-C6C9894DDD59}" type="pres">
      <dgm:prSet presAssocID="{7CBF5620-09E0-46A2-8858-3CE5CA85630C}" presName="composite" presStyleCnt="0"/>
      <dgm:spPr/>
    </dgm:pt>
    <dgm:pt modelId="{C7FC639B-DBD0-4474-AA04-8D39CEEA37AD}" type="pres">
      <dgm:prSet presAssocID="{7CBF5620-09E0-46A2-8858-3CE5CA85630C}" presName="bentUpArrow1" presStyleLbl="alignImgPlace1" presStyleIdx="0" presStyleCnt="1" custScaleX="62792" custLinFactNeighborX="-31825" custLinFactNeighborY="10619"/>
      <dgm:spPr/>
    </dgm:pt>
    <dgm:pt modelId="{8CB8EF60-C020-4647-B5EC-0535B39E8CAC}" type="pres">
      <dgm:prSet presAssocID="{7CBF5620-09E0-46A2-8858-3CE5CA85630C}" presName="ParentText" presStyleLbl="node1" presStyleIdx="0" presStyleCnt="2">
        <dgm:presLayoutVars>
          <dgm:chMax val="1"/>
          <dgm:chPref val="1"/>
          <dgm:bulletEnabled val="1"/>
        </dgm:presLayoutVars>
      </dgm:prSet>
      <dgm:spPr/>
    </dgm:pt>
    <dgm:pt modelId="{02D75559-D361-43C2-960D-0DE64B2217E1}" type="pres">
      <dgm:prSet presAssocID="{7CBF5620-09E0-46A2-8858-3CE5CA85630C}" presName="ChildText" presStyleLbl="revTx" presStyleIdx="0" presStyleCnt="2" custScaleX="193409" custLinFactNeighborX="48744" custLinFactNeighborY="-3481">
        <dgm:presLayoutVars>
          <dgm:chMax val="0"/>
          <dgm:chPref val="0"/>
          <dgm:bulletEnabled val="1"/>
        </dgm:presLayoutVars>
      </dgm:prSet>
      <dgm:spPr/>
    </dgm:pt>
    <dgm:pt modelId="{4660D17F-30F6-42C5-8EE6-35E146A86B60}" type="pres">
      <dgm:prSet presAssocID="{3C95FB23-AC91-4BDD-A5DF-1E2BBC84BF28}" presName="sibTrans" presStyleCnt="0"/>
      <dgm:spPr/>
    </dgm:pt>
    <dgm:pt modelId="{79D90592-88B8-4FC4-85C7-8522F3A319D2}" type="pres">
      <dgm:prSet presAssocID="{7DEB02D4-2CD9-403B-887F-18143FC33EDF}" presName="composite" presStyleCnt="0"/>
      <dgm:spPr/>
    </dgm:pt>
    <dgm:pt modelId="{9621899D-0F5A-435B-840E-4641491BFF2E}" type="pres">
      <dgm:prSet presAssocID="{7DEB02D4-2CD9-403B-887F-18143FC33EDF}" presName="ParentText" presStyleLbl="node1" presStyleIdx="1" presStyleCnt="2" custLinFactNeighborX="-51944" custLinFactNeighborY="-1398">
        <dgm:presLayoutVars>
          <dgm:chMax val="1"/>
          <dgm:chPref val="1"/>
          <dgm:bulletEnabled val="1"/>
        </dgm:presLayoutVars>
      </dgm:prSet>
      <dgm:spPr/>
    </dgm:pt>
    <dgm:pt modelId="{FEDA8202-94DB-48E0-9F89-FDAC252494CB}" type="pres">
      <dgm:prSet presAssocID="{7DEB02D4-2CD9-403B-887F-18143FC33EDF}" presName="FinalChildText" presStyleLbl="revTx" presStyleIdx="1" presStyleCnt="2" custScaleX="133078" custLinFactNeighborX="-53955" custLinFactNeighborY="1729">
        <dgm:presLayoutVars>
          <dgm:chMax val="0"/>
          <dgm:chPref val="0"/>
          <dgm:bulletEnabled val="1"/>
        </dgm:presLayoutVars>
      </dgm:prSet>
      <dgm:spPr/>
    </dgm:pt>
  </dgm:ptLst>
  <dgm:cxnLst>
    <dgm:cxn modelId="{E7657E4B-DBB7-444E-A111-D8D6CD990619}" srcId="{CA903A42-A009-4F72-8BC6-9DD141BB282D}" destId="{7DEB02D4-2CD9-403B-887F-18143FC33EDF}" srcOrd="1" destOrd="0" parTransId="{5F18CA3B-A88B-4314-B7DE-63E16D626930}" sibTransId="{3C77F7A5-5043-4E27-B9A5-9CFB096240E7}"/>
    <dgm:cxn modelId="{DB17E753-839B-4AF9-9E26-223104FAC8DC}" type="presOf" srcId="{7DEB02D4-2CD9-403B-887F-18143FC33EDF}" destId="{9621899D-0F5A-435B-840E-4641491BFF2E}" srcOrd="0" destOrd="0" presId="urn:microsoft.com/office/officeart/2005/8/layout/StepDownProcess"/>
    <dgm:cxn modelId="{062732A4-5351-49C0-84A2-A243F20D584D}" srcId="{7CBF5620-09E0-46A2-8858-3CE5CA85630C}" destId="{F6D3A649-1C60-4B55-B606-CFE40DF72DF5}" srcOrd="0" destOrd="0" parTransId="{D5243493-EF89-4757-B391-CB17EECAF797}" sibTransId="{E35DE067-47FC-492E-BEE7-D46FDFA28324}"/>
    <dgm:cxn modelId="{9E3405AA-C5B0-4B36-AC98-E8FA014414D4}" type="presOf" srcId="{CA903A42-A009-4F72-8BC6-9DD141BB282D}" destId="{70A312E2-ED89-4881-BC50-540DCB79D545}" srcOrd="0" destOrd="0" presId="urn:microsoft.com/office/officeart/2005/8/layout/StepDownProcess"/>
    <dgm:cxn modelId="{A35F16C7-64CE-4519-899A-06BF6266D785}" srcId="{7DEB02D4-2CD9-403B-887F-18143FC33EDF}" destId="{F5AF6BFF-CD30-4A21-AB6B-207B401B2B79}" srcOrd="0" destOrd="0" parTransId="{A957C588-A1EA-4AA1-9A58-6FDD4CAC68FC}" sibTransId="{8BDB1C26-E169-4FE4-8072-4D0698AE6334}"/>
    <dgm:cxn modelId="{61C08DD5-DDE1-4B00-ABA3-40FFC948FC26}" type="presOf" srcId="{7CBF5620-09E0-46A2-8858-3CE5CA85630C}" destId="{8CB8EF60-C020-4647-B5EC-0535B39E8CAC}" srcOrd="0" destOrd="0" presId="urn:microsoft.com/office/officeart/2005/8/layout/StepDownProcess"/>
    <dgm:cxn modelId="{5D170FD6-8665-4F6E-B163-BF3EC675BE43}" srcId="{CA903A42-A009-4F72-8BC6-9DD141BB282D}" destId="{7CBF5620-09E0-46A2-8858-3CE5CA85630C}" srcOrd="0" destOrd="0" parTransId="{F1CEECC4-DB69-4B0B-9EBC-ED09D8A83D11}" sibTransId="{3C95FB23-AC91-4BDD-A5DF-1E2BBC84BF28}"/>
    <dgm:cxn modelId="{EB2EC9EB-FE97-4566-9CEB-A663007C66CA}" type="presOf" srcId="{F5AF6BFF-CD30-4A21-AB6B-207B401B2B79}" destId="{FEDA8202-94DB-48E0-9F89-FDAC252494CB}" srcOrd="0" destOrd="0" presId="urn:microsoft.com/office/officeart/2005/8/layout/StepDownProcess"/>
    <dgm:cxn modelId="{E37CBEEC-0F58-4D38-BD4A-476987B9703C}" type="presOf" srcId="{F6D3A649-1C60-4B55-B606-CFE40DF72DF5}" destId="{02D75559-D361-43C2-960D-0DE64B2217E1}" srcOrd="0" destOrd="0" presId="urn:microsoft.com/office/officeart/2005/8/layout/StepDownProcess"/>
    <dgm:cxn modelId="{9639FDD7-0F42-4EC0-886F-56EF3926677C}" type="presParOf" srcId="{70A312E2-ED89-4881-BC50-540DCB79D545}" destId="{B540FA27-FC05-4F97-A5E4-C6C9894DDD59}" srcOrd="0" destOrd="0" presId="urn:microsoft.com/office/officeart/2005/8/layout/StepDownProcess"/>
    <dgm:cxn modelId="{92F6E9F5-EFC0-41C1-923A-CE86FC5A455C}" type="presParOf" srcId="{B540FA27-FC05-4F97-A5E4-C6C9894DDD59}" destId="{C7FC639B-DBD0-4474-AA04-8D39CEEA37AD}" srcOrd="0" destOrd="0" presId="urn:microsoft.com/office/officeart/2005/8/layout/StepDownProcess"/>
    <dgm:cxn modelId="{6BE2F8F6-6319-4790-9B14-C9695875E84E}" type="presParOf" srcId="{B540FA27-FC05-4F97-A5E4-C6C9894DDD59}" destId="{8CB8EF60-C020-4647-B5EC-0535B39E8CAC}" srcOrd="1" destOrd="0" presId="urn:microsoft.com/office/officeart/2005/8/layout/StepDownProcess"/>
    <dgm:cxn modelId="{A6D82857-E68B-4228-B5D8-1757AB492A2C}" type="presParOf" srcId="{B540FA27-FC05-4F97-A5E4-C6C9894DDD59}" destId="{02D75559-D361-43C2-960D-0DE64B2217E1}" srcOrd="2" destOrd="0" presId="urn:microsoft.com/office/officeart/2005/8/layout/StepDownProcess"/>
    <dgm:cxn modelId="{2652D10E-8FD7-46C1-8215-D5026D0B1CEA}" type="presParOf" srcId="{70A312E2-ED89-4881-BC50-540DCB79D545}" destId="{4660D17F-30F6-42C5-8EE6-35E146A86B60}" srcOrd="1" destOrd="0" presId="urn:microsoft.com/office/officeart/2005/8/layout/StepDownProcess"/>
    <dgm:cxn modelId="{BAE538F7-B967-4AB1-AAEA-6A2763B0BCF6}" type="presParOf" srcId="{70A312E2-ED89-4881-BC50-540DCB79D545}" destId="{79D90592-88B8-4FC4-85C7-8522F3A319D2}" srcOrd="2" destOrd="0" presId="urn:microsoft.com/office/officeart/2005/8/layout/StepDownProcess"/>
    <dgm:cxn modelId="{704D2DD1-93F1-446A-A929-22004C69AA35}" type="presParOf" srcId="{79D90592-88B8-4FC4-85C7-8522F3A319D2}" destId="{9621899D-0F5A-435B-840E-4641491BFF2E}" srcOrd="0" destOrd="0" presId="urn:microsoft.com/office/officeart/2005/8/layout/StepDownProcess"/>
    <dgm:cxn modelId="{919BF84A-8F89-4B4E-BCAC-33240E9FD16F}" type="presParOf" srcId="{79D90592-88B8-4FC4-85C7-8522F3A319D2}" destId="{FEDA8202-94DB-48E0-9F89-FDAC252494CB}" srcOrd="1" destOrd="0" presId="urn:microsoft.com/office/officeart/2005/8/layout/StepDownProcess"/>
  </dgm:cxnLst>
  <dgm:bg/>
  <dgm:whole/>
  <dgm:extLst>
    <a:ext uri="http://schemas.microsoft.com/office/drawing/2008/diagram">
      <dsp:dataModelExt xmlns:dsp="http://schemas.microsoft.com/office/drawing/2008/diagram" relId="rId10" minVer="http://schemas.openxmlformats.org/drawingml/2006/diagram"/>
    </a:ext>
  </dgm:extLst>
</dgm:dataModel>
</file>

<file path=xl/diagrams/data3.xml><?xml version="1.0" encoding="utf-8"?>
<dgm:dataModel xmlns:dgm="http://schemas.openxmlformats.org/drawingml/2006/diagram" xmlns:a="http://schemas.openxmlformats.org/drawingml/2006/main">
  <dgm:ptLst>
    <dgm:pt modelId="{CA903A42-A009-4F72-8BC6-9DD141BB282D}" type="doc">
      <dgm:prSet loTypeId="urn:microsoft.com/office/officeart/2005/8/layout/StepDownProcess" loCatId="process" qsTypeId="urn:microsoft.com/office/officeart/2005/8/quickstyle/simple1" qsCatId="simple" csTypeId="urn:microsoft.com/office/officeart/2005/8/colors/colorful3" csCatId="colorful" phldr="1"/>
      <dgm:spPr/>
      <dgm:t>
        <a:bodyPr/>
        <a:lstStyle/>
        <a:p>
          <a:endParaRPr lang="en-US"/>
        </a:p>
      </dgm:t>
    </dgm:pt>
    <dgm:pt modelId="{7CBF5620-09E0-46A2-8858-3CE5CA85630C}">
      <dgm:prSet phldrT="[Text]" custT="1"/>
      <dgm:spPr/>
      <dgm:t>
        <a:bodyPr/>
        <a:lstStyle/>
        <a:p>
          <a:r>
            <a:rPr lang="en-US" sz="1500"/>
            <a:t>orders_products_prior - </a:t>
          </a:r>
          <a:r>
            <a:rPr lang="en-US" sz="1400"/>
            <a:t>original data</a:t>
          </a:r>
        </a:p>
      </dgm:t>
    </dgm:pt>
    <dgm:pt modelId="{F1CEECC4-DB69-4B0B-9EBC-ED09D8A83D11}" type="parTrans" cxnId="{5D170FD6-8665-4F6E-B163-BF3EC675BE43}">
      <dgm:prSet/>
      <dgm:spPr/>
      <dgm:t>
        <a:bodyPr/>
        <a:lstStyle/>
        <a:p>
          <a:endParaRPr lang="en-US"/>
        </a:p>
      </dgm:t>
    </dgm:pt>
    <dgm:pt modelId="{3C95FB23-AC91-4BDD-A5DF-1E2BBC84BF28}" type="sibTrans" cxnId="{5D170FD6-8665-4F6E-B163-BF3EC675BE43}">
      <dgm:prSet/>
      <dgm:spPr/>
      <dgm:t>
        <a:bodyPr/>
        <a:lstStyle/>
        <a:p>
          <a:endParaRPr lang="en-US"/>
        </a:p>
      </dgm:t>
    </dgm:pt>
    <dgm:pt modelId="{F6D3A649-1C60-4B55-B606-CFE40DF72DF5}">
      <dgm:prSet phldrT="[Text]" custT="1"/>
      <dgm:spPr/>
      <dgm:t>
        <a:bodyPr/>
        <a:lstStyle/>
        <a:p>
          <a:r>
            <a:rPr lang="en-US" sz="1200">
              <a:solidFill>
                <a:schemeClr val="bg2">
                  <a:lumMod val="50000"/>
                </a:schemeClr>
              </a:solidFill>
            </a:rPr>
            <a:t>Total</a:t>
          </a:r>
          <a:r>
            <a:rPr lang="en-US" sz="1400">
              <a:solidFill>
                <a:schemeClr val="bg2">
                  <a:lumMod val="50000"/>
                </a:schemeClr>
              </a:solidFill>
            </a:rPr>
            <a:t>:(32 434 489,4) </a:t>
          </a:r>
          <a:endParaRPr lang="en-US" sz="1900">
            <a:solidFill>
              <a:schemeClr val="bg2">
                <a:lumMod val="50000"/>
              </a:schemeClr>
            </a:solidFill>
          </a:endParaRPr>
        </a:p>
      </dgm:t>
    </dgm:pt>
    <dgm:pt modelId="{D5243493-EF89-4757-B391-CB17EECAF797}" type="parTrans" cxnId="{062732A4-5351-49C0-84A2-A243F20D584D}">
      <dgm:prSet/>
      <dgm:spPr/>
      <dgm:t>
        <a:bodyPr/>
        <a:lstStyle/>
        <a:p>
          <a:endParaRPr lang="en-US"/>
        </a:p>
      </dgm:t>
    </dgm:pt>
    <dgm:pt modelId="{E35DE067-47FC-492E-BEE7-D46FDFA28324}" type="sibTrans" cxnId="{062732A4-5351-49C0-84A2-A243F20D584D}">
      <dgm:prSet/>
      <dgm:spPr/>
      <dgm:t>
        <a:bodyPr/>
        <a:lstStyle/>
        <a:p>
          <a:endParaRPr lang="en-US"/>
        </a:p>
      </dgm:t>
    </dgm:pt>
    <dgm:pt modelId="{7DEB02D4-2CD9-403B-887F-18143FC33EDF}">
      <dgm:prSet phldrT="[Text]" custT="1"/>
      <dgm:spPr>
        <a:solidFill>
          <a:schemeClr val="accent6">
            <a:lumMod val="75000"/>
          </a:schemeClr>
        </a:solidFill>
      </dgm:spPr>
      <dgm:t>
        <a:bodyPr/>
        <a:lstStyle/>
        <a:p>
          <a:r>
            <a:rPr lang="en-US" sz="1500"/>
            <a:t>orders_products_prior - </a:t>
          </a:r>
          <a:r>
            <a:rPr lang="en-US" sz="1200"/>
            <a:t>after consistency checks</a:t>
          </a:r>
        </a:p>
      </dgm:t>
    </dgm:pt>
    <dgm:pt modelId="{5F18CA3B-A88B-4314-B7DE-63E16D626930}" type="parTrans" cxnId="{E7657E4B-DBB7-444E-A111-D8D6CD990619}">
      <dgm:prSet/>
      <dgm:spPr/>
      <dgm:t>
        <a:bodyPr/>
        <a:lstStyle/>
        <a:p>
          <a:endParaRPr lang="en-US"/>
        </a:p>
      </dgm:t>
    </dgm:pt>
    <dgm:pt modelId="{3C77F7A5-5043-4E27-B9A5-9CFB096240E7}" type="sibTrans" cxnId="{E7657E4B-DBB7-444E-A111-D8D6CD990619}">
      <dgm:prSet/>
      <dgm:spPr/>
      <dgm:t>
        <a:bodyPr/>
        <a:lstStyle/>
        <a:p>
          <a:endParaRPr lang="en-US"/>
        </a:p>
      </dgm:t>
    </dgm:pt>
    <dgm:pt modelId="{F5AF6BFF-CD30-4A21-AB6B-207B401B2B79}">
      <dgm:prSet phldrT="[Text]" custT="1"/>
      <dgm:spPr/>
      <dgm:t>
        <a:bodyPr/>
        <a:lstStyle/>
        <a:p>
          <a:r>
            <a:rPr lang="en-US" sz="1200">
              <a:solidFill>
                <a:schemeClr val="bg2">
                  <a:lumMod val="50000"/>
                </a:schemeClr>
              </a:solidFill>
            </a:rPr>
            <a:t>Total:                    (32 434 489,4) </a:t>
          </a:r>
        </a:p>
      </dgm:t>
    </dgm:pt>
    <dgm:pt modelId="{A957C588-A1EA-4AA1-9A58-6FDD4CAC68FC}" type="parTrans" cxnId="{A35F16C7-64CE-4519-899A-06BF6266D785}">
      <dgm:prSet/>
      <dgm:spPr/>
      <dgm:t>
        <a:bodyPr/>
        <a:lstStyle/>
        <a:p>
          <a:endParaRPr lang="en-US"/>
        </a:p>
      </dgm:t>
    </dgm:pt>
    <dgm:pt modelId="{8BDB1C26-E169-4FE4-8072-4D0698AE6334}" type="sibTrans" cxnId="{A35F16C7-64CE-4519-899A-06BF6266D785}">
      <dgm:prSet/>
      <dgm:spPr/>
      <dgm:t>
        <a:bodyPr/>
        <a:lstStyle/>
        <a:p>
          <a:endParaRPr lang="en-US"/>
        </a:p>
      </dgm:t>
    </dgm:pt>
    <dgm:pt modelId="{70A312E2-ED89-4881-BC50-540DCB79D545}" type="pres">
      <dgm:prSet presAssocID="{CA903A42-A009-4F72-8BC6-9DD141BB282D}" presName="rootnode" presStyleCnt="0">
        <dgm:presLayoutVars>
          <dgm:chMax/>
          <dgm:chPref/>
          <dgm:dir/>
          <dgm:animLvl val="lvl"/>
        </dgm:presLayoutVars>
      </dgm:prSet>
      <dgm:spPr/>
    </dgm:pt>
    <dgm:pt modelId="{B540FA27-FC05-4F97-A5E4-C6C9894DDD59}" type="pres">
      <dgm:prSet presAssocID="{7CBF5620-09E0-46A2-8858-3CE5CA85630C}" presName="composite" presStyleCnt="0"/>
      <dgm:spPr/>
    </dgm:pt>
    <dgm:pt modelId="{C7FC639B-DBD0-4474-AA04-8D39CEEA37AD}" type="pres">
      <dgm:prSet presAssocID="{7CBF5620-09E0-46A2-8858-3CE5CA85630C}" presName="bentUpArrow1" presStyleLbl="alignImgPlace1" presStyleIdx="0" presStyleCnt="1" custScaleX="58621" custScaleY="96548" custLinFactNeighborX="-47782" custLinFactNeighborY="-20808"/>
      <dgm:spPr/>
    </dgm:pt>
    <dgm:pt modelId="{8CB8EF60-C020-4647-B5EC-0535B39E8CAC}" type="pres">
      <dgm:prSet presAssocID="{7CBF5620-09E0-46A2-8858-3CE5CA85630C}" presName="ParentText" presStyleLbl="node1" presStyleIdx="0" presStyleCnt="2" custScaleX="162313" custScaleY="54415" custLinFactNeighborX="4098">
        <dgm:presLayoutVars>
          <dgm:chMax val="1"/>
          <dgm:chPref val="1"/>
          <dgm:bulletEnabled val="1"/>
        </dgm:presLayoutVars>
      </dgm:prSet>
      <dgm:spPr/>
    </dgm:pt>
    <dgm:pt modelId="{02D75559-D361-43C2-960D-0DE64B2217E1}" type="pres">
      <dgm:prSet presAssocID="{7CBF5620-09E0-46A2-8858-3CE5CA85630C}" presName="ChildText" presStyleLbl="revTx" presStyleIdx="0" presStyleCnt="2" custScaleX="198069" custLinFactNeighborX="83951" custLinFactNeighborY="-49">
        <dgm:presLayoutVars>
          <dgm:chMax val="0"/>
          <dgm:chPref val="0"/>
          <dgm:bulletEnabled val="1"/>
        </dgm:presLayoutVars>
      </dgm:prSet>
      <dgm:spPr/>
    </dgm:pt>
    <dgm:pt modelId="{4660D17F-30F6-42C5-8EE6-35E146A86B60}" type="pres">
      <dgm:prSet presAssocID="{3C95FB23-AC91-4BDD-A5DF-1E2BBC84BF28}" presName="sibTrans" presStyleCnt="0"/>
      <dgm:spPr/>
    </dgm:pt>
    <dgm:pt modelId="{79D90592-88B8-4FC4-85C7-8522F3A319D2}" type="pres">
      <dgm:prSet presAssocID="{7DEB02D4-2CD9-403B-887F-18143FC33EDF}" presName="composite" presStyleCnt="0"/>
      <dgm:spPr/>
    </dgm:pt>
    <dgm:pt modelId="{9621899D-0F5A-435B-840E-4641491BFF2E}" type="pres">
      <dgm:prSet presAssocID="{7DEB02D4-2CD9-403B-887F-18143FC33EDF}" presName="ParentText" presStyleLbl="node1" presStyleIdx="1" presStyleCnt="2" custScaleX="162978" custScaleY="65868" custLinFactNeighborX="-52429" custLinFactNeighborY="-4010">
        <dgm:presLayoutVars>
          <dgm:chMax val="1"/>
          <dgm:chPref val="1"/>
          <dgm:bulletEnabled val="1"/>
        </dgm:presLayoutVars>
      </dgm:prSet>
      <dgm:spPr/>
    </dgm:pt>
    <dgm:pt modelId="{FEDA8202-94DB-48E0-9F89-FDAC252494CB}" type="pres">
      <dgm:prSet presAssocID="{7DEB02D4-2CD9-403B-887F-18143FC33EDF}" presName="FinalChildText" presStyleLbl="revTx" presStyleIdx="1" presStyleCnt="2" custScaleX="155806" custLinFactNeighborX="15439" custLinFactNeighborY="-1269">
        <dgm:presLayoutVars>
          <dgm:chMax val="0"/>
          <dgm:chPref val="0"/>
          <dgm:bulletEnabled val="1"/>
        </dgm:presLayoutVars>
      </dgm:prSet>
      <dgm:spPr/>
    </dgm:pt>
  </dgm:ptLst>
  <dgm:cxnLst>
    <dgm:cxn modelId="{F41D8A24-372B-4B39-A61E-C166CF0A8D15}" type="presOf" srcId="{F5AF6BFF-CD30-4A21-AB6B-207B401B2B79}" destId="{FEDA8202-94DB-48E0-9F89-FDAC252494CB}" srcOrd="0" destOrd="0" presId="urn:microsoft.com/office/officeart/2005/8/layout/StepDownProcess"/>
    <dgm:cxn modelId="{E7657E4B-DBB7-444E-A111-D8D6CD990619}" srcId="{CA903A42-A009-4F72-8BC6-9DD141BB282D}" destId="{7DEB02D4-2CD9-403B-887F-18143FC33EDF}" srcOrd="1" destOrd="0" parTransId="{5F18CA3B-A88B-4314-B7DE-63E16D626930}" sibTransId="{3C77F7A5-5043-4E27-B9A5-9CFB096240E7}"/>
    <dgm:cxn modelId="{EF515175-8424-4188-BC55-A13A31D0CECA}" type="presOf" srcId="{CA903A42-A009-4F72-8BC6-9DD141BB282D}" destId="{70A312E2-ED89-4881-BC50-540DCB79D545}" srcOrd="0" destOrd="0" presId="urn:microsoft.com/office/officeart/2005/8/layout/StepDownProcess"/>
    <dgm:cxn modelId="{1C843983-CAC3-4FEC-8657-9BF6861E4D60}" type="presOf" srcId="{7CBF5620-09E0-46A2-8858-3CE5CA85630C}" destId="{8CB8EF60-C020-4647-B5EC-0535B39E8CAC}" srcOrd="0" destOrd="0" presId="urn:microsoft.com/office/officeart/2005/8/layout/StepDownProcess"/>
    <dgm:cxn modelId="{B7EBB792-263C-4629-9AAA-2A68AB9F2015}" type="presOf" srcId="{7DEB02D4-2CD9-403B-887F-18143FC33EDF}" destId="{9621899D-0F5A-435B-840E-4641491BFF2E}" srcOrd="0" destOrd="0" presId="urn:microsoft.com/office/officeart/2005/8/layout/StepDownProcess"/>
    <dgm:cxn modelId="{062732A4-5351-49C0-84A2-A243F20D584D}" srcId="{7CBF5620-09E0-46A2-8858-3CE5CA85630C}" destId="{F6D3A649-1C60-4B55-B606-CFE40DF72DF5}" srcOrd="0" destOrd="0" parTransId="{D5243493-EF89-4757-B391-CB17EECAF797}" sibTransId="{E35DE067-47FC-492E-BEE7-D46FDFA28324}"/>
    <dgm:cxn modelId="{79B925AF-90AD-4E64-8E34-3566ABAF1C90}" type="presOf" srcId="{F6D3A649-1C60-4B55-B606-CFE40DF72DF5}" destId="{02D75559-D361-43C2-960D-0DE64B2217E1}" srcOrd="0" destOrd="0" presId="urn:microsoft.com/office/officeart/2005/8/layout/StepDownProcess"/>
    <dgm:cxn modelId="{A35F16C7-64CE-4519-899A-06BF6266D785}" srcId="{7DEB02D4-2CD9-403B-887F-18143FC33EDF}" destId="{F5AF6BFF-CD30-4A21-AB6B-207B401B2B79}" srcOrd="0" destOrd="0" parTransId="{A957C588-A1EA-4AA1-9A58-6FDD4CAC68FC}" sibTransId="{8BDB1C26-E169-4FE4-8072-4D0698AE6334}"/>
    <dgm:cxn modelId="{5D170FD6-8665-4F6E-B163-BF3EC675BE43}" srcId="{CA903A42-A009-4F72-8BC6-9DD141BB282D}" destId="{7CBF5620-09E0-46A2-8858-3CE5CA85630C}" srcOrd="0" destOrd="0" parTransId="{F1CEECC4-DB69-4B0B-9EBC-ED09D8A83D11}" sibTransId="{3C95FB23-AC91-4BDD-A5DF-1E2BBC84BF28}"/>
    <dgm:cxn modelId="{3B83903E-C7B0-4042-A204-1A63120ABD26}" type="presParOf" srcId="{70A312E2-ED89-4881-BC50-540DCB79D545}" destId="{B540FA27-FC05-4F97-A5E4-C6C9894DDD59}" srcOrd="0" destOrd="0" presId="urn:microsoft.com/office/officeart/2005/8/layout/StepDownProcess"/>
    <dgm:cxn modelId="{8759603A-FD5B-4F46-8640-537084B05514}" type="presParOf" srcId="{B540FA27-FC05-4F97-A5E4-C6C9894DDD59}" destId="{C7FC639B-DBD0-4474-AA04-8D39CEEA37AD}" srcOrd="0" destOrd="0" presId="urn:microsoft.com/office/officeart/2005/8/layout/StepDownProcess"/>
    <dgm:cxn modelId="{7062EAD7-ACD4-4300-BAE1-87B50BC50384}" type="presParOf" srcId="{B540FA27-FC05-4F97-A5E4-C6C9894DDD59}" destId="{8CB8EF60-C020-4647-B5EC-0535B39E8CAC}" srcOrd="1" destOrd="0" presId="urn:microsoft.com/office/officeart/2005/8/layout/StepDownProcess"/>
    <dgm:cxn modelId="{294AF97F-4BF2-411C-9058-D99ACE294F1C}" type="presParOf" srcId="{B540FA27-FC05-4F97-A5E4-C6C9894DDD59}" destId="{02D75559-D361-43C2-960D-0DE64B2217E1}" srcOrd="2" destOrd="0" presId="urn:microsoft.com/office/officeart/2005/8/layout/StepDownProcess"/>
    <dgm:cxn modelId="{8929570E-30E2-4E28-A468-8CA95307D64E}" type="presParOf" srcId="{70A312E2-ED89-4881-BC50-540DCB79D545}" destId="{4660D17F-30F6-42C5-8EE6-35E146A86B60}" srcOrd="1" destOrd="0" presId="urn:microsoft.com/office/officeart/2005/8/layout/StepDownProcess"/>
    <dgm:cxn modelId="{1F49D7E0-B776-4A06-9F4C-27BFF591DE99}" type="presParOf" srcId="{70A312E2-ED89-4881-BC50-540DCB79D545}" destId="{79D90592-88B8-4FC4-85C7-8522F3A319D2}" srcOrd="2" destOrd="0" presId="urn:microsoft.com/office/officeart/2005/8/layout/StepDownProcess"/>
    <dgm:cxn modelId="{57C8137F-B61A-4FAC-B91C-7907586B74EA}" type="presParOf" srcId="{79D90592-88B8-4FC4-85C7-8522F3A319D2}" destId="{9621899D-0F5A-435B-840E-4641491BFF2E}" srcOrd="0" destOrd="0" presId="urn:microsoft.com/office/officeart/2005/8/layout/StepDownProcess"/>
    <dgm:cxn modelId="{8642D1E1-CE08-402B-9F1A-ADBFE65EB69D}" type="presParOf" srcId="{79D90592-88B8-4FC4-85C7-8522F3A319D2}" destId="{FEDA8202-94DB-48E0-9F89-FDAC252494CB}" srcOrd="1" destOrd="0" presId="urn:microsoft.com/office/officeart/2005/8/layout/StepDownProcess"/>
  </dgm:cxnLst>
  <dgm:bg/>
  <dgm:whole/>
  <dgm:extLst>
    <a:ext uri="http://schemas.microsoft.com/office/drawing/2008/diagram">
      <dsp:dataModelExt xmlns:dsp="http://schemas.microsoft.com/office/drawing/2008/diagram" relId="rId15" minVer="http://schemas.openxmlformats.org/drawingml/2006/diagram"/>
    </a:ext>
  </dgm:extLst>
</dgm:dataModel>
</file>

<file path=xl/diagrams/data4.xml><?xml version="1.0" encoding="utf-8"?>
<dgm:dataModel xmlns:dgm="http://schemas.openxmlformats.org/drawingml/2006/diagram" xmlns:a="http://schemas.openxmlformats.org/drawingml/2006/main">
  <dgm:ptLst>
    <dgm:pt modelId="{CA903A42-A009-4F72-8BC6-9DD141BB282D}" type="doc">
      <dgm:prSet loTypeId="urn:microsoft.com/office/officeart/2005/8/layout/StepDownProcess" loCatId="process" qsTypeId="urn:microsoft.com/office/officeart/2005/8/quickstyle/simple1" qsCatId="simple" csTypeId="urn:microsoft.com/office/officeart/2005/8/colors/accent1_2" csCatId="accent1" phldr="1"/>
      <dgm:spPr/>
      <dgm:t>
        <a:bodyPr/>
        <a:lstStyle/>
        <a:p>
          <a:endParaRPr lang="en-US"/>
        </a:p>
      </dgm:t>
    </dgm:pt>
    <dgm:pt modelId="{7CBF5620-09E0-46A2-8858-3CE5CA85630C}">
      <dgm:prSet phldrT="[Text]" custT="1"/>
      <dgm:spPr>
        <a:solidFill>
          <a:schemeClr val="bg1">
            <a:lumMod val="65000"/>
          </a:schemeClr>
        </a:solidFill>
      </dgm:spPr>
      <dgm:t>
        <a:bodyPr/>
        <a:lstStyle/>
        <a:p>
          <a:r>
            <a:rPr lang="en-US" sz="1500"/>
            <a:t>Customers - </a:t>
          </a:r>
          <a:r>
            <a:rPr lang="en-US" sz="1400"/>
            <a:t>original data</a:t>
          </a:r>
        </a:p>
      </dgm:t>
    </dgm:pt>
    <dgm:pt modelId="{F1CEECC4-DB69-4B0B-9EBC-ED09D8A83D11}" type="parTrans" cxnId="{5D170FD6-8665-4F6E-B163-BF3EC675BE43}">
      <dgm:prSet/>
      <dgm:spPr/>
      <dgm:t>
        <a:bodyPr/>
        <a:lstStyle/>
        <a:p>
          <a:endParaRPr lang="en-US"/>
        </a:p>
      </dgm:t>
    </dgm:pt>
    <dgm:pt modelId="{3C95FB23-AC91-4BDD-A5DF-1E2BBC84BF28}" type="sibTrans" cxnId="{5D170FD6-8665-4F6E-B163-BF3EC675BE43}">
      <dgm:prSet/>
      <dgm:spPr/>
      <dgm:t>
        <a:bodyPr/>
        <a:lstStyle/>
        <a:p>
          <a:endParaRPr lang="en-US"/>
        </a:p>
      </dgm:t>
    </dgm:pt>
    <dgm:pt modelId="{F6D3A649-1C60-4B55-B606-CFE40DF72DF5}">
      <dgm:prSet phldrT="[Text]" custT="1"/>
      <dgm:spPr/>
      <dgm:t>
        <a:bodyPr/>
        <a:lstStyle/>
        <a:p>
          <a:r>
            <a:rPr lang="en-US" sz="1200">
              <a:solidFill>
                <a:schemeClr val="bg2">
                  <a:lumMod val="50000"/>
                </a:schemeClr>
              </a:solidFill>
            </a:rPr>
            <a:t>Total</a:t>
          </a:r>
          <a:r>
            <a:rPr lang="en-US" sz="1400">
              <a:solidFill>
                <a:schemeClr val="bg2">
                  <a:lumMod val="50000"/>
                </a:schemeClr>
              </a:solidFill>
            </a:rPr>
            <a:t>:        (206209, 10) </a:t>
          </a:r>
        </a:p>
      </dgm:t>
    </dgm:pt>
    <dgm:pt modelId="{D5243493-EF89-4757-B391-CB17EECAF797}" type="parTrans" cxnId="{062732A4-5351-49C0-84A2-A243F20D584D}">
      <dgm:prSet/>
      <dgm:spPr/>
      <dgm:t>
        <a:bodyPr/>
        <a:lstStyle/>
        <a:p>
          <a:endParaRPr lang="en-US"/>
        </a:p>
      </dgm:t>
    </dgm:pt>
    <dgm:pt modelId="{E35DE067-47FC-492E-BEE7-D46FDFA28324}" type="sibTrans" cxnId="{062732A4-5351-49C0-84A2-A243F20D584D}">
      <dgm:prSet/>
      <dgm:spPr/>
      <dgm:t>
        <a:bodyPr/>
        <a:lstStyle/>
        <a:p>
          <a:endParaRPr lang="en-US"/>
        </a:p>
      </dgm:t>
    </dgm:pt>
    <dgm:pt modelId="{7DEB02D4-2CD9-403B-887F-18143FC33EDF}">
      <dgm:prSet phldrT="[Text]" custT="1"/>
      <dgm:spPr>
        <a:solidFill>
          <a:schemeClr val="accent4">
            <a:lumMod val="75000"/>
          </a:schemeClr>
        </a:solidFill>
      </dgm:spPr>
      <dgm:t>
        <a:bodyPr/>
        <a:lstStyle/>
        <a:p>
          <a:r>
            <a:rPr lang="en-US" sz="1500"/>
            <a:t>Customers - </a:t>
          </a:r>
          <a:r>
            <a:rPr lang="en-US" sz="1200"/>
            <a:t>after consistency checks</a:t>
          </a:r>
        </a:p>
      </dgm:t>
    </dgm:pt>
    <dgm:pt modelId="{5F18CA3B-A88B-4314-B7DE-63E16D626930}" type="parTrans" cxnId="{E7657E4B-DBB7-444E-A111-D8D6CD990619}">
      <dgm:prSet/>
      <dgm:spPr/>
      <dgm:t>
        <a:bodyPr/>
        <a:lstStyle/>
        <a:p>
          <a:endParaRPr lang="en-US"/>
        </a:p>
      </dgm:t>
    </dgm:pt>
    <dgm:pt modelId="{3C77F7A5-5043-4E27-B9A5-9CFB096240E7}" type="sibTrans" cxnId="{E7657E4B-DBB7-444E-A111-D8D6CD990619}">
      <dgm:prSet/>
      <dgm:spPr/>
      <dgm:t>
        <a:bodyPr/>
        <a:lstStyle/>
        <a:p>
          <a:endParaRPr lang="en-US"/>
        </a:p>
      </dgm:t>
    </dgm:pt>
    <dgm:pt modelId="{F5AF6BFF-CD30-4A21-AB6B-207B401B2B79}">
      <dgm:prSet phldrT="[Text]" custT="1"/>
      <dgm:spPr/>
      <dgm:t>
        <a:bodyPr/>
        <a:lstStyle/>
        <a:p>
          <a:r>
            <a:rPr lang="en-US" sz="1200">
              <a:solidFill>
                <a:schemeClr val="bg2">
                  <a:lumMod val="50000"/>
                </a:schemeClr>
              </a:solidFill>
            </a:rPr>
            <a:t>Total:     (206 209, 9) </a:t>
          </a:r>
        </a:p>
      </dgm:t>
    </dgm:pt>
    <dgm:pt modelId="{A957C588-A1EA-4AA1-9A58-6FDD4CAC68FC}" type="parTrans" cxnId="{A35F16C7-64CE-4519-899A-06BF6266D785}">
      <dgm:prSet/>
      <dgm:spPr/>
      <dgm:t>
        <a:bodyPr/>
        <a:lstStyle/>
        <a:p>
          <a:endParaRPr lang="en-US"/>
        </a:p>
      </dgm:t>
    </dgm:pt>
    <dgm:pt modelId="{8BDB1C26-E169-4FE4-8072-4D0698AE6334}" type="sibTrans" cxnId="{A35F16C7-64CE-4519-899A-06BF6266D785}">
      <dgm:prSet/>
      <dgm:spPr/>
      <dgm:t>
        <a:bodyPr/>
        <a:lstStyle/>
        <a:p>
          <a:endParaRPr lang="en-US"/>
        </a:p>
      </dgm:t>
    </dgm:pt>
    <dgm:pt modelId="{70A312E2-ED89-4881-BC50-540DCB79D545}" type="pres">
      <dgm:prSet presAssocID="{CA903A42-A009-4F72-8BC6-9DD141BB282D}" presName="rootnode" presStyleCnt="0">
        <dgm:presLayoutVars>
          <dgm:chMax/>
          <dgm:chPref/>
          <dgm:dir/>
          <dgm:animLvl val="lvl"/>
        </dgm:presLayoutVars>
      </dgm:prSet>
      <dgm:spPr/>
    </dgm:pt>
    <dgm:pt modelId="{B540FA27-FC05-4F97-A5E4-C6C9894DDD59}" type="pres">
      <dgm:prSet presAssocID="{7CBF5620-09E0-46A2-8858-3CE5CA85630C}" presName="composite" presStyleCnt="0"/>
      <dgm:spPr/>
    </dgm:pt>
    <dgm:pt modelId="{C7FC639B-DBD0-4474-AA04-8D39CEEA37AD}" type="pres">
      <dgm:prSet presAssocID="{7CBF5620-09E0-46A2-8858-3CE5CA85630C}" presName="bentUpArrow1" presStyleLbl="alignImgPlace1" presStyleIdx="0" presStyleCnt="1" custScaleX="80559" custScaleY="85282" custLinFactNeighborY="9506"/>
      <dgm:spPr>
        <a:solidFill>
          <a:schemeClr val="bg1">
            <a:lumMod val="85000"/>
          </a:schemeClr>
        </a:solidFill>
      </dgm:spPr>
    </dgm:pt>
    <dgm:pt modelId="{8CB8EF60-C020-4647-B5EC-0535B39E8CAC}" type="pres">
      <dgm:prSet presAssocID="{7CBF5620-09E0-46A2-8858-3CE5CA85630C}" presName="ParentText" presStyleLbl="node1" presStyleIdx="0" presStyleCnt="2" custScaleX="116102">
        <dgm:presLayoutVars>
          <dgm:chMax val="1"/>
          <dgm:chPref val="1"/>
          <dgm:bulletEnabled val="1"/>
        </dgm:presLayoutVars>
      </dgm:prSet>
      <dgm:spPr/>
    </dgm:pt>
    <dgm:pt modelId="{02D75559-D361-43C2-960D-0DE64B2217E1}" type="pres">
      <dgm:prSet presAssocID="{7CBF5620-09E0-46A2-8858-3CE5CA85630C}" presName="ChildText" presStyleLbl="revTx" presStyleIdx="0" presStyleCnt="2" custScaleX="138516" custScaleY="99036" custLinFactNeighborX="53732" custLinFactNeighborY="-1685">
        <dgm:presLayoutVars>
          <dgm:chMax val="0"/>
          <dgm:chPref val="0"/>
          <dgm:bulletEnabled val="1"/>
        </dgm:presLayoutVars>
      </dgm:prSet>
      <dgm:spPr/>
    </dgm:pt>
    <dgm:pt modelId="{4660D17F-30F6-42C5-8EE6-35E146A86B60}" type="pres">
      <dgm:prSet presAssocID="{3C95FB23-AC91-4BDD-A5DF-1E2BBC84BF28}" presName="sibTrans" presStyleCnt="0"/>
      <dgm:spPr/>
    </dgm:pt>
    <dgm:pt modelId="{79D90592-88B8-4FC4-85C7-8522F3A319D2}" type="pres">
      <dgm:prSet presAssocID="{7DEB02D4-2CD9-403B-887F-18143FC33EDF}" presName="composite" presStyleCnt="0"/>
      <dgm:spPr/>
    </dgm:pt>
    <dgm:pt modelId="{9621899D-0F5A-435B-840E-4641491BFF2E}" type="pres">
      <dgm:prSet presAssocID="{7DEB02D4-2CD9-403B-887F-18143FC33EDF}" presName="ParentText" presStyleLbl="node1" presStyleIdx="1" presStyleCnt="2" custScaleX="99657" custScaleY="114800" custLinFactNeighborX="-7073" custLinFactNeighborY="18175">
        <dgm:presLayoutVars>
          <dgm:chMax val="1"/>
          <dgm:chPref val="1"/>
          <dgm:bulletEnabled val="1"/>
        </dgm:presLayoutVars>
      </dgm:prSet>
      <dgm:spPr/>
    </dgm:pt>
    <dgm:pt modelId="{FEDA8202-94DB-48E0-9F89-FDAC252494CB}" type="pres">
      <dgm:prSet presAssocID="{7DEB02D4-2CD9-403B-887F-18143FC33EDF}" presName="FinalChildText" presStyleLbl="revTx" presStyleIdx="1" presStyleCnt="2" custScaleX="119162" custScaleY="123344" custLinFactNeighborX="75723" custLinFactNeighborY="2022">
        <dgm:presLayoutVars>
          <dgm:chMax val="0"/>
          <dgm:chPref val="0"/>
          <dgm:bulletEnabled val="1"/>
        </dgm:presLayoutVars>
      </dgm:prSet>
      <dgm:spPr/>
    </dgm:pt>
  </dgm:ptLst>
  <dgm:cxnLst>
    <dgm:cxn modelId="{25639009-48B2-44E0-99D3-0AD4922AA44F}" type="presOf" srcId="{F5AF6BFF-CD30-4A21-AB6B-207B401B2B79}" destId="{FEDA8202-94DB-48E0-9F89-FDAC252494CB}" srcOrd="0" destOrd="0" presId="urn:microsoft.com/office/officeart/2005/8/layout/StepDownProcess"/>
    <dgm:cxn modelId="{E7657E4B-DBB7-444E-A111-D8D6CD990619}" srcId="{CA903A42-A009-4F72-8BC6-9DD141BB282D}" destId="{7DEB02D4-2CD9-403B-887F-18143FC33EDF}" srcOrd="1" destOrd="0" parTransId="{5F18CA3B-A88B-4314-B7DE-63E16D626930}" sibTransId="{3C77F7A5-5043-4E27-B9A5-9CFB096240E7}"/>
    <dgm:cxn modelId="{0279144E-E129-4943-B77F-2F99C0E8287A}" type="presOf" srcId="{7CBF5620-09E0-46A2-8858-3CE5CA85630C}" destId="{8CB8EF60-C020-4647-B5EC-0535B39E8CAC}" srcOrd="0" destOrd="0" presId="urn:microsoft.com/office/officeart/2005/8/layout/StepDownProcess"/>
    <dgm:cxn modelId="{91F9BA9A-A3BC-48B9-8718-879D77AECD8E}" type="presOf" srcId="{CA903A42-A009-4F72-8BC6-9DD141BB282D}" destId="{70A312E2-ED89-4881-BC50-540DCB79D545}" srcOrd="0" destOrd="0" presId="urn:microsoft.com/office/officeart/2005/8/layout/StepDownProcess"/>
    <dgm:cxn modelId="{2DB5489C-A2F6-4027-AD5E-ABABE498D72F}" type="presOf" srcId="{F6D3A649-1C60-4B55-B606-CFE40DF72DF5}" destId="{02D75559-D361-43C2-960D-0DE64B2217E1}" srcOrd="0" destOrd="0" presId="urn:microsoft.com/office/officeart/2005/8/layout/StepDownProcess"/>
    <dgm:cxn modelId="{062732A4-5351-49C0-84A2-A243F20D584D}" srcId="{7CBF5620-09E0-46A2-8858-3CE5CA85630C}" destId="{F6D3A649-1C60-4B55-B606-CFE40DF72DF5}" srcOrd="0" destOrd="0" parTransId="{D5243493-EF89-4757-B391-CB17EECAF797}" sibTransId="{E35DE067-47FC-492E-BEE7-D46FDFA28324}"/>
    <dgm:cxn modelId="{A35F16C7-64CE-4519-899A-06BF6266D785}" srcId="{7DEB02D4-2CD9-403B-887F-18143FC33EDF}" destId="{F5AF6BFF-CD30-4A21-AB6B-207B401B2B79}" srcOrd="0" destOrd="0" parTransId="{A957C588-A1EA-4AA1-9A58-6FDD4CAC68FC}" sibTransId="{8BDB1C26-E169-4FE4-8072-4D0698AE6334}"/>
    <dgm:cxn modelId="{5D170FD6-8665-4F6E-B163-BF3EC675BE43}" srcId="{CA903A42-A009-4F72-8BC6-9DD141BB282D}" destId="{7CBF5620-09E0-46A2-8858-3CE5CA85630C}" srcOrd="0" destOrd="0" parTransId="{F1CEECC4-DB69-4B0B-9EBC-ED09D8A83D11}" sibTransId="{3C95FB23-AC91-4BDD-A5DF-1E2BBC84BF28}"/>
    <dgm:cxn modelId="{ED1B7CE2-91C0-4D5A-8E55-542AAA01CC2D}" type="presOf" srcId="{7DEB02D4-2CD9-403B-887F-18143FC33EDF}" destId="{9621899D-0F5A-435B-840E-4641491BFF2E}" srcOrd="0" destOrd="0" presId="urn:microsoft.com/office/officeart/2005/8/layout/StepDownProcess"/>
    <dgm:cxn modelId="{DCCAE6F2-7E60-4C78-A910-CD1E9C888350}" type="presParOf" srcId="{70A312E2-ED89-4881-BC50-540DCB79D545}" destId="{B540FA27-FC05-4F97-A5E4-C6C9894DDD59}" srcOrd="0" destOrd="0" presId="urn:microsoft.com/office/officeart/2005/8/layout/StepDownProcess"/>
    <dgm:cxn modelId="{BD72A49B-6096-4DEA-8FE4-9ACE69FFA09B}" type="presParOf" srcId="{B540FA27-FC05-4F97-A5E4-C6C9894DDD59}" destId="{C7FC639B-DBD0-4474-AA04-8D39CEEA37AD}" srcOrd="0" destOrd="0" presId="urn:microsoft.com/office/officeart/2005/8/layout/StepDownProcess"/>
    <dgm:cxn modelId="{3530BF9F-2910-49DB-BEF6-004576DC2EED}" type="presParOf" srcId="{B540FA27-FC05-4F97-A5E4-C6C9894DDD59}" destId="{8CB8EF60-C020-4647-B5EC-0535B39E8CAC}" srcOrd="1" destOrd="0" presId="urn:microsoft.com/office/officeart/2005/8/layout/StepDownProcess"/>
    <dgm:cxn modelId="{48CF098C-F2A2-422B-A56B-AC55DD95A881}" type="presParOf" srcId="{B540FA27-FC05-4F97-A5E4-C6C9894DDD59}" destId="{02D75559-D361-43C2-960D-0DE64B2217E1}" srcOrd="2" destOrd="0" presId="urn:microsoft.com/office/officeart/2005/8/layout/StepDownProcess"/>
    <dgm:cxn modelId="{A6A53A10-ACCB-454E-9B20-97036A461B6C}" type="presParOf" srcId="{70A312E2-ED89-4881-BC50-540DCB79D545}" destId="{4660D17F-30F6-42C5-8EE6-35E146A86B60}" srcOrd="1" destOrd="0" presId="urn:microsoft.com/office/officeart/2005/8/layout/StepDownProcess"/>
    <dgm:cxn modelId="{6F305D73-1BF8-434C-8A5A-4A217DA3DAF9}" type="presParOf" srcId="{70A312E2-ED89-4881-BC50-540DCB79D545}" destId="{79D90592-88B8-4FC4-85C7-8522F3A319D2}" srcOrd="2" destOrd="0" presId="urn:microsoft.com/office/officeart/2005/8/layout/StepDownProcess"/>
    <dgm:cxn modelId="{1B050D35-010A-46F8-B0AA-492E2279F6E0}" type="presParOf" srcId="{79D90592-88B8-4FC4-85C7-8522F3A319D2}" destId="{9621899D-0F5A-435B-840E-4641491BFF2E}" srcOrd="0" destOrd="0" presId="urn:microsoft.com/office/officeart/2005/8/layout/StepDownProcess"/>
    <dgm:cxn modelId="{BB15A79A-077F-4F60-8132-FB510FF7B5B3}" type="presParOf" srcId="{79D90592-88B8-4FC4-85C7-8522F3A319D2}" destId="{FEDA8202-94DB-48E0-9F89-FDAC252494CB}" srcOrd="1" destOrd="0" presId="urn:microsoft.com/office/officeart/2005/8/layout/StepDownProcess"/>
  </dgm:cxnLst>
  <dgm:bg/>
  <dgm:whole/>
  <dgm:extLst>
    <a:ext uri="http://schemas.microsoft.com/office/drawing/2008/diagram">
      <dsp:dataModelExt xmlns:dsp="http://schemas.microsoft.com/office/drawing/2008/diagram" relId="rId20"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7FC639B-DBD0-4474-AA04-8D39CEEA37AD}">
      <dsp:nvSpPr>
        <dsp:cNvPr id="0" name=""/>
        <dsp:cNvSpPr/>
      </dsp:nvSpPr>
      <dsp:spPr>
        <a:xfrm rot="5400000">
          <a:off x="143123" y="783316"/>
          <a:ext cx="535640" cy="609807"/>
        </a:xfrm>
        <a:prstGeom prst="bentUpArrow">
          <a:avLst>
            <a:gd name="adj1" fmla="val 32840"/>
            <a:gd name="adj2" fmla="val 25000"/>
            <a:gd name="adj3" fmla="val 35780"/>
          </a:avLst>
        </a:prstGeom>
        <a:solidFill>
          <a:schemeClr val="bg1">
            <a:lumMod val="8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CB8EF60-C020-4647-B5EC-0535B39E8CAC}">
      <dsp:nvSpPr>
        <dsp:cNvPr id="0" name=""/>
        <dsp:cNvSpPr/>
      </dsp:nvSpPr>
      <dsp:spPr>
        <a:xfrm>
          <a:off x="1210" y="138631"/>
          <a:ext cx="901702" cy="631162"/>
        </a:xfrm>
        <a:prstGeom prst="roundRect">
          <a:avLst>
            <a:gd name="adj" fmla="val 16670"/>
          </a:avLst>
        </a:prstGeom>
        <a:solidFill>
          <a:schemeClr val="bg1">
            <a:lumMod val="6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Orders - </a:t>
          </a:r>
          <a:r>
            <a:rPr lang="en-US" sz="1400" kern="1200"/>
            <a:t>original data</a:t>
          </a:r>
        </a:p>
      </dsp:txBody>
      <dsp:txXfrm>
        <a:off x="32026" y="169447"/>
        <a:ext cx="840070" cy="569530"/>
      </dsp:txXfrm>
    </dsp:sp>
    <dsp:sp modelId="{02D75559-D361-43C2-960D-0DE64B2217E1}">
      <dsp:nvSpPr>
        <dsp:cNvPr id="0" name=""/>
        <dsp:cNvSpPr/>
      </dsp:nvSpPr>
      <dsp:spPr>
        <a:xfrm>
          <a:off x="958319" y="198826"/>
          <a:ext cx="1444053" cy="510133"/>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 </a:t>
          </a:r>
          <a:r>
            <a:rPr lang="en-US" sz="1200" kern="1200">
              <a:solidFill>
                <a:schemeClr val="bg2">
                  <a:lumMod val="50000"/>
                </a:schemeClr>
              </a:solidFill>
            </a:rPr>
            <a:t> (3 421 083,7)</a:t>
          </a:r>
        </a:p>
      </dsp:txBody>
      <dsp:txXfrm>
        <a:off x="958319" y="198826"/>
        <a:ext cx="1444053" cy="510133"/>
      </dsp:txXfrm>
    </dsp:sp>
    <dsp:sp modelId="{9621899D-0F5A-435B-840E-4641491BFF2E}">
      <dsp:nvSpPr>
        <dsp:cNvPr id="0" name=""/>
        <dsp:cNvSpPr/>
      </dsp:nvSpPr>
      <dsp:spPr>
        <a:xfrm>
          <a:off x="759314" y="847635"/>
          <a:ext cx="976850" cy="688017"/>
        </a:xfrm>
        <a:prstGeom prst="roundRect">
          <a:avLst>
            <a:gd name="adj" fmla="val 16670"/>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Orders - </a:t>
          </a:r>
          <a:r>
            <a:rPr lang="en-US" sz="1200" kern="1200"/>
            <a:t>after consistency checks</a:t>
          </a:r>
        </a:p>
      </dsp:txBody>
      <dsp:txXfrm>
        <a:off x="792906" y="881227"/>
        <a:ext cx="909666" cy="620833"/>
      </dsp:txXfrm>
    </dsp:sp>
    <dsp:sp modelId="{FEDA8202-94DB-48E0-9F89-FDAC252494CB}">
      <dsp:nvSpPr>
        <dsp:cNvPr id="0" name=""/>
        <dsp:cNvSpPr/>
      </dsp:nvSpPr>
      <dsp:spPr>
        <a:xfrm>
          <a:off x="1599579" y="956122"/>
          <a:ext cx="1213620" cy="510133"/>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(3 421 083, 7)</a:t>
          </a:r>
        </a:p>
      </dsp:txBody>
      <dsp:txXfrm>
        <a:off x="1599579" y="956122"/>
        <a:ext cx="1213620" cy="510133"/>
      </dsp:txXfrm>
    </dsp:sp>
  </dsp:spTree>
</dsp:drawing>
</file>

<file path=xl/diagrams/drawing2.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7FC639B-DBD0-4474-AA04-8D39CEEA37AD}">
      <dsp:nvSpPr>
        <dsp:cNvPr id="0" name=""/>
        <dsp:cNvSpPr/>
      </dsp:nvSpPr>
      <dsp:spPr>
        <a:xfrm rot="5400000">
          <a:off x="-55327" y="1155383"/>
          <a:ext cx="578354" cy="413445"/>
        </a:xfrm>
        <a:prstGeom prst="bentUpArrow">
          <a:avLst>
            <a:gd name="adj1" fmla="val 32840"/>
            <a:gd name="adj2" fmla="val 25000"/>
            <a:gd name="adj3" fmla="val 35780"/>
          </a:avLst>
        </a:prstGeom>
        <a:solidFill>
          <a:schemeClr val="accent3">
            <a:tint val="50000"/>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CB8EF60-C020-4647-B5EC-0535B39E8CAC}">
      <dsp:nvSpPr>
        <dsp:cNvPr id="0" name=""/>
        <dsp:cNvSpPr/>
      </dsp:nvSpPr>
      <dsp:spPr>
        <a:xfrm>
          <a:off x="991" y="330355"/>
          <a:ext cx="973608" cy="681494"/>
        </a:xfrm>
        <a:prstGeom prst="roundRect">
          <a:avLst>
            <a:gd name="adj" fmla="val 16670"/>
          </a:avLst>
        </a:prstGeom>
        <a:solidFill>
          <a:schemeClr val="accent3">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Products - </a:t>
          </a:r>
          <a:r>
            <a:rPr lang="en-US" sz="1400" kern="1200"/>
            <a:t>original data</a:t>
          </a:r>
        </a:p>
      </dsp:txBody>
      <dsp:txXfrm>
        <a:off x="34265" y="363629"/>
        <a:ext cx="907060" cy="614946"/>
      </dsp:txXfrm>
    </dsp:sp>
    <dsp:sp modelId="{02D75559-D361-43C2-960D-0DE64B2217E1}">
      <dsp:nvSpPr>
        <dsp:cNvPr id="0" name=""/>
        <dsp:cNvSpPr/>
      </dsp:nvSpPr>
      <dsp:spPr>
        <a:xfrm>
          <a:off x="989041" y="376177"/>
          <a:ext cx="1369548" cy="550813"/>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 (49 693, 5) </a:t>
          </a:r>
          <a:endParaRPr lang="en-US" sz="1900" kern="1200">
            <a:solidFill>
              <a:schemeClr val="bg2">
                <a:lumMod val="50000"/>
              </a:schemeClr>
            </a:solidFill>
          </a:endParaRPr>
        </a:p>
      </dsp:txBody>
      <dsp:txXfrm>
        <a:off x="989041" y="376177"/>
        <a:ext cx="1369548" cy="550813"/>
      </dsp:txXfrm>
    </dsp:sp>
    <dsp:sp modelId="{9621899D-0F5A-435B-840E-4641491BFF2E}">
      <dsp:nvSpPr>
        <dsp:cNvPr id="0" name=""/>
        <dsp:cNvSpPr/>
      </dsp:nvSpPr>
      <dsp:spPr>
        <a:xfrm>
          <a:off x="461230" y="1086371"/>
          <a:ext cx="973608" cy="681494"/>
        </a:xfrm>
        <a:prstGeom prst="roundRect">
          <a:avLst>
            <a:gd name="adj" fmla="val 16670"/>
          </a:avLst>
        </a:prstGeom>
        <a:solidFill>
          <a:schemeClr val="accent3">
            <a:hueOff val="2710599"/>
            <a:satOff val="100000"/>
            <a:lumOff val="-14706"/>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Products - </a:t>
          </a:r>
          <a:r>
            <a:rPr lang="en-US" sz="1200" kern="1200"/>
            <a:t>after consistency checks</a:t>
          </a:r>
        </a:p>
      </dsp:txBody>
      <dsp:txXfrm>
        <a:off x="494504" y="1119645"/>
        <a:ext cx="907060" cy="614946"/>
      </dsp:txXfrm>
    </dsp:sp>
    <dsp:sp modelId="{FEDA8202-94DB-48E0-9F89-FDAC252494CB}">
      <dsp:nvSpPr>
        <dsp:cNvPr id="0" name=""/>
        <dsp:cNvSpPr/>
      </dsp:nvSpPr>
      <dsp:spPr>
        <a:xfrm>
          <a:off x="1441395" y="1170417"/>
          <a:ext cx="942338" cy="550813"/>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(49.672, 5)</a:t>
          </a:r>
        </a:p>
      </dsp:txBody>
      <dsp:txXfrm>
        <a:off x="1441395" y="1170417"/>
        <a:ext cx="942338" cy="550813"/>
      </dsp:txXfrm>
    </dsp:sp>
  </dsp:spTree>
</dsp:drawing>
</file>

<file path=xl/diagrams/drawing3.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7FC639B-DBD0-4474-AA04-8D39CEEA37AD}">
      <dsp:nvSpPr>
        <dsp:cNvPr id="0" name=""/>
        <dsp:cNvSpPr/>
      </dsp:nvSpPr>
      <dsp:spPr>
        <a:xfrm rot="5400000">
          <a:off x="186819" y="1299734"/>
          <a:ext cx="676418" cy="467568"/>
        </a:xfrm>
        <a:prstGeom prst="bentUpArrow">
          <a:avLst>
            <a:gd name="adj1" fmla="val 32840"/>
            <a:gd name="adj2" fmla="val 25000"/>
            <a:gd name="adj3" fmla="val 35780"/>
          </a:avLst>
        </a:prstGeom>
        <a:solidFill>
          <a:schemeClr val="accent3">
            <a:tint val="50000"/>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CB8EF60-C020-4647-B5EC-0535B39E8CAC}">
      <dsp:nvSpPr>
        <dsp:cNvPr id="0" name=""/>
        <dsp:cNvSpPr/>
      </dsp:nvSpPr>
      <dsp:spPr>
        <a:xfrm>
          <a:off x="51095" y="692023"/>
          <a:ext cx="1914325" cy="449219"/>
        </a:xfrm>
        <a:prstGeom prst="roundRect">
          <a:avLst>
            <a:gd name="adj" fmla="val 16670"/>
          </a:avLst>
        </a:prstGeom>
        <a:solidFill>
          <a:schemeClr val="accent3">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orders_products_prior - </a:t>
          </a:r>
          <a:r>
            <a:rPr lang="en-US" sz="1400" kern="1200"/>
            <a:t>original data</a:t>
          </a:r>
        </a:p>
      </dsp:txBody>
      <dsp:txXfrm>
        <a:off x="73028" y="713956"/>
        <a:ext cx="1870459" cy="405353"/>
      </dsp:txXfrm>
    </dsp:sp>
    <dsp:sp modelId="{02D75559-D361-43C2-960D-0DE64B2217E1}">
      <dsp:nvSpPr>
        <dsp:cNvPr id="0" name=""/>
        <dsp:cNvSpPr/>
      </dsp:nvSpPr>
      <dsp:spPr>
        <a:xfrm>
          <a:off x="1849136" y="582269"/>
          <a:ext cx="1699007" cy="667241"/>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:(32 434 489,4) </a:t>
          </a:r>
          <a:endParaRPr lang="en-US" sz="1900" kern="1200">
            <a:solidFill>
              <a:schemeClr val="bg2">
                <a:lumMod val="50000"/>
              </a:schemeClr>
            </a:solidFill>
          </a:endParaRPr>
        </a:p>
      </dsp:txBody>
      <dsp:txXfrm>
        <a:off x="1849136" y="582269"/>
        <a:ext cx="1699007" cy="667241"/>
      </dsp:txXfrm>
    </dsp:sp>
    <dsp:sp modelId="{9621899D-0F5A-435B-840E-4641491BFF2E}">
      <dsp:nvSpPr>
        <dsp:cNvPr id="0" name=""/>
        <dsp:cNvSpPr/>
      </dsp:nvSpPr>
      <dsp:spPr>
        <a:xfrm>
          <a:off x="740539" y="1448176"/>
          <a:ext cx="1922168" cy="543769"/>
        </a:xfrm>
        <a:prstGeom prst="roundRect">
          <a:avLst>
            <a:gd name="adj" fmla="val 16670"/>
          </a:avLst>
        </a:prstGeom>
        <a:solidFill>
          <a:schemeClr val="accent6">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orders_products_prior - </a:t>
          </a:r>
          <a:r>
            <a:rPr lang="en-US" sz="1200" kern="1200"/>
            <a:t>after consistency checks</a:t>
          </a:r>
        </a:p>
      </dsp:txBody>
      <dsp:txXfrm>
        <a:off x="767088" y="1474725"/>
        <a:ext cx="1869070" cy="490671"/>
      </dsp:txXfrm>
    </dsp:sp>
    <dsp:sp modelId="{FEDA8202-94DB-48E0-9F89-FDAC252494CB}">
      <dsp:nvSpPr>
        <dsp:cNvPr id="0" name=""/>
        <dsp:cNvSpPr/>
      </dsp:nvSpPr>
      <dsp:spPr>
        <a:xfrm>
          <a:off x="2673090" y="1410660"/>
          <a:ext cx="1336481" cy="667241"/>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(32 434 489,4) </a:t>
          </a:r>
        </a:p>
      </dsp:txBody>
      <dsp:txXfrm>
        <a:off x="2673090" y="1410660"/>
        <a:ext cx="1336481" cy="667241"/>
      </dsp:txXfrm>
    </dsp:sp>
  </dsp:spTree>
</dsp:drawing>
</file>

<file path=xl/diagrams/drawing4.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C7FC639B-DBD0-4474-AA04-8D39CEEA37AD}">
      <dsp:nvSpPr>
        <dsp:cNvPr id="0" name=""/>
        <dsp:cNvSpPr/>
      </dsp:nvSpPr>
      <dsp:spPr>
        <a:xfrm rot="5400000">
          <a:off x="384314" y="817551"/>
          <a:ext cx="526182" cy="565864"/>
        </a:xfrm>
        <a:prstGeom prst="bentUpArrow">
          <a:avLst>
            <a:gd name="adj1" fmla="val 32840"/>
            <a:gd name="adj2" fmla="val 25000"/>
            <a:gd name="adj3" fmla="val 35780"/>
          </a:avLst>
        </a:prstGeom>
        <a:solidFill>
          <a:schemeClr val="bg1">
            <a:lumMod val="8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8CB8EF60-C020-4647-B5EC-0535B39E8CAC}">
      <dsp:nvSpPr>
        <dsp:cNvPr id="0" name=""/>
        <dsp:cNvSpPr/>
      </dsp:nvSpPr>
      <dsp:spPr>
        <a:xfrm>
          <a:off x="91823" y="6674"/>
          <a:ext cx="1205893" cy="727021"/>
        </a:xfrm>
        <a:prstGeom prst="roundRect">
          <a:avLst>
            <a:gd name="adj" fmla="val 16670"/>
          </a:avLst>
        </a:prstGeom>
        <a:solidFill>
          <a:schemeClr val="bg1">
            <a:lumMod val="6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Customers - </a:t>
          </a:r>
          <a:r>
            <a:rPr lang="en-US" sz="1400" kern="1200"/>
            <a:t>original data</a:t>
          </a:r>
        </a:p>
      </dsp:txBody>
      <dsp:txXfrm>
        <a:off x="127320" y="42171"/>
        <a:ext cx="1134899" cy="656027"/>
      </dsp:txXfrm>
    </dsp:sp>
    <dsp:sp modelId="{02D75559-D361-43C2-960D-0DE64B2217E1}">
      <dsp:nvSpPr>
        <dsp:cNvPr id="0" name=""/>
        <dsp:cNvSpPr/>
      </dsp:nvSpPr>
      <dsp:spPr>
        <a:xfrm>
          <a:off x="1474516" y="68943"/>
          <a:ext cx="1046370" cy="581946"/>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        (206209, 10) </a:t>
          </a:r>
        </a:p>
      </dsp:txBody>
      <dsp:txXfrm>
        <a:off x="1474516" y="68943"/>
        <a:ext cx="1046370" cy="581946"/>
      </dsp:txXfrm>
    </dsp:sp>
    <dsp:sp modelId="{9621899D-0F5A-435B-840E-4641491BFF2E}">
      <dsp:nvSpPr>
        <dsp:cNvPr id="0" name=""/>
        <dsp:cNvSpPr/>
      </dsp:nvSpPr>
      <dsp:spPr>
        <a:xfrm>
          <a:off x="989478" y="784629"/>
          <a:ext cx="1035087" cy="834620"/>
        </a:xfrm>
        <a:prstGeom prst="roundRect">
          <a:avLst>
            <a:gd name="adj" fmla="val 16670"/>
          </a:avLst>
        </a:prstGeom>
        <a:solidFill>
          <a:schemeClr val="accent4">
            <a:lumMod val="7500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150" tIns="57150" rIns="57150" bIns="57150" numCol="1" spcCol="1270" anchor="ctr" anchorCtr="0">
          <a:noAutofit/>
        </a:bodyPr>
        <a:lstStyle/>
        <a:p>
          <a:pPr marL="0" lvl="0" indent="0" algn="ctr" defTabSz="666750">
            <a:lnSpc>
              <a:spcPct val="90000"/>
            </a:lnSpc>
            <a:spcBef>
              <a:spcPct val="0"/>
            </a:spcBef>
            <a:spcAft>
              <a:spcPct val="35000"/>
            </a:spcAft>
            <a:buNone/>
          </a:pPr>
          <a:r>
            <a:rPr lang="en-US" sz="1500" kern="1200"/>
            <a:t>Customers - </a:t>
          </a:r>
          <a:r>
            <a:rPr lang="en-US" sz="1200" kern="1200"/>
            <a:t>after consistency checks</a:t>
          </a:r>
        </a:p>
      </dsp:txBody>
      <dsp:txXfrm>
        <a:off x="1030228" y="825379"/>
        <a:ext cx="953587" cy="753120"/>
      </dsp:txXfrm>
    </dsp:sp>
    <dsp:sp modelId="{FEDA8202-94DB-48E0-9F89-FDAC252494CB}">
      <dsp:nvSpPr>
        <dsp:cNvPr id="0" name=""/>
        <dsp:cNvSpPr/>
      </dsp:nvSpPr>
      <dsp:spPr>
        <a:xfrm>
          <a:off x="2119257" y="844388"/>
          <a:ext cx="900167" cy="724782"/>
        </a:xfrm>
        <a:prstGeom prst="rect">
          <a:avLst/>
        </a:prstGeom>
        <a:noFill/>
        <a:ln>
          <a:noFill/>
        </a:ln>
        <a:effectLst/>
      </dsp:spPr>
      <dsp:style>
        <a:lnRef idx="0">
          <a:scrgbClr r="0" g="0" b="0"/>
        </a:lnRef>
        <a:fillRef idx="0">
          <a:scrgbClr r="0" g="0" b="0"/>
        </a:fillRef>
        <a:effectRef idx="0">
          <a:scrgbClr r="0" g="0" b="0"/>
        </a:effectRef>
        <a:fontRef idx="minor"/>
      </dsp:style>
      <dsp: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(206 209, 9) </a:t>
          </a:r>
        </a:p>
      </dsp:txBody>
      <dsp:txXfrm>
        <a:off x="2119257" y="844388"/>
        <a:ext cx="900167" cy="724782"/>
      </dsp:txXfrm>
    </dsp:sp>
  </dsp:spTree>
</dsp:drawing>
</file>

<file path=xl/diagrams/layout1.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2.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3.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layout4.xml><?xml version="1.0" encoding="utf-8"?>
<dgm:layoutDef xmlns:dgm="http://schemas.openxmlformats.org/drawingml/2006/diagram" xmlns:a="http://schemas.openxmlformats.org/drawingml/2006/main" uniqueId="urn:microsoft.com/office/officeart/2005/8/layout/StepDownProcess">
  <dgm:title val=""/>
  <dgm:desc val=""/>
  <dgm:catLst>
    <dgm:cat type="process" pri="16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20">
          <dgm:prSet phldr="1"/>
        </dgm:pt>
      </dgm:ptLst>
      <dgm:cxnLst>
        <dgm:cxn modelId="60" srcId="0" destId="10" srcOrd="0" destOrd="0"/>
        <dgm:cxn modelId="70" srcId="0" destId="20" srcOrd="1" destOrd="0"/>
      </dgm:cxnLst>
      <dgm:bg/>
      <dgm:whole/>
    </dgm:dataModel>
  </dgm:styleData>
  <dgm:clrData>
    <dgm:dataModel>
      <dgm:ptLst>
        <dgm:pt modelId="0" type="doc"/>
        <dgm:pt modelId="10">
          <dgm:prSet phldr="1"/>
        </dgm:pt>
        <dgm:pt modelId="20">
          <dgm:prSet phldr="1"/>
        </dgm:pt>
        <dgm:pt modelId="30">
          <dgm:prSet phldr="1"/>
        </dgm:pt>
        <dgm:pt modelId="40">
          <dgm:prSet phldr="1"/>
        </dgm:pt>
      </dgm:ptLst>
      <dgm:cxnLst>
        <dgm:cxn modelId="60" srcId="0" destId="10" srcOrd="0" destOrd="0"/>
        <dgm:cxn modelId="70" srcId="0" destId="20" srcOrd="1" destOrd="0"/>
        <dgm:cxn modelId="80" srcId="0" destId="30" srcOrd="2" destOrd="0"/>
        <dgm:cxn modelId="90" srcId="0" destId="40" srcOrd="3" destOrd="0"/>
      </dgm:cxnLst>
      <dgm:bg/>
      <dgm:whole/>
    </dgm:dataModel>
  </dgm:clrData>
  <dgm:layoutNode name="rootnode">
    <dgm:varLst>
      <dgm:chMax/>
      <dgm:chPref/>
      <dgm:dir/>
      <dgm:animLvl val="lvl"/>
    </dgm:varLst>
    <dgm:choose name="Name0">
      <dgm:if name="Name1" func="var" arg="dir" op="equ" val="norm">
        <dgm:alg type="snake">
          <dgm:param type="grDir" val="tL"/>
          <dgm:param type="flowDir" val="row"/>
          <dgm:param type="off" val="off"/>
          <dgm:param type="bkpt" val="fixed"/>
          <dgm:param type="bkPtFixedVal" val="1"/>
        </dgm:alg>
      </dgm:if>
      <dgm:else name="Name2">
        <dgm:alg type="snake">
          <dgm:param type="grDir" val="tR"/>
          <dgm:param type="flowDir" val="row"/>
          <dgm:param type="off" val="off"/>
          <dgm:param type="bkpt" val="fixed"/>
          <dgm:param type="bkPtFixedVal" val="1"/>
        </dgm:alg>
      </dgm:else>
    </dgm:choose>
    <dgm:shape xmlns:r="http://schemas.openxmlformats.org/officeDocument/2006/relationships" r:blip="">
      <dgm:adjLst/>
    </dgm:shape>
    <dgm:choose name="Name3">
      <dgm:if name="Name4" func="var" arg="dir" op="equ" val="norm">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if>
      <dgm:else name="Name5">
        <dgm:constrLst>
          <dgm:constr type="alignOff" forName="rootnode" val="0.48"/>
          <dgm:constr type="primFontSz" for="des" forName="ParentText" val="65"/>
          <dgm:constr type="primFontSz" for="des" forName="ChildText" refType="primFontSz" refFor="des" refForName="ParentText" op="lte"/>
          <dgm:constr type="w" for="ch" forName="composite" refType="w"/>
          <dgm:constr type="h" for="ch" forName="composite" refType="h"/>
          <dgm:constr type="sp" refType="h" refFor="ch" refForName="composite" op="equ" fact="-0.38"/>
        </dgm:constrLst>
      </dgm:else>
    </dgm:choose>
    <dgm:forEach name="nodesForEach" axis="ch" ptType="node">
      <dgm:layoutNode name="composite">
        <dgm:alg type="composite">
          <dgm:param type="ar" val="1.2439"/>
        </dgm:alg>
        <dgm:shape xmlns:r="http://schemas.openxmlformats.org/officeDocument/2006/relationships" r:blip="">
          <dgm:adjLst/>
        </dgm:shape>
        <dgm:choose name="Name6">
          <dgm:if name="Name7" func="var" arg="dir" op="equ" val="norm">
            <dgm:constrLst>
              <dgm:constr type="l" for="ch" forName="bentUpArrow1" refType="w" fact="0.07"/>
              <dgm:constr type="t" for="ch" forName="bentUpArrow1" refType="h" fact="0.524"/>
              <dgm:constr type="w" for="ch" forName="bentUpArrow1" refType="w" fact="0.3844"/>
              <dgm:constr type="h" for="ch" forName="bentUpArrow1" refType="h" fact="0.42"/>
              <dgm:constr type="l" for="ch" forName="ParentText" refType="w" fact="0"/>
              <dgm:constr type="t" for="ch" forName="ParentText" refType="h" fact="0"/>
              <dgm:constr type="w" for="ch" forName="ParentText" refType="w" fact="0.5684"/>
              <dgm:constr type="h" for="ch" forName="ParentText" refType="h" fact="0.4949"/>
              <dgm:constr type="l" for="ch" forName="ChildText" refType="w" refFor="ch" refForName="ParentText"/>
              <dgm:constr type="t" for="ch" forName="ChildText" refType="h" fact="0.05"/>
              <dgm:constr type="w" for="ch" forName="ChildText" refType="w" fact="0.4134"/>
              <dgm:constr type="h" for="ch" forName="ChildText" refType="h" fact="0.4"/>
              <dgm:constr type="l" for="ch" forName="FinalChildText" refType="w" refFor="ch" refForName="ParentText"/>
              <dgm:constr type="t" for="ch" forName="FinalChildText" refType="h" fact="0.05"/>
              <dgm:constr type="w" for="ch" forName="FinalChildText" refType="w" fact="0.4134"/>
              <dgm:constr type="h" for="ch" forName="FinalChildText" refType="h" fact="0.4"/>
            </dgm:constrLst>
          </dgm:if>
          <dgm:else name="Name8">
            <dgm:constrLst>
              <dgm:constr type="r" for="ch" forName="bentUpArrow1" refType="w" fact="0.97"/>
              <dgm:constr type="t" for="ch" forName="bentUpArrow1" refType="h" fact="0.524"/>
              <dgm:constr type="w" for="ch" forName="bentUpArrow1" refType="w" fact="0.3844"/>
              <dgm:constr type="h" for="ch" forName="bentUpArrow1" refType="h" fact="0.42"/>
              <dgm:constr type="l" for="ch" forName="ParentText" refType="w" fact="0.4316"/>
              <dgm:constr type="t" for="ch" forName="ParentText" refType="h" fact="0"/>
              <dgm:constr type="w" for="ch" forName="ParentText" refType="w" fact="0.5684"/>
              <dgm:constr type="h" for="ch" forName="ParentText" refType="h" fact="0.4949"/>
              <dgm:constr type="l" for="ch" forName="ChildText" refType="w" fact="0"/>
              <dgm:constr type="t" for="ch" forName="ChildText" refType="h" fact="0.05"/>
              <dgm:constr type="w" for="ch" forName="ChildText" refType="w" fact="0.4134"/>
              <dgm:constr type="h" for="ch" forName="ChildText" refType="h" fact="0.4"/>
              <dgm:constr type="l" for="ch" forName="FinalChildText" refType="w" fact="0"/>
              <dgm:constr type="t" for="ch" forName="FinalChildText" refType="h" fact="0.05"/>
              <dgm:constr type="w" for="ch" forName="FinalChildText" refType="w" fact="0.4134"/>
              <dgm:constr type="h" for="ch" forName="FinalChildText" refType="h" fact="0.4"/>
            </dgm:constrLst>
          </dgm:else>
        </dgm:choose>
        <dgm:choose name="Name9">
          <dgm:if name="Name10" axis="followSib" ptType="node" func="cnt" op="gte" val="1">
            <dgm:layoutNode name="bentUpArrow1" styleLbl="alignImgPlace1">
              <dgm:alg type="sp"/>
              <dgm:choose name="Name11">
                <dgm:if name="Name12" func="var" arg="dir" op="equ" val="norm">
                  <dgm:shape xmlns:r="http://schemas.openxmlformats.org/officeDocument/2006/relationships" rot="90" type="bentUpArrow" r:blip="">
                    <dgm:adjLst>
                      <dgm:adj idx="1" val="0.3284"/>
                      <dgm:adj idx="2" val="0.25"/>
                      <dgm:adj idx="3" val="0.3578"/>
                    </dgm:adjLst>
                  </dgm:shape>
                </dgm:if>
                <dgm:else name="Name13">
                  <dgm:shape xmlns:r="http://schemas.openxmlformats.org/officeDocument/2006/relationships" rot="180" type="bentArrow" r:blip="">
                    <dgm:adjLst>
                      <dgm:adj idx="1" val="0.3284"/>
                      <dgm:adj idx="2" val="0.25"/>
                      <dgm:adj idx="3" val="0.3578"/>
                      <dgm:adj idx="4" val="0"/>
                    </dgm:adjLst>
                  </dgm:shape>
                </dgm:else>
              </dgm:choose>
              <dgm:presOf/>
            </dgm:layoutNode>
          </dgm:if>
          <dgm:else name="Name14"/>
        </dgm:choose>
        <dgm:layoutNode name="ParentText" styleLbl="node1">
          <dgm:varLst>
            <dgm:chMax val="1"/>
            <dgm:chPref val="1"/>
            <dgm:bulletEnabled val="1"/>
          </dgm:varLst>
          <dgm:alg type="tx"/>
          <dgm:shape xmlns:r="http://schemas.openxmlformats.org/officeDocument/2006/relationships" type="roundRect" r:blip="">
            <dgm:adjLst>
              <dgm:adj idx="1" val="0.1667"/>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choose name="Name15">
          <dgm:if name="Name16" axis="followSib" ptType="node" func="cnt" op="equ" val="0">
            <dgm:choose name="Name17">
              <dgm:if name="Name18" axis="ch" ptType="node" func="cnt" op="gte" val="1">
                <dgm:layoutNode name="Final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if>
              <dgm:else name="Name19"/>
            </dgm:choose>
          </dgm:if>
          <dgm:else name="Name20">
            <dgm:layoutNode name="ChildText" styleLbl="revTx">
              <dgm:varLst>
                <dgm:chMax val="0"/>
                <dgm:chPref val="0"/>
                <dgm:bulletEnabled val="1"/>
              </dgm:varLst>
              <dgm:alg type="tx">
                <dgm:param type="stBulletLvl" val="1"/>
                <dgm:param type="txAnchorVertCh" val="mid"/>
                <dgm:param type="parTxLTRAlign" val="l"/>
              </dgm:alg>
              <dgm:shape xmlns:r="http://schemas.openxmlformats.org/officeDocument/2006/relationships" type="rect" r:blip="">
                <dgm:adjLst/>
              </dgm:shape>
              <dgm:presOf axis="des"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else>
        </dgm:choos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2.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3.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4.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chart" Target="../charts/chart10.xml"/><Relationship Id="rId7" Type="http://schemas.microsoft.com/office/2014/relationships/chartEx" Target="../charts/chartEx5.xml"/><Relationship Id="rId2" Type="http://schemas.openxmlformats.org/officeDocument/2006/relationships/image" Target="../media/image113.png"/><Relationship Id="rId1" Type="http://schemas.openxmlformats.org/officeDocument/2006/relationships/image" Target="../media/image1.png"/><Relationship Id="rId6" Type="http://schemas.microsoft.com/office/2014/relationships/chartEx" Target="../charts/chartEx4.xml"/><Relationship Id="rId5" Type="http://schemas.openxmlformats.org/officeDocument/2006/relationships/chart" Target="../charts/chart12.xml"/><Relationship Id="rId4" Type="http://schemas.openxmlformats.org/officeDocument/2006/relationships/chart" Target="../charts/chart11.xml"/></Relationships>
</file>

<file path=xl/drawings/_rels/drawing1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diagramQuickStyle" Target="../diagrams/quickStyle2.xml"/><Relationship Id="rId13" Type="http://schemas.openxmlformats.org/officeDocument/2006/relationships/diagramQuickStyle" Target="../diagrams/quickStyle3.xml"/><Relationship Id="rId18" Type="http://schemas.openxmlformats.org/officeDocument/2006/relationships/diagramQuickStyle" Target="../diagrams/quickStyle4.xml"/><Relationship Id="rId3" Type="http://schemas.openxmlformats.org/officeDocument/2006/relationships/diagramQuickStyle" Target="../diagrams/quickStyle1.xml"/><Relationship Id="rId21" Type="http://schemas.openxmlformats.org/officeDocument/2006/relationships/image" Target="../media/image1.png"/><Relationship Id="rId7" Type="http://schemas.openxmlformats.org/officeDocument/2006/relationships/diagramLayout" Target="../diagrams/layout2.xml"/><Relationship Id="rId12" Type="http://schemas.openxmlformats.org/officeDocument/2006/relationships/diagramLayout" Target="../diagrams/layout3.xml"/><Relationship Id="rId17" Type="http://schemas.openxmlformats.org/officeDocument/2006/relationships/diagramLayout" Target="../diagrams/layout4.xml"/><Relationship Id="rId2" Type="http://schemas.openxmlformats.org/officeDocument/2006/relationships/diagramLayout" Target="../diagrams/layout1.xml"/><Relationship Id="rId16" Type="http://schemas.openxmlformats.org/officeDocument/2006/relationships/diagramData" Target="../diagrams/data4.xml"/><Relationship Id="rId20" Type="http://schemas.microsoft.com/office/2007/relationships/diagramDrawing" Target="../diagrams/drawing4.xml"/><Relationship Id="rId1" Type="http://schemas.openxmlformats.org/officeDocument/2006/relationships/diagramData" Target="../diagrams/data1.xml"/><Relationship Id="rId6" Type="http://schemas.openxmlformats.org/officeDocument/2006/relationships/diagramData" Target="../diagrams/data2.xml"/><Relationship Id="rId11" Type="http://schemas.openxmlformats.org/officeDocument/2006/relationships/diagramData" Target="../diagrams/data3.xml"/><Relationship Id="rId5" Type="http://schemas.microsoft.com/office/2007/relationships/diagramDrawing" Target="../diagrams/drawing1.xml"/><Relationship Id="rId15" Type="http://schemas.microsoft.com/office/2007/relationships/diagramDrawing" Target="../diagrams/drawing3.xml"/><Relationship Id="rId10" Type="http://schemas.microsoft.com/office/2007/relationships/diagramDrawing" Target="../diagrams/drawing2.xml"/><Relationship Id="rId19" Type="http://schemas.openxmlformats.org/officeDocument/2006/relationships/diagramColors" Target="../diagrams/colors4.xml"/><Relationship Id="rId4" Type="http://schemas.openxmlformats.org/officeDocument/2006/relationships/diagramColors" Target="../diagrams/colors1.xml"/><Relationship Id="rId9" Type="http://schemas.openxmlformats.org/officeDocument/2006/relationships/diagramColors" Target="../diagrams/colors2.xml"/><Relationship Id="rId14" Type="http://schemas.openxmlformats.org/officeDocument/2006/relationships/diagramColors" Target="../diagrams/colors3.xml"/></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svg"/></Relationships>
</file>

<file path=xl/drawings/_rels/drawing7.xml.rels><?xml version="1.0" encoding="UTF-8" standalone="yes"?>
<Relationships xmlns="http://schemas.openxmlformats.org/package/2006/relationships"><Relationship Id="rId13" Type="http://schemas.microsoft.com/office/2007/relationships/hdphoto" Target="../media/hdphoto3.wdp"/><Relationship Id="rId18" Type="http://schemas.openxmlformats.org/officeDocument/2006/relationships/image" Target="../media/image19.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59.emf"/><Relationship Id="rId7" Type="http://schemas.openxmlformats.org/officeDocument/2006/relationships/image" Target="../media/image13.png"/><Relationship Id="rId2" Type="http://schemas.openxmlformats.org/officeDocument/2006/relationships/image" Target="../media/image8.png"/><Relationship Id="rId16" Type="http://schemas.openxmlformats.org/officeDocument/2006/relationships/image" Target="../media/image18.png"/><Relationship Id="rId29" Type="http://schemas.openxmlformats.org/officeDocument/2006/relationships/image" Target="../media/image29.png"/><Relationship Id="rId11" Type="http://schemas.microsoft.com/office/2007/relationships/hdphoto" Target="../media/hdphoto2.wdp"/><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chart" Target="../charts/chart2.xml"/><Relationship Id="rId5" Type="http://schemas.openxmlformats.org/officeDocument/2006/relationships/image" Target="../media/image11.png"/><Relationship Id="rId61" Type="http://schemas.openxmlformats.org/officeDocument/2006/relationships/image" Target="../media/image58.emf"/><Relationship Id="rId19" Type="http://schemas.microsoft.com/office/2007/relationships/hdphoto" Target="../media/hdphoto6.wdp"/><Relationship Id="rId14" Type="http://schemas.openxmlformats.org/officeDocument/2006/relationships/image" Target="../media/image17.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emf"/><Relationship Id="rId8" Type="http://schemas.openxmlformats.org/officeDocument/2006/relationships/image" Target="../media/image14.png"/><Relationship Id="rId51" Type="http://schemas.openxmlformats.org/officeDocument/2006/relationships/image" Target="../media/image51.png"/><Relationship Id="rId3" Type="http://schemas.openxmlformats.org/officeDocument/2006/relationships/image" Target="../media/image9.png"/><Relationship Id="rId12" Type="http://schemas.openxmlformats.org/officeDocument/2006/relationships/image" Target="../media/image16.png"/><Relationship Id="rId17" Type="http://schemas.microsoft.com/office/2007/relationships/hdphoto" Target="../media/hdphoto5.wdp"/><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chart" Target="../charts/chart3.xml"/><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microsoft.com/office/2014/relationships/chartEx" Target="../charts/chartEx1.xml"/><Relationship Id="rId1" Type="http://schemas.openxmlformats.org/officeDocument/2006/relationships/image" Target="../media/image1.png"/><Relationship Id="rId6" Type="http://schemas.openxmlformats.org/officeDocument/2006/relationships/image" Target="../media/image12.png"/><Relationship Id="rId15" Type="http://schemas.microsoft.com/office/2007/relationships/hdphoto" Target="../media/hdphoto4.wdp"/><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chart" Target="../charts/chart1.xml"/><Relationship Id="rId10" Type="http://schemas.openxmlformats.org/officeDocument/2006/relationships/image" Target="../media/image15.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57.png"/><Relationship Id="rId4" Type="http://schemas.openxmlformats.org/officeDocument/2006/relationships/image" Target="../media/image10.png"/><Relationship Id="rId9" Type="http://schemas.microsoft.com/office/2007/relationships/hdphoto" Target="../media/hdphoto1.wdp"/></Relationships>
</file>

<file path=xl/drawings/_rels/drawing8.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6" Type="http://schemas.microsoft.com/office/2014/relationships/chartEx" Target="../charts/chartEx2.xml"/><Relationship Id="rId5" Type="http://schemas.openxmlformats.org/officeDocument/2006/relationships/image" Target="../media/image57.png"/><Relationship Id="rId4" Type="http://schemas.openxmlformats.org/officeDocument/2006/relationships/image" Target="../media/image9.png"/></Relationships>
</file>

<file path=xl/drawings/_rels/drawing9.xml.rels><?xml version="1.0" encoding="UTF-8" standalone="yes"?>
<Relationships xmlns="http://schemas.openxmlformats.org/package/2006/relationships"><Relationship Id="rId26" Type="http://schemas.openxmlformats.org/officeDocument/2006/relationships/image" Target="../media/image77.png"/><Relationship Id="rId21" Type="http://schemas.openxmlformats.org/officeDocument/2006/relationships/image" Target="../media/image44.png"/><Relationship Id="rId42" Type="http://schemas.openxmlformats.org/officeDocument/2006/relationships/image" Target="../media/image37.png"/><Relationship Id="rId47" Type="http://schemas.openxmlformats.org/officeDocument/2006/relationships/image" Target="../media/image89.png"/><Relationship Id="rId63" Type="http://schemas.openxmlformats.org/officeDocument/2006/relationships/image" Target="../media/image20.png"/><Relationship Id="rId68" Type="http://schemas.openxmlformats.org/officeDocument/2006/relationships/chart" Target="../charts/chart9.xml"/><Relationship Id="rId2" Type="http://schemas.openxmlformats.org/officeDocument/2006/relationships/image" Target="../media/image62.png"/><Relationship Id="rId16" Type="http://schemas.openxmlformats.org/officeDocument/2006/relationships/image" Target="../media/image71.png"/><Relationship Id="rId29" Type="http://schemas.openxmlformats.org/officeDocument/2006/relationships/image" Target="../media/image80.png"/><Relationship Id="rId11" Type="http://schemas.openxmlformats.org/officeDocument/2006/relationships/image" Target="../media/image66.png"/><Relationship Id="rId24" Type="http://schemas.openxmlformats.org/officeDocument/2006/relationships/image" Target="../media/image75.png"/><Relationship Id="rId32" Type="http://schemas.microsoft.com/office/2007/relationships/hdphoto" Target="../media/hdphoto9.wdp"/><Relationship Id="rId37" Type="http://schemas.openxmlformats.org/officeDocument/2006/relationships/image" Target="../media/image18.png"/><Relationship Id="rId40" Type="http://schemas.openxmlformats.org/officeDocument/2006/relationships/image" Target="../media/image85.png"/><Relationship Id="rId45" Type="http://schemas.openxmlformats.org/officeDocument/2006/relationships/image" Target="../media/image55.png"/><Relationship Id="rId53" Type="http://schemas.openxmlformats.org/officeDocument/2006/relationships/image" Target="../media/image95.png"/><Relationship Id="rId58" Type="http://schemas.openxmlformats.org/officeDocument/2006/relationships/image" Target="../media/image98.png"/><Relationship Id="rId66" Type="http://schemas.openxmlformats.org/officeDocument/2006/relationships/chart" Target="../charts/chart7.xml"/><Relationship Id="rId74" Type="http://schemas.microsoft.com/office/2014/relationships/chartEx" Target="../charts/chartEx3.xml"/><Relationship Id="rId5" Type="http://schemas.microsoft.com/office/2007/relationships/hdphoto" Target="../media/hdphoto1.wdp"/><Relationship Id="rId61" Type="http://schemas.openxmlformats.org/officeDocument/2006/relationships/image" Target="../media/image101.png"/><Relationship Id="rId19" Type="http://schemas.openxmlformats.org/officeDocument/2006/relationships/image" Target="../media/image36.png"/><Relationship Id="rId14" Type="http://schemas.openxmlformats.org/officeDocument/2006/relationships/image" Target="../media/image69.png"/><Relationship Id="rId22" Type="http://schemas.openxmlformats.org/officeDocument/2006/relationships/image" Target="../media/image73.png"/><Relationship Id="rId27" Type="http://schemas.openxmlformats.org/officeDocument/2006/relationships/image" Target="../media/image78.png"/><Relationship Id="rId30" Type="http://schemas.openxmlformats.org/officeDocument/2006/relationships/image" Target="../media/image52.png"/><Relationship Id="rId35" Type="http://schemas.openxmlformats.org/officeDocument/2006/relationships/image" Target="../media/image83.png"/><Relationship Id="rId43" Type="http://schemas.openxmlformats.org/officeDocument/2006/relationships/image" Target="../media/image38.png"/><Relationship Id="rId48" Type="http://schemas.openxmlformats.org/officeDocument/2006/relationships/image" Target="../media/image90.png"/><Relationship Id="rId56" Type="http://schemas.openxmlformats.org/officeDocument/2006/relationships/image" Target="../media/image27.png"/><Relationship Id="rId64" Type="http://schemas.openxmlformats.org/officeDocument/2006/relationships/image" Target="../media/image103.png"/><Relationship Id="rId69" Type="http://schemas.openxmlformats.org/officeDocument/2006/relationships/image" Target="../media/image105.emf"/><Relationship Id="rId8" Type="http://schemas.openxmlformats.org/officeDocument/2006/relationships/image" Target="../media/image64.png"/><Relationship Id="rId51" Type="http://schemas.openxmlformats.org/officeDocument/2006/relationships/image" Target="../media/image93.png"/><Relationship Id="rId72" Type="http://schemas.openxmlformats.org/officeDocument/2006/relationships/image" Target="../media/image108.jpg"/><Relationship Id="rId3" Type="http://schemas.openxmlformats.org/officeDocument/2006/relationships/image" Target="../media/image49.png"/><Relationship Id="rId12" Type="http://schemas.openxmlformats.org/officeDocument/2006/relationships/image" Target="../media/image67.png"/><Relationship Id="rId17" Type="http://schemas.openxmlformats.org/officeDocument/2006/relationships/image" Target="../media/image25.png"/><Relationship Id="rId25" Type="http://schemas.openxmlformats.org/officeDocument/2006/relationships/image" Target="../media/image76.png"/><Relationship Id="rId33" Type="http://schemas.openxmlformats.org/officeDocument/2006/relationships/image" Target="../media/image82.png"/><Relationship Id="rId38" Type="http://schemas.microsoft.com/office/2007/relationships/hdphoto" Target="../media/hdphoto5.wdp"/><Relationship Id="rId46" Type="http://schemas.openxmlformats.org/officeDocument/2006/relationships/image" Target="../media/image88.png"/><Relationship Id="rId59" Type="http://schemas.openxmlformats.org/officeDocument/2006/relationships/image" Target="../media/image99.png"/><Relationship Id="rId67" Type="http://schemas.openxmlformats.org/officeDocument/2006/relationships/chart" Target="../charts/chart8.xml"/><Relationship Id="rId20" Type="http://schemas.openxmlformats.org/officeDocument/2006/relationships/image" Target="../media/image72.png"/><Relationship Id="rId41" Type="http://schemas.openxmlformats.org/officeDocument/2006/relationships/image" Target="../media/image86.png"/><Relationship Id="rId54" Type="http://schemas.openxmlformats.org/officeDocument/2006/relationships/image" Target="../media/image96.png"/><Relationship Id="rId62" Type="http://schemas.openxmlformats.org/officeDocument/2006/relationships/image" Target="../media/image102.png"/><Relationship Id="rId70" Type="http://schemas.openxmlformats.org/officeDocument/2006/relationships/image" Target="../media/image106.emf"/><Relationship Id="rId1" Type="http://schemas.openxmlformats.org/officeDocument/2006/relationships/image" Target="../media/image1.png"/><Relationship Id="rId6" Type="http://schemas.openxmlformats.org/officeDocument/2006/relationships/image" Target="../media/image63.png"/><Relationship Id="rId15" Type="http://schemas.openxmlformats.org/officeDocument/2006/relationships/image" Target="../media/image70.png"/><Relationship Id="rId23" Type="http://schemas.openxmlformats.org/officeDocument/2006/relationships/image" Target="../media/image74.png"/><Relationship Id="rId28" Type="http://schemas.openxmlformats.org/officeDocument/2006/relationships/image" Target="../media/image79.png"/><Relationship Id="rId36" Type="http://schemas.microsoft.com/office/2007/relationships/hdphoto" Target="../media/hdphoto11.wdp"/><Relationship Id="rId49" Type="http://schemas.openxmlformats.org/officeDocument/2006/relationships/image" Target="../media/image91.png"/><Relationship Id="rId57" Type="http://schemas.openxmlformats.org/officeDocument/2006/relationships/image" Target="../media/image97.png"/><Relationship Id="rId10" Type="http://schemas.openxmlformats.org/officeDocument/2006/relationships/image" Target="../media/image65.png"/><Relationship Id="rId31" Type="http://schemas.openxmlformats.org/officeDocument/2006/relationships/image" Target="../media/image81.png"/><Relationship Id="rId44" Type="http://schemas.openxmlformats.org/officeDocument/2006/relationships/image" Target="../media/image87.png"/><Relationship Id="rId52" Type="http://schemas.openxmlformats.org/officeDocument/2006/relationships/image" Target="../media/image94.png"/><Relationship Id="rId60" Type="http://schemas.openxmlformats.org/officeDocument/2006/relationships/image" Target="../media/image100.png"/><Relationship Id="rId65" Type="http://schemas.openxmlformats.org/officeDocument/2006/relationships/image" Target="../media/image104.png"/><Relationship Id="rId73" Type="http://schemas.openxmlformats.org/officeDocument/2006/relationships/image" Target="../media/image109.png"/><Relationship Id="rId4" Type="http://schemas.openxmlformats.org/officeDocument/2006/relationships/image" Target="../media/image14.png"/><Relationship Id="rId9" Type="http://schemas.microsoft.com/office/2007/relationships/hdphoto" Target="../media/hdphoto8.wdp"/><Relationship Id="rId13" Type="http://schemas.openxmlformats.org/officeDocument/2006/relationships/image" Target="../media/image68.png"/><Relationship Id="rId18" Type="http://schemas.openxmlformats.org/officeDocument/2006/relationships/image" Target="../media/image35.png"/><Relationship Id="rId39" Type="http://schemas.openxmlformats.org/officeDocument/2006/relationships/image" Target="../media/image84.png"/><Relationship Id="rId34" Type="http://schemas.microsoft.com/office/2007/relationships/hdphoto" Target="../media/hdphoto10.wdp"/><Relationship Id="rId50" Type="http://schemas.openxmlformats.org/officeDocument/2006/relationships/image" Target="../media/image92.png"/><Relationship Id="rId55" Type="http://schemas.openxmlformats.org/officeDocument/2006/relationships/image" Target="../media/image26.png"/><Relationship Id="rId7" Type="http://schemas.microsoft.com/office/2007/relationships/hdphoto" Target="../media/hdphoto7.wdp"/><Relationship Id="rId71" Type="http://schemas.openxmlformats.org/officeDocument/2006/relationships/image" Target="../media/image107.emf"/></Relationships>
</file>

<file path=xl/drawings/_rels/vmlDrawing1.vml.rels><?xml version="1.0" encoding="UTF-8" standalone="yes"?>
<Relationships xmlns="http://schemas.openxmlformats.org/package/2006/relationships"><Relationship Id="rId2" Type="http://schemas.openxmlformats.org/officeDocument/2006/relationships/image" Target="../media/image61.emf"/><Relationship Id="rId1" Type="http://schemas.openxmlformats.org/officeDocument/2006/relationships/image" Target="../media/image60.emf"/></Relationships>
</file>

<file path=xl/drawings/_rels/vmlDrawing2.vml.rels><?xml version="1.0" encoding="UTF-8" standalone="yes"?>
<Relationships xmlns="http://schemas.openxmlformats.org/package/2006/relationships"><Relationship Id="rId3" Type="http://schemas.openxmlformats.org/officeDocument/2006/relationships/image" Target="../media/image112.emf"/><Relationship Id="rId2" Type="http://schemas.openxmlformats.org/officeDocument/2006/relationships/image" Target="../media/image111.emf"/><Relationship Id="rId1" Type="http://schemas.openxmlformats.org/officeDocument/2006/relationships/image" Target="../media/image110.emf"/></Relationships>
</file>

<file path=xl/drawings/drawing1.xml><?xml version="1.0" encoding="utf-8"?>
<xdr:wsDr xmlns:xdr="http://schemas.openxmlformats.org/drawingml/2006/spreadsheetDrawing" xmlns:a="http://schemas.openxmlformats.org/drawingml/2006/main">
  <xdr:twoCellAnchor>
    <xdr:from>
      <xdr:col>1</xdr:col>
      <xdr:colOff>6350</xdr:colOff>
      <xdr:row>3</xdr:row>
      <xdr:rowOff>176209</xdr:rowOff>
    </xdr:from>
    <xdr:to>
      <xdr:col>11</xdr:col>
      <xdr:colOff>563562</xdr:colOff>
      <xdr:row>10</xdr:row>
      <xdr:rowOff>154780</xdr:rowOff>
    </xdr:to>
    <xdr:sp macro="" textlink="">
      <xdr:nvSpPr>
        <xdr:cNvPr id="2" name="TextBox 1">
          <a:extLst>
            <a:ext uri="{FF2B5EF4-FFF2-40B4-BE49-F238E27FC236}">
              <a16:creationId xmlns:a16="http://schemas.microsoft.com/office/drawing/2014/main" id="{00000000-0008-0000-0000-000002000000}"/>
            </a:ext>
          </a:extLst>
        </xdr:cNvPr>
        <xdr:cNvSpPr txBox="1"/>
      </xdr:nvSpPr>
      <xdr:spPr>
        <a:xfrm>
          <a:off x="601663" y="747709"/>
          <a:ext cx="6510337" cy="131207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chemeClr val="bg2">
                  <a:lumMod val="50000"/>
                </a:schemeClr>
              </a:solidFill>
              <a:latin typeface="Adobe Fan Heiti Std B" panose="020B0700000000000000" pitchFamily="34" charset="-128"/>
              <a:ea typeface="Adobe Fan Heiti Std B" panose="020B0700000000000000" pitchFamily="34" charset="-128"/>
            </a:rPr>
            <a:t>Project Name</a:t>
          </a:r>
          <a:r>
            <a:rPr lang="en-US" sz="2000">
              <a:solidFill>
                <a:schemeClr val="bg2">
                  <a:lumMod val="50000"/>
                </a:schemeClr>
              </a:solidFill>
              <a:latin typeface="Adobe Fan Heiti Std B" panose="020B0700000000000000" pitchFamily="34" charset="-128"/>
              <a:ea typeface="Adobe Fan Heiti Std B" panose="020B0700000000000000" pitchFamily="34" charset="-128"/>
            </a:rPr>
            <a:t>:</a:t>
          </a:r>
          <a:r>
            <a:rPr lang="en-US" sz="2000" baseline="0">
              <a:solidFill>
                <a:schemeClr val="bg2">
                  <a:lumMod val="50000"/>
                </a:schemeClr>
              </a:solidFill>
              <a:latin typeface="Adobe Fan Heiti Std B" panose="020B0700000000000000" pitchFamily="34" charset="-128"/>
              <a:ea typeface="Adobe Fan Heiti Std B" panose="020B0700000000000000" pitchFamily="34" charset="-128"/>
            </a:rPr>
            <a:t> </a:t>
          </a:r>
          <a:r>
            <a:rPr lang="en-US" sz="2000" b="1" i="0" u="none" strike="noStrike" baseline="0">
              <a:solidFill>
                <a:schemeClr val="bg1">
                  <a:lumMod val="50000"/>
                </a:schemeClr>
              </a:solidFill>
              <a:latin typeface="+mn-lt"/>
              <a:ea typeface="+mn-ea"/>
              <a:cs typeface="+mn-cs"/>
            </a:rPr>
            <a:t>Instacart  Grocery Basket Analysis</a:t>
          </a:r>
          <a:endParaRPr lang="en-US" sz="2000" baseline="0">
            <a:solidFill>
              <a:schemeClr val="bg1">
                <a:lumMod val="50000"/>
              </a:schemeClr>
            </a:solidFill>
            <a:latin typeface="Adobe Fan Heiti Std B" panose="020B0700000000000000" pitchFamily="34" charset="-128"/>
            <a:ea typeface="Adobe Fan Heiti Std B" panose="020B0700000000000000" pitchFamily="34" charset="-128"/>
          </a:endParaRPr>
        </a:p>
        <a:p>
          <a:r>
            <a:rPr lang="en-US" sz="1600" baseline="0">
              <a:solidFill>
                <a:schemeClr val="bg2">
                  <a:lumMod val="50000"/>
                </a:schemeClr>
              </a:solidFill>
              <a:latin typeface="Adobe Fan Heiti Std B" panose="020B0700000000000000" pitchFamily="34" charset="-128"/>
              <a:ea typeface="Adobe Fan Heiti Std B" panose="020B0700000000000000" pitchFamily="34" charset="-128"/>
            </a:rPr>
            <a:t>Date:  </a:t>
          </a:r>
          <a:r>
            <a:rPr lang="en-US" sz="2000" b="0" i="0" u="none" strike="noStrike" baseline="0">
              <a:solidFill>
                <a:schemeClr val="bg1">
                  <a:lumMod val="50000"/>
                </a:schemeClr>
              </a:solidFill>
              <a:latin typeface="+mn-lt"/>
              <a:ea typeface="+mn-ea"/>
              <a:cs typeface="+mn-cs"/>
            </a:rPr>
            <a:t>11.09.2023</a:t>
          </a:r>
          <a:endParaRPr lang="en-US" sz="1600" b="0" baseline="0">
            <a:solidFill>
              <a:schemeClr val="bg1">
                <a:lumMod val="50000"/>
              </a:schemeClr>
            </a:solidFill>
            <a:latin typeface="Adobe Fan Heiti Std B" panose="020B0700000000000000" pitchFamily="34" charset="-128"/>
            <a:ea typeface="Adobe Fan Heiti Std B" panose="020B0700000000000000" pitchFamily="34" charset="-128"/>
          </a:endParaRPr>
        </a:p>
        <a:p>
          <a:r>
            <a:rPr lang="en-US" sz="1600" baseline="0">
              <a:solidFill>
                <a:schemeClr val="bg2">
                  <a:lumMod val="50000"/>
                </a:schemeClr>
              </a:solidFill>
              <a:latin typeface="Adobe Fan Heiti Std B" panose="020B0700000000000000" pitchFamily="34" charset="-128"/>
              <a:ea typeface="Adobe Fan Heiti Std B" panose="020B0700000000000000" pitchFamily="34" charset="-128"/>
            </a:rPr>
            <a:t>Analyst Name:  Zoya Matsiy</a:t>
          </a:r>
        </a:p>
        <a:p>
          <a:endParaRPr lang="en-US" sz="1100" baseline="0"/>
        </a:p>
        <a:p>
          <a:endParaRPr lang="en-US" sz="1100"/>
        </a:p>
      </xdr:txBody>
    </xdr:sp>
    <xdr:clientData/>
  </xdr:twoCellAnchor>
  <xdr:twoCellAnchor editAs="oneCell">
    <xdr:from>
      <xdr:col>0</xdr:col>
      <xdr:colOff>177801</xdr:colOff>
      <xdr:row>1</xdr:row>
      <xdr:rowOff>19050</xdr:rowOff>
    </xdr:from>
    <xdr:to>
      <xdr:col>3</xdr:col>
      <xdr:colOff>488951</xdr:colOff>
      <xdr:row>3</xdr:row>
      <xdr:rowOff>76187</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801" y="203200"/>
          <a:ext cx="2139950" cy="425437"/>
        </a:xfrm>
        <a:prstGeom prst="rect">
          <a:avLst/>
        </a:prstGeom>
      </xdr:spPr>
    </xdr:pic>
    <xdr:clientData/>
  </xdr:twoCellAnchor>
  <xdr:twoCellAnchor>
    <xdr:from>
      <xdr:col>4</xdr:col>
      <xdr:colOff>25400</xdr:colOff>
      <xdr:row>0</xdr:row>
      <xdr:rowOff>120650</xdr:rowOff>
    </xdr:from>
    <xdr:to>
      <xdr:col>13</xdr:col>
      <xdr:colOff>247650</xdr:colOff>
      <xdr:row>3</xdr:row>
      <xdr:rowOff>120650</xdr:rowOff>
    </xdr:to>
    <xdr:sp macro="" textlink="">
      <xdr:nvSpPr>
        <xdr:cNvPr id="4" name="TextBox 3">
          <a:extLst>
            <a:ext uri="{FF2B5EF4-FFF2-40B4-BE49-F238E27FC236}">
              <a16:creationId xmlns:a16="http://schemas.microsoft.com/office/drawing/2014/main" id="{00000000-0008-0000-0000-000004000000}"/>
            </a:ext>
          </a:extLst>
        </xdr:cNvPr>
        <xdr:cNvSpPr txBox="1"/>
      </xdr:nvSpPr>
      <xdr:spPr>
        <a:xfrm>
          <a:off x="2463800" y="120650"/>
          <a:ext cx="5708650" cy="5524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a:solidFill>
                <a:schemeClr val="bg2">
                  <a:lumMod val="50000"/>
                </a:schemeClr>
              </a:solidFill>
              <a:latin typeface="Adobe Fan Heiti Std B" panose="020B0700000000000000" pitchFamily="34" charset="-128"/>
              <a:ea typeface="Adobe Fan Heiti Std B" panose="020B0700000000000000" pitchFamily="34" charset="-128"/>
              <a:cs typeface="Adobe Arabic" panose="02040503050201020203" pitchFamily="18" charset="-78"/>
            </a:rPr>
            <a:t>[Project</a:t>
          </a:r>
          <a:r>
            <a:rPr lang="en-US" sz="2800" b="1" baseline="0">
              <a:solidFill>
                <a:schemeClr val="bg2">
                  <a:lumMod val="50000"/>
                </a:schemeClr>
              </a:solidFill>
              <a:latin typeface="Adobe Fan Heiti Std B" panose="020B0700000000000000" pitchFamily="34" charset="-128"/>
              <a:ea typeface="Adobe Fan Heiti Std B" panose="020B0700000000000000" pitchFamily="34" charset="-128"/>
              <a:cs typeface="Adobe Arabic" panose="02040503050201020203" pitchFamily="18" charset="-78"/>
            </a:rPr>
            <a:t> Name]</a:t>
          </a:r>
          <a:endParaRPr lang="en-US" sz="2800" b="1">
            <a:solidFill>
              <a:schemeClr val="bg2">
                <a:lumMod val="50000"/>
              </a:schemeClr>
            </a:solidFill>
            <a:latin typeface="Adobe Fan Heiti Std B" panose="020B0700000000000000" pitchFamily="34" charset="-128"/>
            <a:ea typeface="Adobe Fan Heiti Std B" panose="020B0700000000000000" pitchFamily="34" charset="-128"/>
            <a:cs typeface="Adobe Arabic" panose="02040503050201020203" pitchFamily="18" charset="-78"/>
          </a:endParaRP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128411</xdr:colOff>
      <xdr:row>4</xdr:row>
      <xdr:rowOff>135115</xdr:rowOff>
    </xdr:from>
    <xdr:to>
      <xdr:col>12</xdr:col>
      <xdr:colOff>376061</xdr:colOff>
      <xdr:row>6</xdr:row>
      <xdr:rowOff>66675</xdr:rowOff>
    </xdr:to>
    <xdr:sp macro="" textlink="">
      <xdr:nvSpPr>
        <xdr:cNvPr id="2" name="TextBox 1">
          <a:extLst>
            <a:ext uri="{FF2B5EF4-FFF2-40B4-BE49-F238E27FC236}">
              <a16:creationId xmlns:a16="http://schemas.microsoft.com/office/drawing/2014/main" id="{A5F26E09-E9DC-4AAC-94F4-C63EFAB49548}"/>
            </a:ext>
          </a:extLst>
        </xdr:cNvPr>
        <xdr:cNvSpPr txBox="1"/>
      </xdr:nvSpPr>
      <xdr:spPr>
        <a:xfrm>
          <a:off x="128411" y="897115"/>
          <a:ext cx="11982450" cy="312560"/>
        </a:xfrm>
        <a:prstGeom prst="rect">
          <a:avLst/>
        </a:prstGeom>
        <a:solidFill>
          <a:schemeClr val="lt1"/>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aseline="0"/>
            <a:t> The </a:t>
          </a:r>
          <a:r>
            <a:rPr lang="en-US" sz="1100" baseline="0">
              <a:solidFill>
                <a:schemeClr val="dk1"/>
              </a:solidFill>
              <a:effectLst/>
              <a:latin typeface="+mn-lt"/>
              <a:ea typeface="+mn-ea"/>
              <a:cs typeface="+mn-cs"/>
            </a:rPr>
            <a:t> The customers are devided on the base of their </a:t>
          </a:r>
          <a:r>
            <a:rPr lang="en-US" sz="1100" b="1" baseline="0">
              <a:solidFill>
                <a:schemeClr val="dk1"/>
              </a:solidFill>
              <a:effectLst/>
              <a:latin typeface="+mn-lt"/>
              <a:ea typeface="+mn-ea"/>
              <a:cs typeface="+mn-cs"/>
            </a:rPr>
            <a:t>Age and  Spender Habits </a:t>
          </a:r>
          <a:r>
            <a:rPr lang="en-US" sz="1100" b="0" baseline="0">
              <a:solidFill>
                <a:schemeClr val="dk1"/>
              </a:solidFill>
              <a:effectLst/>
              <a:latin typeface="+mn-lt"/>
              <a:ea typeface="+mn-ea"/>
              <a:cs typeface="+mn-cs"/>
            </a:rPr>
            <a:t>(according to Spander Flag) </a:t>
          </a:r>
          <a:r>
            <a:rPr lang="en-US" sz="1100" baseline="0">
              <a:solidFill>
                <a:schemeClr val="dk1"/>
              </a:solidFill>
              <a:effectLst/>
              <a:latin typeface="+mn-lt"/>
              <a:ea typeface="+mn-ea"/>
              <a:cs typeface="+mn-cs"/>
            </a:rPr>
            <a:t>for the behavior analysis. There are some data used by 6.5 Sheet visualisation creation  in this page.</a:t>
          </a:r>
          <a:endParaRPr lang="en-US" sz="1100"/>
        </a:p>
      </xdr:txBody>
    </xdr:sp>
    <xdr:clientData/>
  </xdr:twoCellAnchor>
  <xdr:twoCellAnchor editAs="oneCell">
    <xdr:from>
      <xdr:col>1</xdr:col>
      <xdr:colOff>594792</xdr:colOff>
      <xdr:row>0</xdr:row>
      <xdr:rowOff>44450</xdr:rowOff>
    </xdr:from>
    <xdr:to>
      <xdr:col>2</xdr:col>
      <xdr:colOff>560220</xdr:colOff>
      <xdr:row>1</xdr:row>
      <xdr:rowOff>72838</xdr:rowOff>
    </xdr:to>
    <xdr:pic>
      <xdr:nvPicPr>
        <xdr:cNvPr id="3" name="Picture 2">
          <a:extLst>
            <a:ext uri="{FF2B5EF4-FFF2-40B4-BE49-F238E27FC236}">
              <a16:creationId xmlns:a16="http://schemas.microsoft.com/office/drawing/2014/main" id="{8BAE540E-1706-44F4-A6DC-674D1005B85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94792" y="44450"/>
          <a:ext cx="1051278" cy="218888"/>
        </a:xfrm>
        <a:prstGeom prst="rect">
          <a:avLst/>
        </a:prstGeom>
      </xdr:spPr>
    </xdr:pic>
    <xdr:clientData/>
  </xdr:twoCellAnchor>
  <xdr:twoCellAnchor>
    <xdr:from>
      <xdr:col>0</xdr:col>
      <xdr:colOff>228600</xdr:colOff>
      <xdr:row>3</xdr:row>
      <xdr:rowOff>142875</xdr:rowOff>
    </xdr:from>
    <xdr:to>
      <xdr:col>13</xdr:col>
      <xdr:colOff>522111</xdr:colOff>
      <xdr:row>3</xdr:row>
      <xdr:rowOff>171097</xdr:rowOff>
    </xdr:to>
    <xdr:cxnSp macro="">
      <xdr:nvCxnSpPr>
        <xdr:cNvPr id="4" name="Straight Connector 3">
          <a:extLst>
            <a:ext uri="{FF2B5EF4-FFF2-40B4-BE49-F238E27FC236}">
              <a16:creationId xmlns:a16="http://schemas.microsoft.com/office/drawing/2014/main" id="{12A5A6EA-4AFB-4486-AE37-159D09B1F022}"/>
            </a:ext>
          </a:extLst>
        </xdr:cNvPr>
        <xdr:cNvCxnSpPr/>
      </xdr:nvCxnSpPr>
      <xdr:spPr>
        <a:xfrm>
          <a:off x="228600" y="714375"/>
          <a:ext cx="11285361" cy="28222"/>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476250</xdr:colOff>
      <xdr:row>1</xdr:row>
      <xdr:rowOff>133350</xdr:rowOff>
    </xdr:from>
    <xdr:to>
      <xdr:col>6</xdr:col>
      <xdr:colOff>608013</xdr:colOff>
      <xdr:row>3</xdr:row>
      <xdr:rowOff>76025</xdr:rowOff>
    </xdr:to>
    <xdr:sp macro="" textlink="">
      <xdr:nvSpPr>
        <xdr:cNvPr id="5" name="TextBox 4">
          <a:extLst>
            <a:ext uri="{FF2B5EF4-FFF2-40B4-BE49-F238E27FC236}">
              <a16:creationId xmlns:a16="http://schemas.microsoft.com/office/drawing/2014/main" id="{6D03F0CC-1CF6-422F-83D1-B4937A337A2F}"/>
            </a:ext>
          </a:extLst>
        </xdr:cNvPr>
        <xdr:cNvSpPr txBox="1"/>
      </xdr:nvSpPr>
      <xdr:spPr>
        <a:xfrm>
          <a:off x="476250" y="323850"/>
          <a:ext cx="6037263" cy="3236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Visualisations</a:t>
          </a:r>
        </a:p>
      </xdr:txBody>
    </xdr:sp>
    <xdr:clientData/>
  </xdr:twoCellAnchor>
  <xdr:twoCellAnchor>
    <xdr:from>
      <xdr:col>7</xdr:col>
      <xdr:colOff>50692</xdr:colOff>
      <xdr:row>34</xdr:row>
      <xdr:rowOff>65847</xdr:rowOff>
    </xdr:from>
    <xdr:to>
      <xdr:col>11</xdr:col>
      <xdr:colOff>507209</xdr:colOff>
      <xdr:row>48</xdr:row>
      <xdr:rowOff>152400</xdr:rowOff>
    </xdr:to>
    <xdr:grpSp>
      <xdr:nvGrpSpPr>
        <xdr:cNvPr id="14" name="Group 13">
          <a:extLst>
            <a:ext uri="{FF2B5EF4-FFF2-40B4-BE49-F238E27FC236}">
              <a16:creationId xmlns:a16="http://schemas.microsoft.com/office/drawing/2014/main" id="{438988D0-0343-709D-051D-52D33945F819}"/>
            </a:ext>
          </a:extLst>
        </xdr:cNvPr>
        <xdr:cNvGrpSpPr/>
      </xdr:nvGrpSpPr>
      <xdr:grpSpPr>
        <a:xfrm>
          <a:off x="8070742" y="6342822"/>
          <a:ext cx="3914092" cy="2801178"/>
          <a:chOff x="1355460" y="2356928"/>
          <a:chExt cx="3728429" cy="2834359"/>
        </a:xfrm>
      </xdr:grpSpPr>
      <xdr:pic>
        <xdr:nvPicPr>
          <xdr:cNvPr id="13" name="Picture 12">
            <a:extLst>
              <a:ext uri="{FF2B5EF4-FFF2-40B4-BE49-F238E27FC236}">
                <a16:creationId xmlns:a16="http://schemas.microsoft.com/office/drawing/2014/main" id="{1F6EC7DB-4BD5-FC55-BC83-F3A95956856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32164" y="2452494"/>
            <a:ext cx="3651725" cy="2738793"/>
          </a:xfrm>
          <a:prstGeom prst="rect">
            <a:avLst/>
          </a:prstGeom>
        </xdr:spPr>
      </xdr:pic>
      <xdr:sp macro="" textlink="">
        <xdr:nvSpPr>
          <xdr:cNvPr id="8" name="TextBox 7">
            <a:extLst>
              <a:ext uri="{FF2B5EF4-FFF2-40B4-BE49-F238E27FC236}">
                <a16:creationId xmlns:a16="http://schemas.microsoft.com/office/drawing/2014/main" id="{D839E536-0945-142D-3219-C7E9E2F12325}"/>
              </a:ext>
            </a:extLst>
          </xdr:cNvPr>
          <xdr:cNvSpPr txBox="1"/>
        </xdr:nvSpPr>
        <xdr:spPr>
          <a:xfrm>
            <a:off x="1429323" y="2788887"/>
            <a:ext cx="496894" cy="2129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New</a:t>
            </a:r>
          </a:p>
        </xdr:txBody>
      </xdr:sp>
      <xdr:sp macro="" textlink="">
        <xdr:nvSpPr>
          <xdr:cNvPr id="9" name="TextBox 8">
            <a:extLst>
              <a:ext uri="{FF2B5EF4-FFF2-40B4-BE49-F238E27FC236}">
                <a16:creationId xmlns:a16="http://schemas.microsoft.com/office/drawing/2014/main" id="{EC00A547-2F65-4253-85E9-56FDD3B61252}"/>
              </a:ext>
            </a:extLst>
          </xdr:cNvPr>
          <xdr:cNvSpPr txBox="1"/>
        </xdr:nvSpPr>
        <xdr:spPr>
          <a:xfrm>
            <a:off x="1361944" y="3550073"/>
            <a:ext cx="536257" cy="2129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Loyal</a:t>
            </a:r>
          </a:p>
        </xdr:txBody>
      </xdr:sp>
      <xdr:sp macro="" textlink="">
        <xdr:nvSpPr>
          <xdr:cNvPr id="10" name="TextBox 9">
            <a:extLst>
              <a:ext uri="{FF2B5EF4-FFF2-40B4-BE49-F238E27FC236}">
                <a16:creationId xmlns:a16="http://schemas.microsoft.com/office/drawing/2014/main" id="{7DFDE669-2067-822B-D6F0-548BCA2744F0}"/>
              </a:ext>
            </a:extLst>
          </xdr:cNvPr>
          <xdr:cNvSpPr txBox="1"/>
        </xdr:nvSpPr>
        <xdr:spPr>
          <a:xfrm>
            <a:off x="1355460" y="4227231"/>
            <a:ext cx="690860" cy="2129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Regular</a:t>
            </a:r>
          </a:p>
        </xdr:txBody>
      </xdr:sp>
      <xdr:sp macro="" textlink="">
        <xdr:nvSpPr>
          <xdr:cNvPr id="11" name="TextBox 10">
            <a:extLst>
              <a:ext uri="{FF2B5EF4-FFF2-40B4-BE49-F238E27FC236}">
                <a16:creationId xmlns:a16="http://schemas.microsoft.com/office/drawing/2014/main" id="{A72728FE-A9E9-9A8D-1614-F0387EEDF780}"/>
              </a:ext>
            </a:extLst>
          </xdr:cNvPr>
          <xdr:cNvSpPr txBox="1"/>
        </xdr:nvSpPr>
        <xdr:spPr>
          <a:xfrm>
            <a:off x="1534186" y="2356928"/>
            <a:ext cx="3391257" cy="257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7.1  Customers distribution by Loyalty flag </a:t>
            </a:r>
            <a:endParaRPr lang="en-US" sz="1100"/>
          </a:p>
        </xdr:txBody>
      </xdr:sp>
    </xdr:grpSp>
    <xdr:clientData/>
  </xdr:twoCellAnchor>
  <xdr:twoCellAnchor>
    <xdr:from>
      <xdr:col>1</xdr:col>
      <xdr:colOff>762001</xdr:colOff>
      <xdr:row>19</xdr:row>
      <xdr:rowOff>66675</xdr:rowOff>
    </xdr:from>
    <xdr:to>
      <xdr:col>8</xdr:col>
      <xdr:colOff>1162050</xdr:colOff>
      <xdr:row>29</xdr:row>
      <xdr:rowOff>152400</xdr:rowOff>
    </xdr:to>
    <xdr:grpSp>
      <xdr:nvGrpSpPr>
        <xdr:cNvPr id="21" name="Group 20">
          <a:extLst>
            <a:ext uri="{FF2B5EF4-FFF2-40B4-BE49-F238E27FC236}">
              <a16:creationId xmlns:a16="http://schemas.microsoft.com/office/drawing/2014/main" id="{16135190-2209-DDE9-0154-5728B6838547}"/>
            </a:ext>
          </a:extLst>
        </xdr:cNvPr>
        <xdr:cNvGrpSpPr/>
      </xdr:nvGrpSpPr>
      <xdr:grpSpPr>
        <a:xfrm>
          <a:off x="1524001" y="3486150"/>
          <a:ext cx="8467724" cy="1990725"/>
          <a:chOff x="1371601" y="3457575"/>
          <a:chExt cx="8267699" cy="1990725"/>
        </a:xfrm>
      </xdr:grpSpPr>
      <xdr:graphicFrame macro="">
        <xdr:nvGraphicFramePr>
          <xdr:cNvPr id="18" name="Chart 17">
            <a:extLst>
              <a:ext uri="{FF2B5EF4-FFF2-40B4-BE49-F238E27FC236}">
                <a16:creationId xmlns:a16="http://schemas.microsoft.com/office/drawing/2014/main" id="{585EB0D1-4116-F27B-56C3-896DAB154727}"/>
              </a:ext>
            </a:extLst>
          </xdr:cNvPr>
          <xdr:cNvGraphicFramePr/>
        </xdr:nvGraphicFramePr>
        <xdr:xfrm>
          <a:off x="1371601" y="3457575"/>
          <a:ext cx="2571750" cy="1981200"/>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19" name="Chart 18">
            <a:extLst>
              <a:ext uri="{FF2B5EF4-FFF2-40B4-BE49-F238E27FC236}">
                <a16:creationId xmlns:a16="http://schemas.microsoft.com/office/drawing/2014/main" id="{EB5BE49C-9C94-85ED-3CE7-D1D06A90F5A0}"/>
              </a:ext>
            </a:extLst>
          </xdr:cNvPr>
          <xdr:cNvGraphicFramePr/>
        </xdr:nvGraphicFramePr>
        <xdr:xfrm>
          <a:off x="4067176" y="3467100"/>
          <a:ext cx="2705100" cy="1971676"/>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20" name="Chart 19">
            <a:extLst>
              <a:ext uri="{FF2B5EF4-FFF2-40B4-BE49-F238E27FC236}">
                <a16:creationId xmlns:a16="http://schemas.microsoft.com/office/drawing/2014/main" id="{90161972-0644-01F8-D5FA-D4EF36C9718A}"/>
              </a:ext>
            </a:extLst>
          </xdr:cNvPr>
          <xdr:cNvGraphicFramePr/>
        </xdr:nvGraphicFramePr>
        <xdr:xfrm>
          <a:off x="6915151" y="3471862"/>
          <a:ext cx="2724149" cy="1976438"/>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xdr:from>
      <xdr:col>4</xdr:col>
      <xdr:colOff>223837</xdr:colOff>
      <xdr:row>168</xdr:row>
      <xdr:rowOff>90487</xdr:rowOff>
    </xdr:from>
    <xdr:to>
      <xdr:col>8</xdr:col>
      <xdr:colOff>671512</xdr:colOff>
      <xdr:row>182</xdr:row>
      <xdr:rowOff>80962</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EF6008C6-55F6-2EC1-96FB-11129410AB5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4729162" y="31942087"/>
              <a:ext cx="4772025"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117475</xdr:colOff>
      <xdr:row>222</xdr:row>
      <xdr:rowOff>33337</xdr:rowOff>
    </xdr:from>
    <xdr:to>
      <xdr:col>9</xdr:col>
      <xdr:colOff>136525</xdr:colOff>
      <xdr:row>235</xdr:row>
      <xdr:rowOff>185737</xdr:rowOff>
    </xdr:to>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A4964311-D4DB-3A39-D67E-6BD3D8534FC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5822950" y="43172062"/>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xdr:col>
      <xdr:colOff>304800</xdr:colOff>
      <xdr:row>3</xdr:row>
      <xdr:rowOff>120650</xdr:rowOff>
    </xdr:to>
    <xdr:sp macro="" textlink="">
      <xdr:nvSpPr>
        <xdr:cNvPr id="2" name="AutoShape 2" descr="data:image/png;base64,iVBORw0KGgoAAAANSUhEUgAAAY4AAAEHCAYAAAC5u6FsAAAABHNCSVQICAgIfAhkiAAAAAlwSFlzAAALEgAACxIB0t1+/AAAADh0RVh0U29mdHdhcmUAbWF0cGxvdGxpYiB2ZXJzaW9uMy4xLjEsIGh0dHA6Ly9tYXRwbG90bGliLm9yZy8QZhcZAAAZpklEQVR4nO3dfZRlVX3m8e8D3Ug3vmFTuLAbhGSYCIuQFksgooDEJKCZ8KKJukTxZYkkGFFHR9Fx6SJhGTQTlTgD04bXpZJkQBOiyIstIKPCWA00NqI2EwI29GghiC+g0PKbP84pvX27qrpOWbequuv7Weuue+4+e9+z96Gop88+p85JVSFJ0lTtMNcdkCRtWwwOSVInBockqRODQ5LUicEhSepk0Vx3YDbstttutffee891NyRpm7JmzZr7q2qov3xBBMfee+/NyMjIXHdDkrYpSe4er9ypKklSJwaHJKkTg0OS1InBIUnqxOCQJHVicEiSOhlocCQ5Lcm6JLcnees465Pk7CR3JrktyUE9665M8sMkn+trc2GSu5Lc2r5WDnIMkqTNDezvOJIcALwROBh4FLgyyeeran1PtWOAfdvXIcA57TvAh4GlwJvG+fp3VtWlg+q7JGligzzi2A+4saoerqpNwPXA8X11jgUursaNwFOT7AFQVauBHw+wf5KkaRhkcKwDDk+yLMlS4MXAnn11lgPf7fm8oS3bmjPbqa2PJHnCeBWSnJxkJMnI6OjodPovSRrHwIKjqu4AzgKuAa4E1gKb+qplvKZb+erTgWcBzwWeBrxrgu2vqqrhqhoeGtriViuSpGka6Mnxqjqvqg6qqsOBB4D1fVU2sPlRyArgvq1858Z2auvnwAU051AkSbNk0FdV7d6+7wWcAFzSV+Vy4DXt1VWHAg9V1catfOce7XuA42imxCRJs2TQd8e9LMky4DHg1Kp6MMkpAFV1LnAFzbmPO4GHgdeNNUxyA82U1BOTbADeUFVXAZ9KMkQzzXUrcMqAxyBJ6jHQ4KiqF4xTdm7PcgGnTrVtW37UjHVQktSZfzkuSerE4JAkdWJwSJI6MTgkSZ0YHJKkTgwOSVInBockqRODQ5LUicEhSerE4JAkdWJwSJI6MTgkSZ0YHJKkTgwOSVInBockqRODQ5LUicEhSerE4JAkdWJwSJI6MTgkSZ0YHJKkTgwOSVInBockqRODQ5LUyUCDI8lpSdYluT3JW8dZnyRnJ7kzyW1JDupZd2WSHyb5XF+bfZLclGR9kn9MstMgxyBJ2tzAgiPJAcAbgYOB3wH+KMm+fdWOAfZtXycD5/Ss+zDw6nG++izgI1W1L/Ag8IYZ7rokaRKDPOLYD7ixqh6uqk3A9cDxfXWOBS6uxo3AU5PsAVBVq4Ef91ZOEuAo4NK26CLguAGOQZLUZ5DBsQ44PMmyJEuBFwN79tVZDny35/OGtmwiy4AftkE0af0kJycZSTIyOjo6rQFIkrY0sOCoqjtoppWuAa4E1gKb+qplvKaTfO2U61fVqqoarqrhoaGhKfRYkjQVAz05XlXnVdVBVXU48ACwvq/KBjY/ClkB3DfJV95PM521aIr1JUkzbNBXVe3evu8FnABc0lflcuA17dVVhwIPVdXGib6vqgq4FnhZW3QS8C8z3nFJ0oQWbb3Kr+WyJMuAx4BTq+rBJKcAVNW5wBU05z7uBB4GXjfWMMkNwLOAJybZALyhqq4C3gX8Q5K/Am4BzhvwGCRJPdL8I377Njw8XCMjI3PdDUnapiRZU1XD/eX+5bgkqRODQ5LUicEhSerE4JAkdWJwSJI6MTgkSZ0YHJKkTgwOSVInBockqRODQ5LUicEhSerE4JAkdWJwSJI6MTgkSZ0YHJKkTgwOSVInBockqRODQ5LUicEhSerE4JAkdWJwSJI6MTgkSZ0YHJKkTgYaHElOS7Iuye1J3jrO+iQ5O8mdSW5LclDPupOSrG9fJ/WUX5fk20lubV+7D3IMkqTNLRrUFyc5AHgjcDDwKHBlks9X1fqeascA+7avQ4BzgEOSPA14PzAMFLAmyeVV9WDb7lVVNTKovkuSJjbII479gBur6uGq2gRcDxzfV+dY4OJq3Ag8NckewB8C11TVA21YXAMcPcC+SpKmaJDBsQ44PMmyJEuBFwN79tVZDny35/OGtmyi8jEXtNNU70uSme+6JGkiAwuOqroDOIvmaOFKYC2wqa/aeL/0a5JyaKapfht4Qft69XjbT3JykpEkI6Ojo9MYgSRpPAM9OV5V51XVQVV1OPAAsL6vygY2PwpZAdw3STlVdW/7/mPg0zTnUMbb9qqqGq6q4aGhoZkYjiSJwV9VtXv7vhdwAnBJX5XLgde0V1cdCjxUVRuBq4A/SLJrkl2BPwCuSrIoyW7tdy4G/ohmSkySNEsGdlVV67Iky4DHgFOr6sEkpwBU1bnAFTTnPu4EHgZe1657IMlfAl9vv+eMtmwXmgBZDOwIfBH4xIDHIEnqkaraeq1t3PDwcI2MePWuJHWRZE1VDfeX+5fjkqRODA5JUicGhySpE4NDktSJwSFJ6sTgkCR1YnBIkjoxOCRJnRgckqRODA5JUicGhySpE4NDktSJwSFJ6sTgkCR1YnBIkjqZUnAkOax9iBJJTkzyt0meOdiuSZLmo6kecZwDPJzkd4D/AtwNXDywXkmS5q2pBsemah4VeCzwsar6GPCkwXVLkjRfTfWZ4z9OcjrwauAFSXYEFg+uW5Kk+WqqRxwvB34OvL6q/h+wHPjwwHolSZq3phQcbVhcBjyhLbof+OygOiVJmr+melXVG4FLgf/ZFi0H/nlQnZIkzV9Tnao6FTgM+BFAVa0Hdh9UpyRJ89dUg+PnVfXo2Icki4AaTJckSfPZVK+quj7Je4AlSX4f+HPgX7fWKMlpwBuBAJ+oqo/2rQ/wMeDFwMPAa6vq5nbdScB/bav+VVVd1JY/B7gQWAJcAZzWXio8o372s0384JFH2fR4sWiHsGzJTuy88+S7azptZnNbjml228z3/jmm6beZ7/2b7pimaqrf9G7gDcA3gDfR/ML++8kaJDmAJjQOBh4Frkzy+Xaaa8wxwL7t6xCaPzQ8JMnTgPcDwzRHNmuSXF5VD7Z1TgZubPtxNPCFKY5jSn72s02s/8FP+bNPrmHDg4+wYtclnHPic9h32S4T7vzptJnNbTkm94Njcj/MVHhMdapqCXB+Vf1JVb0MOL8tm8x+wI1V9XBVbQKuB47vq3MscHE1bgSemmQP4A+Ba6rqgTYsrgGObtc9uaq+1h5lXAwcN8UxTNkPHnn0lzsdYMODj/Bnn1zDDx55dEbbzOa2HNPstpnv/XNM028z3/s33TF1MdXgWM3mQbEE+OJW2qwDDk+yLMlSmumoPfvqLAe+2/N5Q1s2WfmGccq3kOTkJCNJRkZHR7fS1c1terx+udN/uaEHH2HT4xPPiE2nzWxuyzHNbpv53j/HNP02871/0x1TF1MNjp2r6idjH9rlpZM1qKo7gLNojhauBNYCm/qqZbym0ygfb/urqmq4qoaHhoYm6+oWFu0QVuy6+QHVil2XsGiH8TY//TazuS3HNLtt5nv/HNP028z3/k13TF1MNTh+muSgsQ/tCepHJqkPQFWdV1UHVdXhwAPA+r4qG9j8KGQFcN9WyleMUz6jli3ZiXNOfM4vd/7YHOGyJTvNaJvZ3JZjmt02871/jmn6beZ7/6Y7pi4ylQuSkjwX+Ad+9Ut6D+DlVbVmK+12r6rvJ9kLuBr43facxdj6lwBvppnGOgQ4u6oObk+OrwHGwupm4DlV9UCSrwN/AdxEc3L876rqisn6MTw8XCMjI1sdZy+vznBMv26b+d4/xzT9NvO9fzN1VVWSNVU1vEX5VK9kTbIY+C2a6aJvVdVjU2hzA7AMeAx4e1WtTnIKQFWd216O+3GaK6MeBl5XVSNt29cD72m/6syquqAtH+ZXl+N+AfiLrV2OO53gkKSFblrBkeSoqvpSkhPGW19Vn5nBPg6MwSFJ3U0UHFs7djkC+BLwn8ZZV8A2ERySpJkzaXBU1fuT7AB8oar+aZb6JEmax7Z6VVVVPU5zAluSpClfjntNknck2TPJ08ZeA+2ZJGlemur1Wa+nOafx533lvzGz3ZEkzXdTDY79aULj+TQBcgNw7qA6JUmav6YaHBfRPMTp7PbzK9uyPx1EpyRJ89dUg+O3qup3ej5fm2TtIDokSZrfpnpy/JYkh459SHII8JXBdEmSNJ9N9YjjEOA1Se5pP+8F3JHkG0BV1YED6Z0kad6ZanAcPdBeSJK2GVMKjqq6e9AdkSRtG6Z6jkOSJMDgkCR1ZHBIkjoxOCRJnRgckqRODA5JUicGhySpE4NDktSJwSFJ6sTgkCR1YnBIkjoZaHAkeVuS25OsS3JJkp371j8zyeoktyW5LsmKnnVnte3WJXl5T/mFSe5Kcmv7WjnIMUiSNjew4EiyHHgLMFxVBwA7Aq/oq/Y3wMXtbdnPAD7Ytn0JcBCwkuaW7u9M8uSedu+sqpXt69ZBjUGStKVBT1UtApYkWQQsBe7rW78/sLpdvhY4tqf8+qraVFU/Bdbird0laV4YWHBU1b00RxT3ABuBh6rq6r5qa4GXtsvHA09KsqwtPybJ0iS7AS8E9uxpd2Y7vfWRJE8Y1BgkSVsa5FTVrjRHEPsAzwB2SXJiX7V3AEckuQU4ArgX2NQGzBXAV4FLgK8Bm9o2pwPPAp4LPA141wTbPznJSJKR0dHRGR2bJC1kg5yqehFwV1WNVtVjwGeA5/VWqKr7quqEqno28N627KH2/cz2HMbvAwHWt+Ubq/Fz4ALg4PE2XlWrqmq4qoaHhoYGNUZJWnAGGRz3AIe2000Bfg+4o7dCkt2SjPXhdOD8tnzHdsqKJAcCBwJXt5/3aN8DHAesG+AYJEl9pvrM8c6q6qYklwI300wz3QKsSnIGMFJVlwNHAh9MUsCXgVPb5ouBG5ps4EfAiVU1NlX1qSRDNEchtwKnDGoMkqQtparmug8DNzw8XCMjI3PdDUnapiRZU1XD/eX+5bgkqRODQ5LUicEhSerE4JAkdWJwSJI6MTgkSZ0YHJKkTgwOSVInBockqRODQ5LUicEhSerE4JAkdWJwSJI6MTgkSZ0YHJKkTgwOSVInBockqRODQ5LUicEhSerE4JAkdWJwSJI6MTgkSZ0YHJKkTgwOSVInAw2OJG9LcnuSdUkuSbJz3/pnJlmd5LYk1yVZ0bPurLbduiQv7ynfJ8lNSdYn+cckOw1yDJKkzQ0sOJIsB94CDFfVAcCOwCv6qv0NcHFVHQicAXywbfsS4CBgJXAI8M4kT27bnAV8pKr2BR4E3jCoMUiStjToqapFwJIki4ClwH196/cHVrfL1wLH9pRfX1WbquqnwFrg6CQBjgIubetdBBw3wP5LkvoMLDiq6l6aI4p7gI3AQ1V1dV+1tcBL2+XjgSclWdaWH5NkaZLdgBcCewLLgB9W1aa2zQZg+XjbT3JykpEkI6OjozM5NEla0AY5VbUrzRHEPsAzgF2SnNhX7R3AEUluAY4A7gU2tQFzBfBV4BLga8AmIONsqsbbflWtqqrhqhoeGhqaiSFJkhjsVNWLgLuqarSqHgM+Azyvt0JV3VdVJ1TVs4H3tmUPte9nVtXKqvp9msBYD9wPPLWd+gJYwZbTX5KkARpkcNwDHNpONwX4PeCO3gpJdksy1ofTgfPb8h3bKSuSHAgcCFxdVUVzLuRlbZuTgH8Z4BgkSX0GeY7jJpqT2DcD32i3tSrJGUn+uK12JPDtJN8Bng6c2ZYvBm5I8k1gFXBiz3mNdwFvT3InzTmP8wY1BknSltL8I377Njw8XCMjI3PdDUnapiRZU1XD/eX+5bgkqRODQ5LUicEhSerE4JAkdWJwSJI6MTgkSZ0YHJKkTgwOSVInBockqRODQ5LUicEhSerE4JAkdWJwSJI6MTgkSZ0YHJKkTgwOSVInBockqRODQ5LUicEhSerE4JAkdWJwSJI6MTgkSZ0YHJKkTgwOSVInAw2OJG9LcnuSdUkuSbJz3/pnJlmd5LYk1yVZ0bPuQ23bO5KcnSRt+XVJvp3k1va1+yDHIEna3MCCI8ly4C3AcFUdAOwIvKKv2t8AF1fVgcAZwAfbts8DDgMOBA4Angsc0dPuVVW1sn19f1BjkCRtadBTVYuAJUkWAUuB+/rW7w+sbpevBY5tlwvYGdgJeAKwGPjegPsqSZqCgQVHVd1Lc0RxD7AReKiqru6rthZ4abt8PPCkJMuq6ms0QbKxfV1VVXf0tLugnaZ639gUVr8kJycZSTIyOjo6gyOTpIVtkFNVu9IcQewDPAPYJcmJfdXeARyR5Baaqah7gU1J/gOwH7ACWA4cleTwts2rquq3gRe0r1ePt/2qWlVVw1U1PDQ0NMOjk6SFa5BTVS8C7qqq0ap6DPgM8LzeClV1X1WdUFXPBt7blj1Ec/RxY1X9pKp+AnwBOLRdf2/7/mPg08DBAxyDJKnPIIPjHuDQJEvb6aTfA3qnm0iyW5KxPpwOnN/T9ogki5IspjkauaP9vFvbdjHwR8C6AY5BktRnkOc4bgIuBW4GvtFua1WSM5L8cVvtSODbSb4DPB04sy2/FPi/bbu1wNqq+leaE+VXJbkNuJVmausTgxqDJGlLqaq57sPADQ8P18jIyFx3Q5K2KUnWVNVwf7l/OS5J6sTgkCR1YnBIkjoxOCRJnRgckqROFsRVVUlGgbun2Xw34P4Z7M62yv3QcD/8ivuisT3vh2dW1Ra33lgQwfHrSDIy3uVoC437oeF++BX3RWMh7genqiRJnRgckqRODI6tWzXXHZgn3A8N98OvuC8aC24/eI5DktSJRxySpE4MDklSJwbHJJIcneTbSe5M8u657s9cSfLvSb7RPq53wdxmOMn5Sb6fZF1P2dOSXJNkffu+61z2cTZMsB8+kOTe9mfi1iQvnss+zoYkeya5NskdSW5PclpbvuB+JgyOCSTZEfjvwDHA/sArk+w/t72aUy+sqpUL7Hr1C4Gj+8reDayuqn2B1e3n7d2FbLkfAD7S/kysrKorZrlPc2ET8J+raj+aJ5Ke2v5OWHA/EwbHxA4G7qyqf6uqR4F/oHmGuhaIqvoy8EBf8bHARe3yRcBxs9qpOTDBflhwqmpjVd3cLv+Y5ommy1mAPxMGx8SWA9/t+byhLVuICrg6yZokJ891Z+bY06tqIzS/SIDd57g/c+nNSW5rp7K2++mZXkn2Bp4N3MQC/JkwOCaWccoW6rXLh1XVQTTTdqcmOXyuO6Q5dw7wm8BKYCPw3+a2O7MnyROBy4C3VtWP5ro/c8HgmNgGYM+ezyuA++aoL3Oqqu5r378PfJZmGm+h+l6SPQDa9+/PcX/mRFV9r6p+UVWPA59ggfxMJFlMExqfqqrPtMUL7mfC4JjY14F9k+yTZCfgFcDlc9ynWZdklyRPGlsG/gBYN3mr7drlwEnt8knAv8xhX+bM2C/K1vEsgJ+JJAHOA+6oqr/tWbXgfib8y/FJtJcYfhTYETi/qs6c4y7NuiS/QXOUAbAI+PRC2Q9JLgGOpLlt9veA9wP/DPwTsBdwD/AnVbVdnzieYD8cSTNNVcC/A28am+ffXiV5PnAD8A3g8bb4PTTnORbWz4TBIUnqwqkqSVInBockqRODQ5LUicEhSerE4JAkdWJwSJI6MTi0YCV5bZKPz5fvmYF+PCHJF9vbnL98CvWPTPK52eibti+L5roD0mxo/+o37S0ypvsdi6pq0wx2a6a392xgcVWtHFSfJPCIQ9uRJG9Psq59vTXJ3u1Dd/4HcDOwZ5LXJflOkuuBw3raDiW5LMnX29dhbfkHkqxKcjVw8SSbf0aSK9uH+Xyo53tf2T4Ea12Ss3rKf9Kz/LIkF7bLFyb52yTXAmcxjvbBQf/c3pn2xiQHJtkd+CSwsj3i+M0J2h6d5FtJ/jdwQk/5wUm+muSW9v232vIbkqzsqfeVJAdOsh+0EFSVL1/b/At4Ds2tIHYBngjcTvMv8MeBQ9s6e9DcEmII2An4CvDxdt2ngee3y3vR3I8I4APAGmDJJNt+LfBvwFOAnYG7aW6Q+Yye7S0CvgQc17b5SU/7lwEXtssXAp8Ddpxke38HvL9dPgq4tV0+EvjcJO12pnlUwL40d3/+p7H6wJOBRe3yi4DL2uWTgI+2y/8RGJnr/9a+5v7lVJW2F88HPltVPwVI8hngBcDdVXVjW+cQ4LqqGm3r/CPNL0Noflnu38xoAfDksZs7ApdX1SNb2f7qqnqo/d5vAs8ElvVt71PA4TT3u5rM/6qqX2xlrC8FqKovJVmW5Clb+U6AZwF3VdX6tj+fBMaer/IU4KIk+9Lcf2rxWF+A9yV5J/B6mmDTAmdwaHsx3vNTAH7a93mim7PtAPxuf0C0QdL/HeP5ec/yL2j+35qoT/392Llv3da29+s8K2aien8JXFtVx7cPKboOoKoeTnINzVPu/hRYSI8O1gQ8x6HtxZeB45IsbW//fjzNnUx73QQc2f4LfTHwJz3rrgbePPahd17/13ATcESS3dpn2L8SuL5d970k+yXZoe1rF18GXtX280jg/praA4W+BezTc/7jlT3rngLc2y6/tq/d3wNnA1+v7fyur5oag0PbhWqeBX0h8H9ofmH/PfBgX52NNOcsvgZ8keaE+Zi3AMPtCedvAqfMQJ82AqcD1wJrgZurauxZDe+mOZfxJZon6HXxgbG+An/Nr54FsbX+/Ixmaurz7cnxu3tWfwj4YJKv0DxGoLfdGuBHwAUd+6ntlLdVlzSpJM+gmbp6Vv0alzNr++ERh6QJJXkNzRHcew0NjfGIQ5qiJH/Iln9bcVdVdT1HMdXtvQ44ra/4K1V16hTafhbYp6/4XVV11Uz1TwuXwSFJ6sSpKklSJwaHJKkTg0OS1InBIUnq5P8D1tDkuZsKna8AAAAASUVORK5CYII=">
          <a:extLst>
            <a:ext uri="{FF2B5EF4-FFF2-40B4-BE49-F238E27FC236}">
              <a16:creationId xmlns:a16="http://schemas.microsoft.com/office/drawing/2014/main" id="{00000000-0008-0000-0600-000002000000}"/>
            </a:ext>
          </a:extLst>
        </xdr:cNvPr>
        <xdr:cNvSpPr>
          <a:spLocks noChangeAspect="1" noChangeArrowheads="1"/>
        </xdr:cNvSpPr>
      </xdr:nvSpPr>
      <xdr:spPr bwMode="auto">
        <a:xfrm>
          <a:off x="304800" y="381000"/>
          <a:ext cx="304800" cy="31115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594792</xdr:colOff>
      <xdr:row>0</xdr:row>
      <xdr:rowOff>44450</xdr:rowOff>
    </xdr:from>
    <xdr:to>
      <xdr:col>2</xdr:col>
      <xdr:colOff>464970</xdr:colOff>
      <xdr:row>1</xdr:row>
      <xdr:rowOff>72838</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2692" y="44450"/>
          <a:ext cx="1140178" cy="218888"/>
        </a:xfrm>
        <a:prstGeom prst="rect">
          <a:avLst/>
        </a:prstGeom>
      </xdr:spPr>
    </xdr:pic>
    <xdr:clientData/>
  </xdr:twoCellAnchor>
  <xdr:twoCellAnchor>
    <xdr:from>
      <xdr:col>1</xdr:col>
      <xdr:colOff>348</xdr:colOff>
      <xdr:row>3</xdr:row>
      <xdr:rowOff>171097</xdr:rowOff>
    </xdr:from>
    <xdr:to>
      <xdr:col>28</xdr:col>
      <xdr:colOff>416719</xdr:colOff>
      <xdr:row>4</xdr:row>
      <xdr:rowOff>23812</xdr:rowOff>
    </xdr:to>
    <xdr:cxnSp macro="">
      <xdr:nvCxnSpPr>
        <xdr:cNvPr id="5" name="Straight Connector 4">
          <a:extLst>
            <a:ext uri="{FF2B5EF4-FFF2-40B4-BE49-F238E27FC236}">
              <a16:creationId xmlns:a16="http://schemas.microsoft.com/office/drawing/2014/main" id="{00000000-0008-0000-0600-000005000000}"/>
            </a:ext>
          </a:extLst>
        </xdr:cNvPr>
        <xdr:cNvCxnSpPr/>
      </xdr:nvCxnSpPr>
      <xdr:spPr>
        <a:xfrm>
          <a:off x="262286" y="742597"/>
          <a:ext cx="16489808" cy="43215"/>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211665</xdr:colOff>
      <xdr:row>2</xdr:row>
      <xdr:rowOff>0</xdr:rowOff>
    </xdr:from>
    <xdr:to>
      <xdr:col>7</xdr:col>
      <xdr:colOff>537456</xdr:colOff>
      <xdr:row>3</xdr:row>
      <xdr:rowOff>133175</xdr:rowOff>
    </xdr:to>
    <xdr:sp macro="" textlink="">
      <xdr:nvSpPr>
        <xdr:cNvPr id="6" name="TextBox 5">
          <a:extLst>
            <a:ext uri="{FF2B5EF4-FFF2-40B4-BE49-F238E27FC236}">
              <a16:creationId xmlns:a16="http://schemas.microsoft.com/office/drawing/2014/main" id="{00000000-0008-0000-0600-000006000000}"/>
            </a:ext>
          </a:extLst>
        </xdr:cNvPr>
        <xdr:cNvSpPr txBox="1"/>
      </xdr:nvSpPr>
      <xdr:spPr>
        <a:xfrm>
          <a:off x="211665" y="366889"/>
          <a:ext cx="4291013" cy="31661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Recommendations</a:t>
          </a:r>
        </a:p>
      </xdr:txBody>
    </xdr:sp>
    <xdr:clientData/>
  </xdr:twoCellAnchor>
  <xdr:oneCellAnchor>
    <xdr:from>
      <xdr:col>7</xdr:col>
      <xdr:colOff>238124</xdr:colOff>
      <xdr:row>5</xdr:row>
      <xdr:rowOff>190500</xdr:rowOff>
    </xdr:from>
    <xdr:ext cx="3364511" cy="609013"/>
    <xdr:sp macro="" textlink="">
      <xdr:nvSpPr>
        <xdr:cNvPr id="7" name="TextBox 6">
          <a:extLst>
            <a:ext uri="{FF2B5EF4-FFF2-40B4-BE49-F238E27FC236}">
              <a16:creationId xmlns:a16="http://schemas.microsoft.com/office/drawing/2014/main" id="{9ABCDE94-39C5-2DF5-8D1F-800539DE733F}"/>
            </a:ext>
          </a:extLst>
        </xdr:cNvPr>
        <xdr:cNvSpPr txBox="1"/>
      </xdr:nvSpPr>
      <xdr:spPr>
        <a:xfrm>
          <a:off x="4071937" y="1143000"/>
          <a:ext cx="3364511"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Loyal customers:      17902 (more than 40 orders) -11%</a:t>
          </a:r>
        </a:p>
        <a:p>
          <a:r>
            <a:rPr lang="en-US" sz="1100"/>
            <a:t>New customers:        60937 (less than 10 orders) -52%</a:t>
          </a:r>
        </a:p>
        <a:p>
          <a:r>
            <a:rPr lang="en-US" sz="1100"/>
            <a:t>Regular customers:   83794 (from 10 to 40 orders) -37%</a:t>
          </a:r>
        </a:p>
      </xdr:txBody>
    </xdr:sp>
    <xdr:clientData/>
  </xdr:oneCellAnchor>
  <xdr:twoCellAnchor>
    <xdr:from>
      <xdr:col>14</xdr:col>
      <xdr:colOff>95241</xdr:colOff>
      <xdr:row>5</xdr:row>
      <xdr:rowOff>35720</xdr:rowOff>
    </xdr:from>
    <xdr:to>
      <xdr:col>31</xdr:col>
      <xdr:colOff>571495</xdr:colOff>
      <xdr:row>13</xdr:row>
      <xdr:rowOff>47624</xdr:rowOff>
    </xdr:to>
    <xdr:sp macro="" textlink="">
      <xdr:nvSpPr>
        <xdr:cNvPr id="8" name="TextBox 7">
          <a:extLst>
            <a:ext uri="{FF2B5EF4-FFF2-40B4-BE49-F238E27FC236}">
              <a16:creationId xmlns:a16="http://schemas.microsoft.com/office/drawing/2014/main" id="{971B55F9-6A00-4C1F-ABDB-8E0E3B2A7DA0}"/>
            </a:ext>
          </a:extLst>
        </xdr:cNvPr>
        <xdr:cNvSpPr txBox="1"/>
      </xdr:nvSpPr>
      <xdr:spPr>
        <a:xfrm rot="10800000" flipV="1">
          <a:off x="8096241" y="988220"/>
          <a:ext cx="10596567" cy="9322592"/>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Recommendations</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By </a:t>
          </a:r>
          <a:r>
            <a:rPr lang="en-US" sz="1100" b="1">
              <a:effectLst/>
              <a:latin typeface="Gill Sans MT" panose="020B0502020104020203" pitchFamily="34" charset="0"/>
              <a:ea typeface="Gill Sans MT" panose="020B0502020104020203" pitchFamily="34" charset="0"/>
              <a:cs typeface="Times New Roman" panose="02020603050405020304" pitchFamily="18" charset="0"/>
            </a:rPr>
            <a:t>analysis of the</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a:t>
          </a:r>
          <a:r>
            <a:rPr lang="en-US" sz="1100" b="1">
              <a:effectLst/>
              <a:latin typeface="Gill Sans MT" panose="020B0502020104020203" pitchFamily="34" charset="0"/>
              <a:ea typeface="Gill Sans MT" panose="020B0502020104020203" pitchFamily="34" charset="0"/>
              <a:cs typeface="Times New Roman" panose="02020603050405020304" pitchFamily="18" charset="0"/>
            </a:rPr>
            <a:t>general customer data</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we have got an expected insight: the important role of MLC (Mature Loyal Customers Group), which is 7% by number of customers but brings up to 22% of IC purchases and 28% of IC sales volume. The more numerous MRC (Mature Regular Customers) group makes 34% of purchases and 30% of sales volume.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goal for sales and marketing departments could be to force the transition of customers from the MRC to the MLC group.</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The same conclusion we can make by analyzing the new customer data by Frequent Flag. We can assume the ratio of frequent, non-frequent, and regular customers is equal by all ages and by all family statuses. That means that the new customer attraction is working successfully, and IC sales growth depends more on the new customers to loyalty customers conversion. </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The analysis of the Age-Income groups of customers shows the company's growth potential is in the development of those customer groups, which are quite 0% in terms of customer numbers but are noticeable in terms of sales amount: Advanced Consumers of all ages and Mature Investors (MAC, MI, YAC). It's also especially important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to create the Young Investors (YI) group that is not presented at all</a:t>
          </a:r>
          <a:r>
            <a:rPr lang="en-US" sz="1100" b="1">
              <a:effectLst/>
              <a:latin typeface="Gill Sans MT" panose="020B0502020104020203" pitchFamily="34" charset="0"/>
              <a:ea typeface="Gill Sans MT" panose="020B0502020104020203" pitchFamily="34" charset="0"/>
              <a:cs typeface="Times New Roman" panose="02020603050405020304" pitchFamily="18" charset="0"/>
            </a:rPr>
            <a:t>.</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b="1">
              <a:effectLst/>
              <a:latin typeface="Gill Sans MT" panose="020B0502020104020203" pitchFamily="34" charset="0"/>
              <a:ea typeface="Gill Sans MT" panose="020B0502020104020203" pitchFamily="34" charset="0"/>
              <a:cs typeface="Times New Roman" panose="02020603050405020304" pitchFamily="18" charset="0"/>
            </a:rPr>
            <a:t>Demographic analysis shows </a:t>
          </a:r>
          <a:r>
            <a:rPr lang="en-US" sz="1100">
              <a:effectLst/>
              <a:latin typeface="Gill Sans MT" panose="020B0502020104020203" pitchFamily="34" charset="0"/>
              <a:ea typeface="Gill Sans MT" panose="020B0502020104020203" pitchFamily="34" charset="0"/>
              <a:cs typeface="Times New Roman" panose="02020603050405020304" pitchFamily="18" charset="0"/>
            </a:rPr>
            <a:t>the majority of IC clients are married people who have made from 10 to 40 purchases, which means they are regular customers. At the same time, the most purchasing power (as we know from General Customer Data Analysis ( Fig.1 and Fig.2 ) is the Loyal Customers group, even if they are less numerous. Moreover, even more numerous New Customers have the smallest purchase power. The goal of the marketing and sales department, from this point of view, is to work with existing clients to increase their Loyalty.</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The data shows the distribution of customers with different numbers of dependants is evenly and equally by all customer groups. We can notice that two groups have more customers with 2 dependants (YAC and MI ). This difference of 5 % is only visible because the groups are less numerous than the MBC and YBS groups.  Also, it is evident that customers with 0 dependants by young age groups are mostly  "living with parents and sublings' and from older groups, they are "widowed and divorced".</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As the data shows that married customers with 2 dependants have the most purchases.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increase in this type of customers in any group would be a positive sign.</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Since the expenses for each additional family member is less than the expenses for a single person and also due to peculiarities of the American tax system (the income data is just corrected with family members' number), the number of dependants is not very important for spending power analysis, even the family status is. </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According to the data, the distribution of customers with different numbers of dependants is uniform for all customer groups and gives no important contribution to the sales dynamics. The goal of the marketing and sales department could be to attract large families to become a client by IC ( number of dependencies more than 3)</a:t>
          </a:r>
        </a:p>
        <a:p>
          <a:pPr marL="0" marR="0" algn="just">
            <a:lnSpc>
              <a:spcPct val="107000"/>
            </a:lnSpc>
            <a:spcBef>
              <a:spcPts val="0"/>
            </a:spcBef>
            <a:spcAft>
              <a:spcPts val="800"/>
            </a:spcAft>
          </a:pPr>
          <a:r>
            <a:rPr lang="en-US" sz="1100" b="1">
              <a:effectLst/>
              <a:latin typeface="Gill Sans MT" panose="020B0502020104020203" pitchFamily="34" charset="0"/>
              <a:ea typeface="Gill Sans MT" panose="020B0502020104020203" pitchFamily="34" charset="0"/>
              <a:cs typeface="Times New Roman" panose="02020603050405020304" pitchFamily="18" charset="0"/>
            </a:rPr>
            <a:t>Product analysis.</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According to the report of the Organic Trade Association, 70% to 90% of American households buy organic products on a regular base, and the volume of organic product sales is always increasing. Parogonating the data of OTA of organic product sales distribution for 2016 and IC organic sales distribution for a whole period, became evident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high potential of Arizona State,</a:t>
          </a:r>
          <a:r>
            <a:rPr lang="en-US" sz="1100">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 </a:t>
          </a:r>
          <a:r>
            <a:rPr lang="en-US" sz="1100">
              <a:effectLst/>
              <a:latin typeface="Gill Sans MT" panose="020B0502020104020203" pitchFamily="34" charset="0"/>
              <a:ea typeface="Gill Sans MT" panose="020B0502020104020203" pitchFamily="34" charset="0"/>
              <a:cs typeface="Times New Roman" panose="02020603050405020304" pitchFamily="18" charset="0"/>
            </a:rPr>
            <a:t>which has 90% of households buying Organic products in 2016, and we have middle-level sales of organic products in Arizona now. The TOP States by IC Organic product sales (more than 24% of the total volume of sales $) are Alaska, California, Connecticut, Iowa, Massachusetts, New York, Pennsylvania, and Wyoming.</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The interesting insight is that Advanced Consumers and investors of all ages have Low-Fat products in their TOP10 product list, and the Basic Consumers haven't. The Organic products are more presented by Basic consumers (6 from 10) as by Advanced Consumers and Investors (2 from 10). </a:t>
          </a:r>
        </a:p>
        <a:p>
          <a:pPr marL="0" marR="0" algn="just">
            <a:lnSpc>
              <a:spcPct val="107000"/>
            </a:lnSpc>
            <a:spcBef>
              <a:spcPts val="0"/>
            </a:spcBef>
            <a:spcAft>
              <a:spcPts val="800"/>
            </a:spcAft>
          </a:pPr>
          <a:r>
            <a:rPr lang="en-US" sz="1100" b="1">
              <a:effectLst/>
              <a:latin typeface="Gill Sans MT" panose="020B0502020104020203" pitchFamily="34" charset="0"/>
              <a:ea typeface="Gill Sans MT" panose="020B0502020104020203" pitchFamily="34" charset="0"/>
              <a:cs typeface="Times New Roman" panose="02020603050405020304" pitchFamily="18" charset="0"/>
            </a:rPr>
            <a:t>Behavior analysis.</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The data shows most of the customers in all groups return to order in 1 week (day 7)  and in 1 month (day 30) after the prior order (day 0). The insight of the line-plots evidence: the older customers return in 3-6 days after the prior order also. They are less impulsive, but they are ready to make the soonest reorder of the goods about which they had doubts at first.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repetitive type of advertising, like reminders, will be efficient in this case</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(the full-size heatmap is in the 6.2 Sheet)</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An important insight is that we haven't only one busiest day of the week and the other days with few orders. The difference between the busiest day and any other day is 5-10 % only.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So we need to pay attention at all days of the week as well.</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Another insight is that YBC and MBC (that means basic consumers of all ages) make purchases during the whole day. It is not possible to decrease work intensity for the IC staff. However, the special target of customers like YAC or MI (Young Advanced Consumers and Nature Investors) have some peaks of purchase at 10 a.m. and at 3 p.m.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This information can be useful for marketing activity</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a:t>
          </a: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All Loyal customers and MNC (Mature New Customers) show a  small decrease (about 2%) in order number during the lunch hours (hours 13-14 ). Therefore, hours 12 and 15 became the hours of the highest demand by all groups. It's interesting that mostly the higher demand is registered at usual working hours (from 9 am to 6 pm). </a:t>
          </a:r>
        </a:p>
        <a:p>
          <a:pPr marL="0" marR="0" algn="just">
            <a:lnSpc>
              <a:spcPct val="107000"/>
            </a:lnSpc>
            <a:spcBef>
              <a:spcPts val="0"/>
            </a:spcBef>
            <a:spcAft>
              <a:spcPts val="800"/>
            </a:spcAft>
          </a:pPr>
          <a:r>
            <a:rPr lang="en-US" sz="1100" b="1">
              <a:effectLst/>
              <a:latin typeface="Gill Sans MT" panose="020B0502020104020203" pitchFamily="34" charset="0"/>
              <a:ea typeface="Gill Sans MT" panose="020B0502020104020203" pitchFamily="34" charset="0"/>
              <a:cs typeface="Times New Roman" panose="02020603050405020304" pitchFamily="18" charset="0"/>
            </a:rPr>
            <a:t>Geographical analysis</a:t>
          </a:r>
          <a:r>
            <a:rPr lang="en-US" sz="1100">
              <a:effectLst/>
              <a:latin typeface="Gill Sans MT" panose="020B0502020104020203" pitchFamily="34" charset="0"/>
              <a:ea typeface="Gill Sans MT" panose="020B0502020104020203" pitchFamily="34" charset="0"/>
              <a:cs typeface="Times New Roman" panose="02020603050405020304" pitchFamily="18" charset="0"/>
            </a:rPr>
            <a:t>. The data shows the equal distribution of all customer groups by State (the full-size heatmap is in the 6.2 Sheet). The most vulnerable distribution results by the Young Loyal Customers group with a maximum of 156 people in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North Carolina (We need to pay additional attention to contribute to the attraction of more customers from this State).</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All customer distribution by the state is uniform, and this is determined by uniform Basic Consumer distribution (more numerous groups). However, the Advanced consumer and Investor distribution by State has some special features. The States presented in the Top States by all groups are Texas, Washington, and Wisconsin. </a:t>
          </a:r>
          <a:r>
            <a:rPr lang="en-US" sz="1100" b="1">
              <a:solidFill>
                <a:srgbClr val="E66684"/>
              </a:solidFill>
              <a:effectLst/>
              <a:latin typeface="Gill Sans MT" panose="020B0502020104020203" pitchFamily="34" charset="0"/>
              <a:ea typeface="Gill Sans MT" panose="020B0502020104020203" pitchFamily="34" charset="0"/>
              <a:cs typeface="Times New Roman" panose="02020603050405020304" pitchFamily="18" charset="0"/>
            </a:rPr>
            <a:t>The analysis of these features and of uneven distribution reasons is recommended.</a:t>
          </a:r>
          <a:endParaRPr lang="en-US" sz="1100">
            <a:effectLst/>
            <a:latin typeface="Gill Sans MT" panose="020B0502020104020203" pitchFamily="34" charset="0"/>
            <a:ea typeface="Gill Sans MT" panose="020B0502020104020203" pitchFamily="34" charset="0"/>
            <a:cs typeface="Times New Roman" panose="02020603050405020304" pitchFamily="18" charset="0"/>
          </a:endParaRPr>
        </a:p>
        <a:p>
          <a:pPr marL="0" marR="0" algn="just">
            <a:lnSpc>
              <a:spcPct val="107000"/>
            </a:lnSpc>
            <a:spcBef>
              <a:spcPts val="0"/>
            </a:spcBef>
            <a:spcAft>
              <a:spcPts val="800"/>
            </a:spcAft>
          </a:pPr>
          <a:r>
            <a:rPr lang="en-US" sz="1100">
              <a:effectLst/>
              <a:latin typeface="Gill Sans MT" panose="020B0502020104020203" pitchFamily="34" charset="0"/>
              <a:ea typeface="Gill Sans MT" panose="020B0502020104020203" pitchFamily="34" charset="0"/>
              <a:cs typeface="Times New Roman" panose="02020603050405020304" pitchFamily="18" charset="0"/>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sz="1200">
            <a:effectLst/>
          </a:endParaRPr>
        </a:p>
        <a:p>
          <a:endParaRPr lang="en-US" sz="1200" b="0" i="0" baseline="0">
            <a:solidFill>
              <a:sysClr val="windowText" lastClr="000000"/>
            </a:solidFill>
            <a:latin typeface="+mn-lt"/>
            <a:ea typeface="+mn-ea"/>
            <a:cs typeface="+mn-cs"/>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370419</xdr:colOff>
      <xdr:row>6</xdr:row>
      <xdr:rowOff>50798</xdr:rowOff>
    </xdr:from>
    <xdr:to>
      <xdr:col>5</xdr:col>
      <xdr:colOff>526144</xdr:colOff>
      <xdr:row>16</xdr:row>
      <xdr:rowOff>10582</xdr:rowOff>
    </xdr:to>
    <xdr:graphicFrame macro="">
      <xdr:nvGraphicFramePr>
        <xdr:cNvPr id="2" name="Diagram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11</xdr:col>
      <xdr:colOff>492881</xdr:colOff>
      <xdr:row>4</xdr:row>
      <xdr:rowOff>105834</xdr:rowOff>
    </xdr:from>
    <xdr:to>
      <xdr:col>16</xdr:col>
      <xdr:colOff>402167</xdr:colOff>
      <xdr:row>17</xdr:row>
      <xdr:rowOff>51407</xdr:rowOff>
    </xdr:to>
    <xdr:graphicFrame macro="">
      <xdr:nvGraphicFramePr>
        <xdr:cNvPr id="3" name="Diagram 2">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6" r:lo="rId7" r:qs="rId8" r:cs="rId9"/>
        </a:graphicData>
      </a:graphic>
    </xdr:graphicFrame>
    <xdr:clientData/>
  </xdr:twoCellAnchor>
  <xdr:twoCellAnchor>
    <xdr:from>
      <xdr:col>1</xdr:col>
      <xdr:colOff>47850</xdr:colOff>
      <xdr:row>26</xdr:row>
      <xdr:rowOff>119741</xdr:rowOff>
    </xdr:from>
    <xdr:to>
      <xdr:col>24</xdr:col>
      <xdr:colOff>508001</xdr:colOff>
      <xdr:row>39</xdr:row>
      <xdr:rowOff>36286</xdr:rowOff>
    </xdr:to>
    <xdr:sp macro="" textlink="">
      <xdr:nvSpPr>
        <xdr:cNvPr id="4" name="TextBox 3">
          <a:extLst>
            <a:ext uri="{FF2B5EF4-FFF2-40B4-BE49-F238E27FC236}">
              <a16:creationId xmlns:a16="http://schemas.microsoft.com/office/drawing/2014/main" id="{00000000-0008-0000-0100-000004000000}"/>
            </a:ext>
          </a:extLst>
        </xdr:cNvPr>
        <xdr:cNvSpPr txBox="1"/>
      </xdr:nvSpPr>
      <xdr:spPr>
        <a:xfrm>
          <a:off x="428850" y="4933041"/>
          <a:ext cx="14334901" cy="2310495"/>
        </a:xfrm>
        <a:prstGeom prst="rect">
          <a:avLst/>
        </a:prstGeom>
        <a:solidFill>
          <a:schemeClr val="lt1"/>
        </a:solidFill>
        <a:ln w="28575" cmpd="sng">
          <a:solidFill>
            <a:schemeClr val="bg1">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solidFill>
              <a:schemeClr val="bg2">
                <a:lumMod val="50000"/>
              </a:schemeClr>
            </a:solidFill>
          </a:endParaRPr>
        </a:p>
        <a:p>
          <a:r>
            <a:rPr lang="en-US" sz="1400">
              <a:solidFill>
                <a:schemeClr val="bg2">
                  <a:lumMod val="50000"/>
                </a:schemeClr>
              </a:solidFill>
            </a:rPr>
            <a:t>1.) The grey boxes in the first row of the population flow</a:t>
          </a:r>
          <a:r>
            <a:rPr lang="en-US" sz="1400" baseline="0">
              <a:solidFill>
                <a:schemeClr val="bg2">
                  <a:lumMod val="50000"/>
                </a:schemeClr>
              </a:solidFill>
            </a:rPr>
            <a:t> represent the original data sets as they were when you downloaded them. In the Total fields you need to add the count of the rows when you imported the data set into Jupyter. </a:t>
          </a:r>
        </a:p>
        <a:p>
          <a:endParaRPr lang="en-US" sz="1400" baseline="0">
            <a:solidFill>
              <a:schemeClr val="bg2">
                <a:lumMod val="50000"/>
              </a:schemeClr>
            </a:solidFill>
          </a:endParaRPr>
        </a:p>
        <a:p>
          <a:r>
            <a:rPr lang="en-US" sz="1400" baseline="0">
              <a:solidFill>
                <a:schemeClr val="bg2">
                  <a:lumMod val="50000"/>
                </a:schemeClr>
              </a:solidFill>
            </a:rPr>
            <a:t>2.) The second row of boxes (coloured) represents the data sets </a:t>
          </a:r>
          <a:r>
            <a:rPr lang="en-US" sz="1400" b="1" baseline="0">
              <a:solidFill>
                <a:schemeClr val="bg2">
                  <a:lumMod val="50000"/>
                </a:schemeClr>
              </a:solidFill>
            </a:rPr>
            <a:t>after </a:t>
          </a:r>
          <a:r>
            <a:rPr lang="en-US" sz="1400" b="0" baseline="0">
              <a:solidFill>
                <a:schemeClr val="bg2">
                  <a:lumMod val="50000"/>
                </a:schemeClr>
              </a:solidFill>
            </a:rPr>
            <a:t>you manipulated them, e.g., removed missing values and duplicates. In the Total fields you need to </a:t>
          </a:r>
          <a:r>
            <a:rPr lang="en-US" sz="1400" baseline="0">
              <a:solidFill>
                <a:schemeClr val="bg2">
                  <a:lumMod val="50000"/>
                </a:schemeClr>
              </a:solidFill>
            </a:rPr>
            <a:t>add the count of the rows </a:t>
          </a:r>
          <a:r>
            <a:rPr lang="en-US" sz="1400" b="0" baseline="0">
              <a:solidFill>
                <a:schemeClr val="bg2">
                  <a:lumMod val="50000"/>
                </a:schemeClr>
              </a:solidFill>
            </a:rPr>
            <a:t>after conducting these operations. This offers a visual oveview of how the data </a:t>
          </a:r>
          <a:r>
            <a:rPr lang="en-US" sz="1400" b="0" i="1" baseline="0">
              <a:solidFill>
                <a:schemeClr val="bg2">
                  <a:lumMod val="50000"/>
                </a:schemeClr>
              </a:solidFill>
            </a:rPr>
            <a:t>flows </a:t>
          </a:r>
          <a:r>
            <a:rPr lang="en-US" sz="1400" b="0" i="0" baseline="0">
              <a:solidFill>
                <a:schemeClr val="bg2">
                  <a:lumMod val="50000"/>
                </a:schemeClr>
              </a:solidFill>
            </a:rPr>
            <a:t>throughout the data consistency checks.</a:t>
          </a:r>
          <a:endParaRPr lang="en-US" sz="1400" b="0" i="1" baseline="0">
            <a:solidFill>
              <a:schemeClr val="bg2">
                <a:lumMod val="50000"/>
              </a:schemeClr>
            </a:solidFill>
          </a:endParaRPr>
        </a:p>
        <a:p>
          <a:endParaRPr lang="en-US" sz="1400" b="0" baseline="0">
            <a:solidFill>
              <a:schemeClr val="bg2">
                <a:lumMod val="50000"/>
              </a:schemeClr>
            </a:solidFill>
          </a:endParaRPr>
        </a:p>
        <a:p>
          <a:r>
            <a:rPr lang="en-US" sz="1400" b="0" baseline="0">
              <a:solidFill>
                <a:schemeClr val="bg2">
                  <a:lumMod val="50000"/>
                </a:schemeClr>
              </a:solidFill>
            </a:rPr>
            <a:t>3.) The third row, where also the arrows are coloured, represents the merges you performed between the datasets. In the Total fields you need to add the count of the rows in the merged datasets, so that you end up with the final dataset (in the red box). </a:t>
          </a:r>
          <a:r>
            <a:rPr lang="en-US" sz="1400" b="0" i="0" u="none" strike="noStrike">
              <a:solidFill>
                <a:schemeClr val="bg2">
                  <a:lumMod val="50000"/>
                </a:schemeClr>
              </a:solidFill>
              <a:effectLst/>
              <a:latin typeface="+mn-lt"/>
              <a:ea typeface="+mn-ea"/>
              <a:cs typeface="+mn-cs"/>
            </a:rPr>
            <a:t>Keep in mind the final dataset should</a:t>
          </a:r>
          <a:r>
            <a:rPr lang="en-US" sz="1400" b="0" i="0" u="none" strike="noStrike" baseline="0">
              <a:solidFill>
                <a:schemeClr val="bg2">
                  <a:lumMod val="50000"/>
                </a:schemeClr>
              </a:solidFill>
              <a:effectLst/>
              <a:latin typeface="+mn-lt"/>
              <a:ea typeface="+mn-ea"/>
              <a:cs typeface="+mn-cs"/>
            </a:rPr>
            <a:t> be without exclusions (based on the exclusion flag).</a:t>
          </a:r>
          <a:endParaRPr lang="en-US" sz="1400" b="1">
            <a:solidFill>
              <a:schemeClr val="bg2">
                <a:lumMod val="50000"/>
              </a:schemeClr>
            </a:solidFill>
          </a:endParaRPr>
        </a:p>
      </xdr:txBody>
    </xdr:sp>
    <xdr:clientData/>
  </xdr:twoCellAnchor>
  <xdr:twoCellAnchor>
    <xdr:from>
      <xdr:col>5</xdr:col>
      <xdr:colOff>127001</xdr:colOff>
      <xdr:row>2</xdr:row>
      <xdr:rowOff>148169</xdr:rowOff>
    </xdr:from>
    <xdr:to>
      <xdr:col>12</xdr:col>
      <xdr:colOff>136073</xdr:colOff>
      <xdr:row>18</xdr:row>
      <xdr:rowOff>140609</xdr:rowOff>
    </xdr:to>
    <xdr:graphicFrame macro="">
      <xdr:nvGraphicFramePr>
        <xdr:cNvPr id="5" name="Diagram 4">
          <a:extLst>
            <a:ext uri="{FF2B5EF4-FFF2-40B4-BE49-F238E27FC236}">
              <a16:creationId xmlns:a16="http://schemas.microsoft.com/office/drawing/2014/main" id="{00000000-0008-0000-0100-000005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1" r:lo="rId12" r:qs="rId13" r:cs="rId14"/>
        </a:graphicData>
      </a:graphic>
    </xdr:graphicFrame>
    <xdr:clientData/>
  </xdr:twoCellAnchor>
  <xdr:twoCellAnchor>
    <xdr:from>
      <xdr:col>17</xdr:col>
      <xdr:colOff>361950</xdr:colOff>
      <xdr:row>5</xdr:row>
      <xdr:rowOff>66675</xdr:rowOff>
    </xdr:from>
    <xdr:to>
      <xdr:col>22</xdr:col>
      <xdr:colOff>523875</xdr:colOff>
      <xdr:row>15</xdr:row>
      <xdr:rowOff>38100</xdr:rowOff>
    </xdr:to>
    <xdr:graphicFrame macro="">
      <xdr:nvGraphicFramePr>
        <xdr:cNvPr id="6" name="Diagram 5">
          <a:extLst>
            <a:ext uri="{FF2B5EF4-FFF2-40B4-BE49-F238E27FC236}">
              <a16:creationId xmlns:a16="http://schemas.microsoft.com/office/drawing/2014/main" id="{00000000-0008-0000-0100-000006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6" r:lo="rId17" r:qs="rId18" r:cs="rId19"/>
        </a:graphicData>
      </a:graphic>
    </xdr:graphicFrame>
    <xdr:clientData/>
  </xdr:twoCellAnchor>
  <xdr:twoCellAnchor>
    <xdr:from>
      <xdr:col>3</xdr:col>
      <xdr:colOff>289412</xdr:colOff>
      <xdr:row>17</xdr:row>
      <xdr:rowOff>17109</xdr:rowOff>
    </xdr:from>
    <xdr:to>
      <xdr:col>5</xdr:col>
      <xdr:colOff>340578</xdr:colOff>
      <xdr:row>19</xdr:row>
      <xdr:rowOff>27734</xdr:rowOff>
    </xdr:to>
    <xdr:sp macro="" textlink="">
      <xdr:nvSpPr>
        <xdr:cNvPr id="7" name="Down Arrow 6">
          <a:extLst>
            <a:ext uri="{FF2B5EF4-FFF2-40B4-BE49-F238E27FC236}">
              <a16:creationId xmlns:a16="http://schemas.microsoft.com/office/drawing/2014/main" id="{00000000-0008-0000-0100-000007000000}"/>
            </a:ext>
          </a:extLst>
        </xdr:cNvPr>
        <xdr:cNvSpPr/>
      </xdr:nvSpPr>
      <xdr:spPr>
        <a:xfrm rot="18067156">
          <a:off x="2214682" y="2540014"/>
          <a:ext cx="353525" cy="1194166"/>
        </a:xfrm>
        <a:prstGeom prst="downArrow">
          <a:avLst/>
        </a:prstGeom>
        <a:solidFill>
          <a:srgbClr val="8A58E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497800</xdr:colOff>
      <xdr:row>15</xdr:row>
      <xdr:rowOff>125545</xdr:rowOff>
    </xdr:from>
    <xdr:to>
      <xdr:col>7</xdr:col>
      <xdr:colOff>237973</xdr:colOff>
      <xdr:row>19</xdr:row>
      <xdr:rowOff>33867</xdr:rowOff>
    </xdr:to>
    <xdr:sp macro="" textlink="">
      <xdr:nvSpPr>
        <xdr:cNvPr id="8" name="Down Arrow 7">
          <a:extLst>
            <a:ext uri="{FF2B5EF4-FFF2-40B4-BE49-F238E27FC236}">
              <a16:creationId xmlns:a16="http://schemas.microsoft.com/office/drawing/2014/main" id="{00000000-0008-0000-0100-000008000000}"/>
            </a:ext>
          </a:extLst>
        </xdr:cNvPr>
        <xdr:cNvSpPr/>
      </xdr:nvSpPr>
      <xdr:spPr>
        <a:xfrm>
          <a:off x="3717250" y="2725870"/>
          <a:ext cx="311673" cy="594122"/>
        </a:xfrm>
        <a:prstGeom prst="downArrow">
          <a:avLst/>
        </a:prstGeom>
        <a:solidFill>
          <a:srgbClr val="8A58E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250464</xdr:colOff>
      <xdr:row>19</xdr:row>
      <xdr:rowOff>146955</xdr:rowOff>
    </xdr:from>
    <xdr:to>
      <xdr:col>8</xdr:col>
      <xdr:colOff>200026</xdr:colOff>
      <xdr:row>22</xdr:row>
      <xdr:rowOff>110671</xdr:rowOff>
    </xdr:to>
    <xdr:grpSp>
      <xdr:nvGrpSpPr>
        <xdr:cNvPr id="9" name="Group 8">
          <a:extLst>
            <a:ext uri="{FF2B5EF4-FFF2-40B4-BE49-F238E27FC236}">
              <a16:creationId xmlns:a16="http://schemas.microsoft.com/office/drawing/2014/main" id="{00000000-0008-0000-0100-000009000000}"/>
            </a:ext>
          </a:extLst>
        </xdr:cNvPr>
        <xdr:cNvGrpSpPr/>
      </xdr:nvGrpSpPr>
      <xdr:grpSpPr>
        <a:xfrm>
          <a:off x="2898414" y="3433080"/>
          <a:ext cx="1664062" cy="478066"/>
          <a:chOff x="933572" y="893986"/>
          <a:chExt cx="1124314" cy="786983"/>
        </a:xfrm>
        <a:solidFill>
          <a:srgbClr val="8A58EE"/>
        </a:solidFill>
      </xdr:grpSpPr>
      <xdr:sp macro="" textlink="">
        <xdr:nvSpPr>
          <xdr:cNvPr id="10" name="Rounded Rectangle 9">
            <a:extLst>
              <a:ext uri="{FF2B5EF4-FFF2-40B4-BE49-F238E27FC236}">
                <a16:creationId xmlns:a16="http://schemas.microsoft.com/office/drawing/2014/main" id="{00000000-0008-0000-0100-00000A000000}"/>
              </a:ext>
            </a:extLst>
          </xdr:cNvPr>
          <xdr:cNvSpPr/>
        </xdr:nvSpPr>
        <xdr:spPr>
          <a:xfrm>
            <a:off x="933572" y="893986"/>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11" name="Rounded Rectangle 4">
            <a:extLst>
              <a:ext uri="{FF2B5EF4-FFF2-40B4-BE49-F238E27FC236}">
                <a16:creationId xmlns:a16="http://schemas.microsoft.com/office/drawing/2014/main" id="{00000000-0008-0000-0100-00000B000000}"/>
              </a:ext>
            </a:extLst>
          </xdr:cNvPr>
          <xdr:cNvSpPr/>
        </xdr:nvSpPr>
        <xdr:spPr>
          <a:xfrm>
            <a:off x="976655" y="932410"/>
            <a:ext cx="1073883" cy="710134"/>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Orders_products_combined </a:t>
            </a:r>
            <a:endParaRPr lang="en-US" sz="1200" kern="1200"/>
          </a:p>
        </xdr:txBody>
      </xdr:sp>
    </xdr:grpSp>
    <xdr:clientData/>
  </xdr:twoCellAnchor>
  <xdr:twoCellAnchor>
    <xdr:from>
      <xdr:col>8</xdr:col>
      <xdr:colOff>220133</xdr:colOff>
      <xdr:row>20</xdr:row>
      <xdr:rowOff>75141</xdr:rowOff>
    </xdr:from>
    <xdr:to>
      <xdr:col>9</xdr:col>
      <xdr:colOff>421219</xdr:colOff>
      <xdr:row>22</xdr:row>
      <xdr:rowOff>52913</xdr:rowOff>
    </xdr:to>
    <xdr:sp macro="" textlink="">
      <xdr:nvSpPr>
        <xdr:cNvPr id="12" name="Down Arrow 11">
          <a:extLst>
            <a:ext uri="{FF2B5EF4-FFF2-40B4-BE49-F238E27FC236}">
              <a16:creationId xmlns:a16="http://schemas.microsoft.com/office/drawing/2014/main" id="{00000000-0008-0000-0100-00000C000000}"/>
            </a:ext>
          </a:extLst>
        </xdr:cNvPr>
        <xdr:cNvSpPr/>
      </xdr:nvSpPr>
      <xdr:spPr>
        <a:xfrm rot="16200000">
          <a:off x="4808540" y="3306759"/>
          <a:ext cx="320672" cy="772586"/>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447676</xdr:colOff>
      <xdr:row>20</xdr:row>
      <xdr:rowOff>3628</xdr:rowOff>
    </xdr:from>
    <xdr:to>
      <xdr:col>12</xdr:col>
      <xdr:colOff>333376</xdr:colOff>
      <xdr:row>22</xdr:row>
      <xdr:rowOff>129722</xdr:rowOff>
    </xdr:to>
    <xdr:grpSp>
      <xdr:nvGrpSpPr>
        <xdr:cNvPr id="13" name="Group 12">
          <a:extLst>
            <a:ext uri="{FF2B5EF4-FFF2-40B4-BE49-F238E27FC236}">
              <a16:creationId xmlns:a16="http://schemas.microsoft.com/office/drawing/2014/main" id="{00000000-0008-0000-0100-00000D000000}"/>
            </a:ext>
          </a:extLst>
        </xdr:cNvPr>
        <xdr:cNvGrpSpPr/>
      </xdr:nvGrpSpPr>
      <xdr:grpSpPr>
        <a:xfrm>
          <a:off x="5381626" y="3461203"/>
          <a:ext cx="1600200" cy="468994"/>
          <a:chOff x="933572" y="893986"/>
          <a:chExt cx="1124314" cy="786983"/>
        </a:xfrm>
        <a:solidFill>
          <a:srgbClr val="057CCD"/>
        </a:solidFill>
      </xdr:grpSpPr>
      <xdr:sp macro="" textlink="">
        <xdr:nvSpPr>
          <xdr:cNvPr id="14" name="Rounded Rectangle 13">
            <a:extLst>
              <a:ext uri="{FF2B5EF4-FFF2-40B4-BE49-F238E27FC236}">
                <a16:creationId xmlns:a16="http://schemas.microsoft.com/office/drawing/2014/main" id="{00000000-0008-0000-0100-00000E000000}"/>
              </a:ext>
            </a:extLst>
          </xdr:cNvPr>
          <xdr:cNvSpPr/>
        </xdr:nvSpPr>
        <xdr:spPr>
          <a:xfrm>
            <a:off x="933572" y="893986"/>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15" name="Rounded Rectangle 4">
            <a:extLst>
              <a:ext uri="{FF2B5EF4-FFF2-40B4-BE49-F238E27FC236}">
                <a16:creationId xmlns:a16="http://schemas.microsoft.com/office/drawing/2014/main" id="{00000000-0008-0000-0100-00000F000000}"/>
              </a:ext>
            </a:extLst>
          </xdr:cNvPr>
          <xdr:cNvSpPr/>
        </xdr:nvSpPr>
        <xdr:spPr>
          <a:xfrm>
            <a:off x="971996" y="932410"/>
            <a:ext cx="1047466" cy="710135"/>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Orders_products_merged </a:t>
            </a:r>
            <a:endParaRPr lang="en-US" sz="1200" kern="1200"/>
          </a:p>
        </xdr:txBody>
      </xdr:sp>
    </xdr:grpSp>
    <xdr:clientData/>
  </xdr:twoCellAnchor>
  <xdr:twoCellAnchor>
    <xdr:from>
      <xdr:col>16</xdr:col>
      <xdr:colOff>485779</xdr:colOff>
      <xdr:row>20</xdr:row>
      <xdr:rowOff>161017</xdr:rowOff>
    </xdr:from>
    <xdr:to>
      <xdr:col>17</xdr:col>
      <xdr:colOff>419101</xdr:colOff>
      <xdr:row>22</xdr:row>
      <xdr:rowOff>66675</xdr:rowOff>
    </xdr:to>
    <xdr:sp macro="" textlink="">
      <xdr:nvSpPr>
        <xdr:cNvPr id="16" name="Down Arrow 15">
          <a:extLst>
            <a:ext uri="{FF2B5EF4-FFF2-40B4-BE49-F238E27FC236}">
              <a16:creationId xmlns:a16="http://schemas.microsoft.com/office/drawing/2014/main" id="{00000000-0008-0000-0100-000010000000}"/>
            </a:ext>
          </a:extLst>
        </xdr:cNvPr>
        <xdr:cNvSpPr/>
      </xdr:nvSpPr>
      <xdr:spPr>
        <a:xfrm rot="16200000">
          <a:off x="9548361" y="3490460"/>
          <a:ext cx="248558" cy="504822"/>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226780</xdr:colOff>
      <xdr:row>23</xdr:row>
      <xdr:rowOff>51412</xdr:rowOff>
    </xdr:from>
    <xdr:to>
      <xdr:col>9</xdr:col>
      <xdr:colOff>95251</xdr:colOff>
      <xdr:row>26</xdr:row>
      <xdr:rowOff>95251</xdr:rowOff>
    </xdr:to>
    <xdr:grpSp>
      <xdr:nvGrpSpPr>
        <xdr:cNvPr id="20" name="Group 19">
          <a:extLst>
            <a:ext uri="{FF2B5EF4-FFF2-40B4-BE49-F238E27FC236}">
              <a16:creationId xmlns:a16="http://schemas.microsoft.com/office/drawing/2014/main" id="{00000000-0008-0000-0100-000014000000}"/>
            </a:ext>
          </a:extLst>
        </xdr:cNvPr>
        <xdr:cNvGrpSpPr/>
      </xdr:nvGrpSpPr>
      <xdr:grpSpPr>
        <a:xfrm>
          <a:off x="3446230" y="4023337"/>
          <a:ext cx="1582971" cy="558189"/>
          <a:chOff x="1129010" y="94243"/>
          <a:chExt cx="1026920" cy="638587"/>
        </a:xfrm>
      </xdr:grpSpPr>
      <xdr:sp macro="" textlink="">
        <xdr:nvSpPr>
          <xdr:cNvPr id="21" name="Rectangle 20">
            <a:extLst>
              <a:ext uri="{FF2B5EF4-FFF2-40B4-BE49-F238E27FC236}">
                <a16:creationId xmlns:a16="http://schemas.microsoft.com/office/drawing/2014/main" id="{00000000-0008-0000-0100-000015000000}"/>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22" name="Rectangle 21">
            <a:extLst>
              <a:ext uri="{FF2B5EF4-FFF2-40B4-BE49-F238E27FC236}">
                <a16:creationId xmlns:a16="http://schemas.microsoft.com/office/drawing/2014/main" id="{00000000-0008-0000-0100-000016000000}"/>
              </a:ext>
            </a:extLst>
          </xdr:cNvPr>
          <xdr:cNvSpPr/>
        </xdr:nvSpPr>
        <xdr:spPr>
          <a:xfrm>
            <a:off x="1196981" y="214110"/>
            <a:ext cx="958949" cy="486029"/>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US" sz="1400" kern="1200">
                <a:solidFill>
                  <a:schemeClr val="bg2">
                    <a:lumMod val="50000"/>
                  </a:schemeClr>
                </a:solidFill>
              </a:rPr>
              <a:t>:                  (</a:t>
            </a:r>
            <a:r>
              <a:rPr lang="en-DE" sz="1100">
                <a:solidFill>
                  <a:schemeClr val="tx1">
                    <a:hueOff val="0"/>
                    <a:satOff val="0"/>
                    <a:lumOff val="0"/>
                    <a:alphaOff val="0"/>
                  </a:schemeClr>
                </a:solidFill>
                <a:effectLst/>
                <a:latin typeface="+mn-lt"/>
                <a:ea typeface="+mn-ea"/>
                <a:cs typeface="+mn-cs"/>
              </a:rPr>
              <a:t>(32</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434</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489, 10</a:t>
            </a:r>
            <a:r>
              <a:rPr lang="en-US" sz="1400" kern="1200">
                <a:solidFill>
                  <a:schemeClr val="bg2">
                    <a:lumMod val="50000"/>
                  </a:schemeClr>
                </a:solidFill>
              </a:rPr>
              <a:t>) </a:t>
            </a:r>
            <a:endParaRPr lang="en-US" sz="1200" kern="1200">
              <a:solidFill>
                <a:schemeClr val="bg2">
                  <a:lumMod val="50000"/>
                </a:schemeClr>
              </a:solidFill>
            </a:endParaRPr>
          </a:p>
          <a:p>
            <a:pPr marL="114300" lvl="1" indent="-114300" algn="l" defTabSz="533400">
              <a:lnSpc>
                <a:spcPct val="90000"/>
              </a:lnSpc>
              <a:spcBef>
                <a:spcPct val="0"/>
              </a:spcBef>
              <a:spcAft>
                <a:spcPct val="15000"/>
              </a:spcAft>
              <a:buChar char="••"/>
            </a:pPr>
            <a:endParaRPr lang="en-US" sz="1400" kern="1200">
              <a:solidFill>
                <a:schemeClr val="bg2">
                  <a:lumMod val="50000"/>
                </a:schemeClr>
              </a:solidFill>
            </a:endParaRPr>
          </a:p>
        </xdr:txBody>
      </xdr:sp>
    </xdr:grpSp>
    <xdr:clientData/>
  </xdr:twoCellAnchor>
  <xdr:twoCellAnchor>
    <xdr:from>
      <xdr:col>10</xdr:col>
      <xdr:colOff>355597</xdr:colOff>
      <xdr:row>22</xdr:row>
      <xdr:rowOff>155578</xdr:rowOff>
    </xdr:from>
    <xdr:to>
      <xdr:col>13</xdr:col>
      <xdr:colOff>228598</xdr:colOff>
      <xdr:row>26</xdr:row>
      <xdr:rowOff>28575</xdr:rowOff>
    </xdr:to>
    <xdr:grpSp>
      <xdr:nvGrpSpPr>
        <xdr:cNvPr id="23" name="Group 22">
          <a:extLst>
            <a:ext uri="{FF2B5EF4-FFF2-40B4-BE49-F238E27FC236}">
              <a16:creationId xmlns:a16="http://schemas.microsoft.com/office/drawing/2014/main" id="{00000000-0008-0000-0100-000017000000}"/>
            </a:ext>
          </a:extLst>
        </xdr:cNvPr>
        <xdr:cNvGrpSpPr/>
      </xdr:nvGrpSpPr>
      <xdr:grpSpPr>
        <a:xfrm>
          <a:off x="5861047" y="3956053"/>
          <a:ext cx="1587501" cy="558797"/>
          <a:chOff x="1129009" y="21675"/>
          <a:chExt cx="1003605" cy="711155"/>
        </a:xfrm>
      </xdr:grpSpPr>
      <xdr:sp macro="" textlink="">
        <xdr:nvSpPr>
          <xdr:cNvPr id="24" name="Rectangle 23">
            <a:extLst>
              <a:ext uri="{FF2B5EF4-FFF2-40B4-BE49-F238E27FC236}">
                <a16:creationId xmlns:a16="http://schemas.microsoft.com/office/drawing/2014/main" id="{00000000-0008-0000-0100-000018000000}"/>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25" name="Rectangle 24">
            <a:extLst>
              <a:ext uri="{FF2B5EF4-FFF2-40B4-BE49-F238E27FC236}">
                <a16:creationId xmlns:a16="http://schemas.microsoft.com/office/drawing/2014/main" id="{00000000-0008-0000-0100-000019000000}"/>
              </a:ext>
            </a:extLst>
          </xdr:cNvPr>
          <xdr:cNvSpPr/>
        </xdr:nvSpPr>
        <xdr:spPr>
          <a:xfrm>
            <a:off x="1129009" y="21675"/>
            <a:ext cx="1003605" cy="638587"/>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a:t>
            </a:r>
            <a:r>
              <a:rPr lang="en-DE" sz="1100">
                <a:solidFill>
                  <a:schemeClr val="tx1">
                    <a:hueOff val="0"/>
                    <a:satOff val="0"/>
                    <a:lumOff val="0"/>
                    <a:alphaOff val="0"/>
                  </a:schemeClr>
                </a:solidFill>
                <a:effectLst/>
                <a:latin typeface="+mn-lt"/>
                <a:ea typeface="+mn-ea"/>
                <a:cs typeface="+mn-cs"/>
              </a:rPr>
              <a:t>(32404859, 14</a:t>
            </a:r>
            <a:r>
              <a:rPr lang="en-US" sz="1200" kern="1200">
                <a:solidFill>
                  <a:schemeClr val="bg2">
                    <a:lumMod val="50000"/>
                  </a:schemeClr>
                </a:solidFill>
              </a:rPr>
              <a:t>)</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24</xdr:col>
      <xdr:colOff>466725</xdr:colOff>
      <xdr:row>17</xdr:row>
      <xdr:rowOff>9525</xdr:rowOff>
    </xdr:from>
    <xdr:to>
      <xdr:col>30</xdr:col>
      <xdr:colOff>228600</xdr:colOff>
      <xdr:row>23</xdr:row>
      <xdr:rowOff>57150</xdr:rowOff>
    </xdr:to>
    <xdr:sp macro="" textlink="">
      <xdr:nvSpPr>
        <xdr:cNvPr id="29" name="Rectangle 28">
          <a:extLst>
            <a:ext uri="{FF2B5EF4-FFF2-40B4-BE49-F238E27FC236}">
              <a16:creationId xmlns:a16="http://schemas.microsoft.com/office/drawing/2014/main" id="{00000000-0008-0000-0100-00001D000000}"/>
            </a:ext>
          </a:extLst>
        </xdr:cNvPr>
        <xdr:cNvSpPr/>
      </xdr:nvSpPr>
      <xdr:spPr>
        <a:xfrm>
          <a:off x="13973175" y="2952750"/>
          <a:ext cx="3476625" cy="1076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486833</xdr:colOff>
      <xdr:row>0</xdr:row>
      <xdr:rowOff>105832</xdr:rowOff>
    </xdr:from>
    <xdr:to>
      <xdr:col>3</xdr:col>
      <xdr:colOff>543983</xdr:colOff>
      <xdr:row>1</xdr:row>
      <xdr:rowOff>210361</xdr:rowOff>
    </xdr:to>
    <xdr:pic>
      <xdr:nvPicPr>
        <xdr:cNvPr id="30" name="Picture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78883" y="105832"/>
          <a:ext cx="1752600" cy="339479"/>
        </a:xfrm>
        <a:prstGeom prst="rect">
          <a:avLst/>
        </a:prstGeom>
      </xdr:spPr>
    </xdr:pic>
    <xdr:clientData/>
  </xdr:twoCellAnchor>
  <xdr:twoCellAnchor>
    <xdr:from>
      <xdr:col>12</xdr:col>
      <xdr:colOff>26526</xdr:colOff>
      <xdr:row>15</xdr:row>
      <xdr:rowOff>48167</xdr:rowOff>
    </xdr:from>
    <xdr:to>
      <xdr:col>12</xdr:col>
      <xdr:colOff>317033</xdr:colOff>
      <xdr:row>20</xdr:row>
      <xdr:rowOff>7279</xdr:rowOff>
    </xdr:to>
    <xdr:sp macro="" textlink="">
      <xdr:nvSpPr>
        <xdr:cNvPr id="31" name="Down Arrow 30">
          <a:extLst>
            <a:ext uri="{FF2B5EF4-FFF2-40B4-BE49-F238E27FC236}">
              <a16:creationId xmlns:a16="http://schemas.microsoft.com/office/drawing/2014/main" id="{00000000-0008-0000-0100-00001F000000}"/>
            </a:ext>
          </a:extLst>
        </xdr:cNvPr>
        <xdr:cNvSpPr/>
      </xdr:nvSpPr>
      <xdr:spPr>
        <a:xfrm rot="2391152">
          <a:off x="6674976" y="2648492"/>
          <a:ext cx="290507" cy="81636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92073</xdr:colOff>
      <xdr:row>4</xdr:row>
      <xdr:rowOff>150284</xdr:rowOff>
    </xdr:from>
    <xdr:to>
      <xdr:col>23</xdr:col>
      <xdr:colOff>232831</xdr:colOff>
      <xdr:row>4</xdr:row>
      <xdr:rowOff>150284</xdr:rowOff>
    </xdr:to>
    <xdr:cxnSp macro="">
      <xdr:nvCxnSpPr>
        <xdr:cNvPr id="32" name="Straight Connector 31">
          <a:extLst>
            <a:ext uri="{FF2B5EF4-FFF2-40B4-BE49-F238E27FC236}">
              <a16:creationId xmlns:a16="http://schemas.microsoft.com/office/drawing/2014/main" id="{00000000-0008-0000-0100-000020000000}"/>
            </a:ext>
          </a:extLst>
        </xdr:cNvPr>
        <xdr:cNvCxnSpPr/>
      </xdr:nvCxnSpPr>
      <xdr:spPr>
        <a:xfrm>
          <a:off x="454023" y="931334"/>
          <a:ext cx="12713758"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311153</xdr:colOff>
      <xdr:row>2</xdr:row>
      <xdr:rowOff>84668</xdr:rowOff>
    </xdr:from>
    <xdr:to>
      <xdr:col>6</xdr:col>
      <xdr:colOff>95253</xdr:colOff>
      <xdr:row>4</xdr:row>
      <xdr:rowOff>127001</xdr:rowOff>
    </xdr:to>
    <xdr:sp macro="" textlink="">
      <xdr:nvSpPr>
        <xdr:cNvPr id="33" name="TextBox 32">
          <a:extLst>
            <a:ext uri="{FF2B5EF4-FFF2-40B4-BE49-F238E27FC236}">
              <a16:creationId xmlns:a16="http://schemas.microsoft.com/office/drawing/2014/main" id="{00000000-0008-0000-0100-000021000000}"/>
            </a:ext>
          </a:extLst>
        </xdr:cNvPr>
        <xdr:cNvSpPr txBox="1"/>
      </xdr:nvSpPr>
      <xdr:spPr>
        <a:xfrm>
          <a:off x="311153" y="554568"/>
          <a:ext cx="3181350" cy="41063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bg2">
                  <a:lumMod val="50000"/>
                </a:schemeClr>
              </a:solidFill>
            </a:rPr>
            <a:t>Population</a:t>
          </a:r>
          <a:r>
            <a:rPr lang="en-US" sz="2400" b="1" baseline="0">
              <a:solidFill>
                <a:schemeClr val="bg2">
                  <a:lumMod val="50000"/>
                </a:schemeClr>
              </a:solidFill>
            </a:rPr>
            <a:t> flow</a:t>
          </a:r>
          <a:endParaRPr lang="en-US" sz="2400" b="1">
            <a:solidFill>
              <a:schemeClr val="bg2">
                <a:lumMod val="50000"/>
              </a:schemeClr>
            </a:solidFill>
          </a:endParaRPr>
        </a:p>
      </xdr:txBody>
    </xdr:sp>
    <xdr:clientData/>
  </xdr:twoCellAnchor>
  <xdr:twoCellAnchor>
    <xdr:from>
      <xdr:col>24</xdr:col>
      <xdr:colOff>200025</xdr:colOff>
      <xdr:row>5</xdr:row>
      <xdr:rowOff>0</xdr:rowOff>
    </xdr:from>
    <xdr:to>
      <xdr:col>30</xdr:col>
      <xdr:colOff>287642</xdr:colOff>
      <xdr:row>14</xdr:row>
      <xdr:rowOff>95251</xdr:rowOff>
    </xdr:to>
    <xdr:sp macro="" textlink="">
      <xdr:nvSpPr>
        <xdr:cNvPr id="35" name="TextBox 34">
          <a:extLst>
            <a:ext uri="{FF2B5EF4-FFF2-40B4-BE49-F238E27FC236}">
              <a16:creationId xmlns:a16="http://schemas.microsoft.com/office/drawing/2014/main" id="{00000000-0008-0000-0100-000023000000}"/>
            </a:ext>
          </a:extLst>
        </xdr:cNvPr>
        <xdr:cNvSpPr txBox="1"/>
      </xdr:nvSpPr>
      <xdr:spPr>
        <a:xfrm>
          <a:off x="13706475" y="952500"/>
          <a:ext cx="3802367" cy="1571626"/>
        </a:xfrm>
        <a:prstGeom prst="rect">
          <a:avLst/>
        </a:prstGeom>
        <a:solidFill>
          <a:schemeClr val="lt1"/>
        </a:solidFill>
        <a:ln w="28575" cmpd="sng">
          <a:solidFill>
            <a:schemeClr val="bg1">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chemeClr val="bg2">
                  <a:lumMod val="50000"/>
                </a:schemeClr>
              </a:solidFill>
            </a:rPr>
            <a:t>	</a:t>
          </a:r>
          <a:r>
            <a:rPr lang="en-US" sz="1400" b="1" baseline="0">
              <a:solidFill>
                <a:schemeClr val="bg2">
                  <a:lumMod val="50000"/>
                </a:schemeClr>
              </a:solidFill>
            </a:rPr>
            <a:t>               </a:t>
          </a:r>
        </a:p>
        <a:p>
          <a:r>
            <a:rPr lang="en-US" sz="1400" b="1" baseline="0">
              <a:solidFill>
                <a:schemeClr val="bg2">
                  <a:lumMod val="50000"/>
                </a:schemeClr>
              </a:solidFill>
            </a:rPr>
            <a:t>                                      </a:t>
          </a:r>
          <a:r>
            <a:rPr lang="en-US" sz="1600" b="1">
              <a:solidFill>
                <a:schemeClr val="bg2">
                  <a:lumMod val="50000"/>
                </a:schemeClr>
              </a:solidFill>
            </a:rPr>
            <a:t>Exclusion</a:t>
          </a:r>
          <a:r>
            <a:rPr lang="en-US" sz="1600" b="1" baseline="0">
              <a:solidFill>
                <a:schemeClr val="bg2">
                  <a:lumMod val="50000"/>
                </a:schemeClr>
              </a:solidFill>
            </a:rPr>
            <a:t> flag</a:t>
          </a:r>
        </a:p>
        <a:p>
          <a:endParaRPr lang="en-US" sz="1400" b="1" baseline="0">
            <a:solidFill>
              <a:schemeClr val="bg2">
                <a:lumMod val="50000"/>
              </a:schemeClr>
            </a:solidFill>
          </a:endParaRPr>
        </a:p>
        <a:p>
          <a:r>
            <a:rPr lang="en-US" sz="1400" b="0">
              <a:solidFill>
                <a:schemeClr val="bg2">
                  <a:lumMod val="50000"/>
                </a:schemeClr>
              </a:solidFill>
            </a:rPr>
            <a:t>Condition: max_order &lt; 5</a:t>
          </a:r>
        </a:p>
        <a:p>
          <a:r>
            <a:rPr lang="en-US" sz="1400" b="0">
              <a:solidFill>
                <a:schemeClr val="bg2">
                  <a:lumMod val="50000"/>
                </a:schemeClr>
              </a:solidFill>
            </a:rPr>
            <a:t>Obervations</a:t>
          </a:r>
          <a:r>
            <a:rPr lang="en-US" sz="1400" b="0" baseline="0">
              <a:solidFill>
                <a:schemeClr val="bg2">
                  <a:lumMod val="50000"/>
                </a:schemeClr>
              </a:solidFill>
            </a:rPr>
            <a:t> to be removed: </a:t>
          </a:r>
        </a:p>
        <a:p>
          <a:r>
            <a:rPr lang="en-US" sz="1400" b="0" baseline="0">
              <a:solidFill>
                <a:schemeClr val="bg2">
                  <a:lumMod val="50000"/>
                </a:schemeClr>
              </a:solidFill>
            </a:rPr>
            <a:t>Final total count of order_products_all: </a:t>
          </a:r>
          <a:endParaRPr lang="en-US" sz="1400" b="1">
            <a:solidFill>
              <a:schemeClr val="bg2">
                <a:lumMod val="50000"/>
              </a:schemeClr>
            </a:solidFill>
          </a:endParaRPr>
        </a:p>
      </xdr:txBody>
    </xdr:sp>
    <xdr:clientData/>
  </xdr:twoCellAnchor>
  <xdr:twoCellAnchor>
    <xdr:from>
      <xdr:col>13</xdr:col>
      <xdr:colOff>266700</xdr:colOff>
      <xdr:row>20</xdr:row>
      <xdr:rowOff>22678</xdr:rowOff>
    </xdr:from>
    <xdr:to>
      <xdr:col>16</xdr:col>
      <xdr:colOff>400049</xdr:colOff>
      <xdr:row>22</xdr:row>
      <xdr:rowOff>148772</xdr:rowOff>
    </xdr:to>
    <xdr:grpSp>
      <xdr:nvGrpSpPr>
        <xdr:cNvPr id="36" name="Group 35">
          <a:extLst>
            <a:ext uri="{FF2B5EF4-FFF2-40B4-BE49-F238E27FC236}">
              <a16:creationId xmlns:a16="http://schemas.microsoft.com/office/drawing/2014/main" id="{6756A0B9-7C13-4514-B80B-D6D8736F76A0}"/>
            </a:ext>
          </a:extLst>
        </xdr:cNvPr>
        <xdr:cNvGrpSpPr/>
      </xdr:nvGrpSpPr>
      <xdr:grpSpPr>
        <a:xfrm>
          <a:off x="7486650" y="3480253"/>
          <a:ext cx="1847849" cy="468994"/>
          <a:chOff x="933572" y="893986"/>
          <a:chExt cx="1124314" cy="786983"/>
        </a:xfrm>
        <a:solidFill>
          <a:srgbClr val="057CCD"/>
        </a:solidFill>
      </xdr:grpSpPr>
      <xdr:sp macro="" textlink="">
        <xdr:nvSpPr>
          <xdr:cNvPr id="37" name="Rounded Rectangle 13">
            <a:extLst>
              <a:ext uri="{FF2B5EF4-FFF2-40B4-BE49-F238E27FC236}">
                <a16:creationId xmlns:a16="http://schemas.microsoft.com/office/drawing/2014/main" id="{9991D003-94DB-4368-60F7-7E7CE14E074C}"/>
              </a:ext>
            </a:extLst>
          </xdr:cNvPr>
          <xdr:cNvSpPr/>
        </xdr:nvSpPr>
        <xdr:spPr>
          <a:xfrm>
            <a:off x="933572" y="893986"/>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38" name="Rounded Rectangle 4">
            <a:extLst>
              <a:ext uri="{FF2B5EF4-FFF2-40B4-BE49-F238E27FC236}">
                <a16:creationId xmlns:a16="http://schemas.microsoft.com/office/drawing/2014/main" id="{0BB0A8C8-A1F2-CEDB-EF8B-E057E97BACC1}"/>
              </a:ext>
            </a:extLst>
          </xdr:cNvPr>
          <xdr:cNvSpPr/>
        </xdr:nvSpPr>
        <xdr:spPr>
          <a:xfrm>
            <a:off x="971996" y="932410"/>
            <a:ext cx="1047466" cy="710135"/>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Orders_products_merged _bdays_flags</a:t>
            </a:r>
            <a:endParaRPr lang="en-US" sz="1200" kern="1200"/>
          </a:p>
        </xdr:txBody>
      </xdr:sp>
    </xdr:grpSp>
    <xdr:clientData/>
  </xdr:twoCellAnchor>
  <xdr:twoCellAnchor>
    <xdr:from>
      <xdr:col>13</xdr:col>
      <xdr:colOff>393697</xdr:colOff>
      <xdr:row>22</xdr:row>
      <xdr:rowOff>127003</xdr:rowOff>
    </xdr:from>
    <xdr:to>
      <xdr:col>16</xdr:col>
      <xdr:colOff>266698</xdr:colOff>
      <xdr:row>26</xdr:row>
      <xdr:rowOff>0</xdr:rowOff>
    </xdr:to>
    <xdr:grpSp>
      <xdr:nvGrpSpPr>
        <xdr:cNvPr id="39" name="Group 38">
          <a:extLst>
            <a:ext uri="{FF2B5EF4-FFF2-40B4-BE49-F238E27FC236}">
              <a16:creationId xmlns:a16="http://schemas.microsoft.com/office/drawing/2014/main" id="{EF5908B8-7928-4D4D-B372-3ABF5B8E9FDD}"/>
            </a:ext>
          </a:extLst>
        </xdr:cNvPr>
        <xdr:cNvGrpSpPr/>
      </xdr:nvGrpSpPr>
      <xdr:grpSpPr>
        <a:xfrm>
          <a:off x="7613647" y="3927478"/>
          <a:ext cx="1587501" cy="558797"/>
          <a:chOff x="1129009" y="21675"/>
          <a:chExt cx="1003605" cy="711155"/>
        </a:xfrm>
      </xdr:grpSpPr>
      <xdr:sp macro="" textlink="">
        <xdr:nvSpPr>
          <xdr:cNvPr id="40" name="Rectangle 39">
            <a:extLst>
              <a:ext uri="{FF2B5EF4-FFF2-40B4-BE49-F238E27FC236}">
                <a16:creationId xmlns:a16="http://schemas.microsoft.com/office/drawing/2014/main" id="{2A592ED0-6E24-04AE-992F-7236144437AC}"/>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41" name="Rectangle 40">
            <a:extLst>
              <a:ext uri="{FF2B5EF4-FFF2-40B4-BE49-F238E27FC236}">
                <a16:creationId xmlns:a16="http://schemas.microsoft.com/office/drawing/2014/main" id="{DB035F49-F314-658D-219C-F1AF325E3A74}"/>
              </a:ext>
            </a:extLst>
          </xdr:cNvPr>
          <xdr:cNvSpPr/>
        </xdr:nvSpPr>
        <xdr:spPr>
          <a:xfrm>
            <a:off x="1129009" y="21675"/>
            <a:ext cx="1003605" cy="638587"/>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 (</a:t>
            </a:r>
            <a:r>
              <a:rPr lang="en-DE" sz="1100">
                <a:solidFill>
                  <a:schemeClr val="tx1">
                    <a:hueOff val="0"/>
                    <a:satOff val="0"/>
                    <a:lumOff val="0"/>
                    <a:alphaOff val="0"/>
                  </a:schemeClr>
                </a:solidFill>
                <a:effectLst/>
                <a:latin typeface="+mn-lt"/>
                <a:ea typeface="+mn-ea"/>
                <a:cs typeface="+mn-cs"/>
              </a:rPr>
              <a:t>32</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404</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859, </a:t>
            </a:r>
            <a:r>
              <a:rPr lang="en-US" sz="1100">
                <a:solidFill>
                  <a:schemeClr val="tx1">
                    <a:hueOff val="0"/>
                    <a:satOff val="0"/>
                    <a:lumOff val="0"/>
                    <a:alphaOff val="0"/>
                  </a:schemeClr>
                </a:solidFill>
                <a:effectLst/>
                <a:latin typeface="+mn-lt"/>
                <a:ea typeface="+mn-ea"/>
                <a:cs typeface="+mn-cs"/>
              </a:rPr>
              <a:t>29</a:t>
            </a:r>
            <a:r>
              <a:rPr lang="en-US" sz="1200" kern="1200">
                <a:solidFill>
                  <a:schemeClr val="bg2">
                    <a:lumMod val="50000"/>
                  </a:schemeClr>
                </a:solidFill>
              </a:rPr>
              <a:t>)</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12</xdr:col>
      <xdr:colOff>383330</xdr:colOff>
      <xdr:row>20</xdr:row>
      <xdr:rowOff>131894</xdr:rowOff>
    </xdr:from>
    <xdr:to>
      <xdr:col>13</xdr:col>
      <xdr:colOff>276225</xdr:colOff>
      <xdr:row>22</xdr:row>
      <xdr:rowOff>38099</xdr:rowOff>
    </xdr:to>
    <xdr:sp macro="" textlink="">
      <xdr:nvSpPr>
        <xdr:cNvPr id="42" name="Down Arrow 30">
          <a:extLst>
            <a:ext uri="{FF2B5EF4-FFF2-40B4-BE49-F238E27FC236}">
              <a16:creationId xmlns:a16="http://schemas.microsoft.com/office/drawing/2014/main" id="{28222465-5E2E-4A6A-9F4C-4C443B0971CB}"/>
            </a:ext>
          </a:extLst>
        </xdr:cNvPr>
        <xdr:cNvSpPr/>
      </xdr:nvSpPr>
      <xdr:spPr>
        <a:xfrm rot="16200000">
          <a:off x="7139425" y="3481824"/>
          <a:ext cx="249105" cy="464395"/>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419102</xdr:colOff>
      <xdr:row>18</xdr:row>
      <xdr:rowOff>70303</xdr:rowOff>
    </xdr:from>
    <xdr:to>
      <xdr:col>20</xdr:col>
      <xdr:colOff>85726</xdr:colOff>
      <xdr:row>20</xdr:row>
      <xdr:rowOff>57150</xdr:rowOff>
    </xdr:to>
    <xdr:grpSp>
      <xdr:nvGrpSpPr>
        <xdr:cNvPr id="46" name="Group 45">
          <a:extLst>
            <a:ext uri="{FF2B5EF4-FFF2-40B4-BE49-F238E27FC236}">
              <a16:creationId xmlns:a16="http://schemas.microsoft.com/office/drawing/2014/main" id="{F7430910-BA46-411D-A547-01C1CB20DD1F}"/>
            </a:ext>
          </a:extLst>
        </xdr:cNvPr>
        <xdr:cNvGrpSpPr/>
      </xdr:nvGrpSpPr>
      <xdr:grpSpPr>
        <a:xfrm>
          <a:off x="9925052" y="3184978"/>
          <a:ext cx="1381124" cy="329747"/>
          <a:chOff x="2235587" y="125012"/>
          <a:chExt cx="1124314" cy="786983"/>
        </a:xfrm>
        <a:solidFill>
          <a:srgbClr val="057CCD"/>
        </a:solidFill>
      </xdr:grpSpPr>
      <xdr:sp macro="" textlink="">
        <xdr:nvSpPr>
          <xdr:cNvPr id="47" name="Rounded Rectangle 13">
            <a:extLst>
              <a:ext uri="{FF2B5EF4-FFF2-40B4-BE49-F238E27FC236}">
                <a16:creationId xmlns:a16="http://schemas.microsoft.com/office/drawing/2014/main" id="{ED684C93-0006-FB7A-DE71-6B24B4A617B6}"/>
              </a:ext>
            </a:extLst>
          </xdr:cNvPr>
          <xdr:cNvSpPr/>
        </xdr:nvSpPr>
        <xdr:spPr>
          <a:xfrm>
            <a:off x="2235587" y="125012"/>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48" name="Rounded Rectangle 4">
            <a:extLst>
              <a:ext uri="{FF2B5EF4-FFF2-40B4-BE49-F238E27FC236}">
                <a16:creationId xmlns:a16="http://schemas.microsoft.com/office/drawing/2014/main" id="{B8CFA2E8-6FF9-DD2A-B595-EABA74113E7D}"/>
              </a:ext>
            </a:extLst>
          </xdr:cNvPr>
          <xdr:cNvSpPr/>
        </xdr:nvSpPr>
        <xdr:spPr>
          <a:xfrm>
            <a:off x="2281764" y="332503"/>
            <a:ext cx="587483" cy="275152"/>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2</a:t>
            </a:r>
            <a:endParaRPr lang="en-US" sz="1200" kern="1200"/>
          </a:p>
        </xdr:txBody>
      </xdr:sp>
    </xdr:grpSp>
    <xdr:clientData/>
  </xdr:twoCellAnchor>
  <xdr:twoCellAnchor>
    <xdr:from>
      <xdr:col>17</xdr:col>
      <xdr:colOff>447677</xdr:colOff>
      <xdr:row>20</xdr:row>
      <xdr:rowOff>79828</xdr:rowOff>
    </xdr:from>
    <xdr:to>
      <xdr:col>20</xdr:col>
      <xdr:colOff>114301</xdr:colOff>
      <xdr:row>22</xdr:row>
      <xdr:rowOff>66675</xdr:rowOff>
    </xdr:to>
    <xdr:grpSp>
      <xdr:nvGrpSpPr>
        <xdr:cNvPr id="49" name="Group 48">
          <a:extLst>
            <a:ext uri="{FF2B5EF4-FFF2-40B4-BE49-F238E27FC236}">
              <a16:creationId xmlns:a16="http://schemas.microsoft.com/office/drawing/2014/main" id="{3A0EA739-7530-412E-990C-F04247D6FF89}"/>
            </a:ext>
          </a:extLst>
        </xdr:cNvPr>
        <xdr:cNvGrpSpPr/>
      </xdr:nvGrpSpPr>
      <xdr:grpSpPr>
        <a:xfrm>
          <a:off x="9953627" y="3537403"/>
          <a:ext cx="1381124" cy="329747"/>
          <a:chOff x="2243341" y="238675"/>
          <a:chExt cx="1124314" cy="786983"/>
        </a:xfrm>
        <a:solidFill>
          <a:srgbClr val="057CCD"/>
        </a:solidFill>
      </xdr:grpSpPr>
      <xdr:sp macro="" textlink="">
        <xdr:nvSpPr>
          <xdr:cNvPr id="50" name="Rounded Rectangle 13">
            <a:extLst>
              <a:ext uri="{FF2B5EF4-FFF2-40B4-BE49-F238E27FC236}">
                <a16:creationId xmlns:a16="http://schemas.microsoft.com/office/drawing/2014/main" id="{17C34969-CCAB-AA75-D725-6A034108AB58}"/>
              </a:ext>
            </a:extLst>
          </xdr:cNvPr>
          <xdr:cNvSpPr/>
        </xdr:nvSpPr>
        <xdr:spPr>
          <a:xfrm>
            <a:off x="2243341" y="238675"/>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51" name="Rounded Rectangle 4">
            <a:extLst>
              <a:ext uri="{FF2B5EF4-FFF2-40B4-BE49-F238E27FC236}">
                <a16:creationId xmlns:a16="http://schemas.microsoft.com/office/drawing/2014/main" id="{8208A654-4F20-F98C-6DCD-5A4A672F58E9}"/>
              </a:ext>
            </a:extLst>
          </xdr:cNvPr>
          <xdr:cNvSpPr/>
        </xdr:nvSpPr>
        <xdr:spPr>
          <a:xfrm>
            <a:off x="2281764" y="468898"/>
            <a:ext cx="587483" cy="275153"/>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3</a:t>
            </a:r>
            <a:endParaRPr lang="en-US" sz="1200" kern="1200"/>
          </a:p>
        </xdr:txBody>
      </xdr:sp>
    </xdr:grpSp>
    <xdr:clientData/>
  </xdr:twoCellAnchor>
  <xdr:twoCellAnchor>
    <xdr:from>
      <xdr:col>17</xdr:col>
      <xdr:colOff>438150</xdr:colOff>
      <xdr:row>22</xdr:row>
      <xdr:rowOff>57150</xdr:rowOff>
    </xdr:from>
    <xdr:to>
      <xdr:col>20</xdr:col>
      <xdr:colOff>104774</xdr:colOff>
      <xdr:row>24</xdr:row>
      <xdr:rowOff>43997</xdr:rowOff>
    </xdr:to>
    <xdr:grpSp>
      <xdr:nvGrpSpPr>
        <xdr:cNvPr id="52" name="Group 51">
          <a:extLst>
            <a:ext uri="{FF2B5EF4-FFF2-40B4-BE49-F238E27FC236}">
              <a16:creationId xmlns:a16="http://schemas.microsoft.com/office/drawing/2014/main" id="{AB2B36D4-23A0-4079-9DA8-40642D8AB7ED}"/>
            </a:ext>
          </a:extLst>
        </xdr:cNvPr>
        <xdr:cNvGrpSpPr/>
      </xdr:nvGrpSpPr>
      <xdr:grpSpPr>
        <a:xfrm>
          <a:off x="9944100" y="3857625"/>
          <a:ext cx="1381124" cy="329747"/>
          <a:chOff x="2235587" y="79547"/>
          <a:chExt cx="1124314" cy="786983"/>
        </a:xfrm>
        <a:solidFill>
          <a:srgbClr val="057CCD"/>
        </a:solidFill>
      </xdr:grpSpPr>
      <xdr:sp macro="" textlink="">
        <xdr:nvSpPr>
          <xdr:cNvPr id="53" name="Rounded Rectangle 13">
            <a:extLst>
              <a:ext uri="{FF2B5EF4-FFF2-40B4-BE49-F238E27FC236}">
                <a16:creationId xmlns:a16="http://schemas.microsoft.com/office/drawing/2014/main" id="{E56950A6-6C6A-528B-0E35-A3DFEAFB6FD1}"/>
              </a:ext>
            </a:extLst>
          </xdr:cNvPr>
          <xdr:cNvSpPr/>
        </xdr:nvSpPr>
        <xdr:spPr>
          <a:xfrm>
            <a:off x="2235587" y="79547"/>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54" name="Rounded Rectangle 4">
            <a:extLst>
              <a:ext uri="{FF2B5EF4-FFF2-40B4-BE49-F238E27FC236}">
                <a16:creationId xmlns:a16="http://schemas.microsoft.com/office/drawing/2014/main" id="{E649F04D-2B91-EC68-5021-8D0683BC758E}"/>
              </a:ext>
            </a:extLst>
          </xdr:cNvPr>
          <xdr:cNvSpPr/>
        </xdr:nvSpPr>
        <xdr:spPr>
          <a:xfrm>
            <a:off x="2274011" y="332503"/>
            <a:ext cx="587483" cy="275152"/>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4</a:t>
            </a:r>
            <a:endParaRPr lang="en-US" sz="1200" kern="1200"/>
          </a:p>
        </xdr:txBody>
      </xdr:sp>
    </xdr:grpSp>
    <xdr:clientData/>
  </xdr:twoCellAnchor>
  <xdr:twoCellAnchor>
    <xdr:from>
      <xdr:col>17</xdr:col>
      <xdr:colOff>447675</xdr:colOff>
      <xdr:row>24</xdr:row>
      <xdr:rowOff>66675</xdr:rowOff>
    </xdr:from>
    <xdr:to>
      <xdr:col>20</xdr:col>
      <xdr:colOff>114299</xdr:colOff>
      <xdr:row>26</xdr:row>
      <xdr:rowOff>53522</xdr:rowOff>
    </xdr:to>
    <xdr:grpSp>
      <xdr:nvGrpSpPr>
        <xdr:cNvPr id="55" name="Group 54">
          <a:extLst>
            <a:ext uri="{FF2B5EF4-FFF2-40B4-BE49-F238E27FC236}">
              <a16:creationId xmlns:a16="http://schemas.microsoft.com/office/drawing/2014/main" id="{1187AA58-7EBB-42A9-B87A-8D00C69ABFA7}"/>
            </a:ext>
          </a:extLst>
        </xdr:cNvPr>
        <xdr:cNvGrpSpPr/>
      </xdr:nvGrpSpPr>
      <xdr:grpSpPr>
        <a:xfrm>
          <a:off x="9953625" y="4210050"/>
          <a:ext cx="1381124" cy="329747"/>
          <a:chOff x="2227833" y="125012"/>
          <a:chExt cx="1124314" cy="786983"/>
        </a:xfrm>
        <a:solidFill>
          <a:srgbClr val="057CCD"/>
        </a:solidFill>
      </xdr:grpSpPr>
      <xdr:sp macro="" textlink="">
        <xdr:nvSpPr>
          <xdr:cNvPr id="56" name="Rounded Rectangle 13">
            <a:extLst>
              <a:ext uri="{FF2B5EF4-FFF2-40B4-BE49-F238E27FC236}">
                <a16:creationId xmlns:a16="http://schemas.microsoft.com/office/drawing/2014/main" id="{198A1945-B9E8-7593-A6B2-623F8EA2F3DF}"/>
              </a:ext>
            </a:extLst>
          </xdr:cNvPr>
          <xdr:cNvSpPr/>
        </xdr:nvSpPr>
        <xdr:spPr>
          <a:xfrm>
            <a:off x="2227833" y="125012"/>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57" name="Rounded Rectangle 4">
            <a:extLst>
              <a:ext uri="{FF2B5EF4-FFF2-40B4-BE49-F238E27FC236}">
                <a16:creationId xmlns:a16="http://schemas.microsoft.com/office/drawing/2014/main" id="{3A2EEB43-B46C-2121-513D-F1071ADE27F1}"/>
              </a:ext>
            </a:extLst>
          </xdr:cNvPr>
          <xdr:cNvSpPr/>
        </xdr:nvSpPr>
        <xdr:spPr>
          <a:xfrm>
            <a:off x="2281764" y="468898"/>
            <a:ext cx="587483" cy="275153"/>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1</a:t>
            </a:r>
            <a:endParaRPr lang="en-US" sz="1200" kern="1200"/>
          </a:p>
        </xdr:txBody>
      </xdr:sp>
    </xdr:grpSp>
    <xdr:clientData/>
  </xdr:twoCellAnchor>
  <xdr:twoCellAnchor>
    <xdr:from>
      <xdr:col>20</xdr:col>
      <xdr:colOff>98426</xdr:colOff>
      <xdr:row>16</xdr:row>
      <xdr:rowOff>126680</xdr:rowOff>
    </xdr:from>
    <xdr:to>
      <xdr:col>22</xdr:col>
      <xdr:colOff>495289</xdr:colOff>
      <xdr:row>18</xdr:row>
      <xdr:rowOff>133350</xdr:rowOff>
    </xdr:to>
    <xdr:grpSp>
      <xdr:nvGrpSpPr>
        <xdr:cNvPr id="58" name="Group 57">
          <a:extLst>
            <a:ext uri="{FF2B5EF4-FFF2-40B4-BE49-F238E27FC236}">
              <a16:creationId xmlns:a16="http://schemas.microsoft.com/office/drawing/2014/main" id="{321D0E0C-52C6-4543-9D10-F2E59128FF2C}"/>
            </a:ext>
          </a:extLst>
        </xdr:cNvPr>
        <xdr:cNvGrpSpPr/>
      </xdr:nvGrpSpPr>
      <xdr:grpSpPr>
        <a:xfrm>
          <a:off x="11318876" y="2898455"/>
          <a:ext cx="1539863" cy="349570"/>
          <a:chOff x="1129010" y="94243"/>
          <a:chExt cx="973488" cy="638587"/>
        </a:xfrm>
      </xdr:grpSpPr>
      <xdr:sp macro="" textlink="">
        <xdr:nvSpPr>
          <xdr:cNvPr id="59" name="Rectangle 58">
            <a:extLst>
              <a:ext uri="{FF2B5EF4-FFF2-40B4-BE49-F238E27FC236}">
                <a16:creationId xmlns:a16="http://schemas.microsoft.com/office/drawing/2014/main" id="{3E70A0EC-6365-BAEC-26A7-98B03717F229}"/>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60" name="Rectangle 59">
            <a:extLst>
              <a:ext uri="{FF2B5EF4-FFF2-40B4-BE49-F238E27FC236}">
                <a16:creationId xmlns:a16="http://schemas.microsoft.com/office/drawing/2014/main" id="{CC9AFD2D-962D-FAD8-FCF1-F9BCBA81ADEB}"/>
              </a:ext>
            </a:extLst>
          </xdr:cNvPr>
          <xdr:cNvSpPr/>
        </xdr:nvSpPr>
        <xdr:spPr>
          <a:xfrm>
            <a:off x="1231369"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Total:(6528264,29)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123827</xdr:colOff>
      <xdr:row>18</xdr:row>
      <xdr:rowOff>114300</xdr:rowOff>
    </xdr:from>
    <xdr:to>
      <xdr:col>22</xdr:col>
      <xdr:colOff>511166</xdr:colOff>
      <xdr:row>20</xdr:row>
      <xdr:rowOff>120970</xdr:rowOff>
    </xdr:to>
    <xdr:grpSp>
      <xdr:nvGrpSpPr>
        <xdr:cNvPr id="61" name="Group 60">
          <a:extLst>
            <a:ext uri="{FF2B5EF4-FFF2-40B4-BE49-F238E27FC236}">
              <a16:creationId xmlns:a16="http://schemas.microsoft.com/office/drawing/2014/main" id="{77ACF3BB-3F46-45F6-80AC-D093485134F3}"/>
            </a:ext>
          </a:extLst>
        </xdr:cNvPr>
        <xdr:cNvGrpSpPr/>
      </xdr:nvGrpSpPr>
      <xdr:grpSpPr>
        <a:xfrm>
          <a:off x="11344277" y="3228975"/>
          <a:ext cx="1530339" cy="349570"/>
          <a:chOff x="1129010" y="94243"/>
          <a:chExt cx="967467" cy="638587"/>
        </a:xfrm>
      </xdr:grpSpPr>
      <xdr:sp macro="" textlink="">
        <xdr:nvSpPr>
          <xdr:cNvPr id="62" name="Rectangle 61">
            <a:extLst>
              <a:ext uri="{FF2B5EF4-FFF2-40B4-BE49-F238E27FC236}">
                <a16:creationId xmlns:a16="http://schemas.microsoft.com/office/drawing/2014/main" id="{A77AC4BF-EE47-5E1D-14F6-BF4908AB8114}"/>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63" name="Rectangle 62">
            <a:extLst>
              <a:ext uri="{FF2B5EF4-FFF2-40B4-BE49-F238E27FC236}">
                <a16:creationId xmlns:a16="http://schemas.microsoft.com/office/drawing/2014/main" id="{E305474F-6444-C6F1-0373-95D40E808EE4}"/>
              </a:ext>
            </a:extLst>
          </xdr:cNvPr>
          <xdr:cNvSpPr/>
        </xdr:nvSpPr>
        <xdr:spPr>
          <a:xfrm>
            <a:off x="1225348"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Total:(6527173,29)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114302</xdr:colOff>
      <xdr:row>20</xdr:row>
      <xdr:rowOff>66675</xdr:rowOff>
    </xdr:from>
    <xdr:to>
      <xdr:col>22</xdr:col>
      <xdr:colOff>511165</xdr:colOff>
      <xdr:row>22</xdr:row>
      <xdr:rowOff>73345</xdr:rowOff>
    </xdr:to>
    <xdr:grpSp>
      <xdr:nvGrpSpPr>
        <xdr:cNvPr id="64" name="Group 63">
          <a:extLst>
            <a:ext uri="{FF2B5EF4-FFF2-40B4-BE49-F238E27FC236}">
              <a16:creationId xmlns:a16="http://schemas.microsoft.com/office/drawing/2014/main" id="{38AC9618-1FED-476C-9F71-E06CAB1F1471}"/>
            </a:ext>
          </a:extLst>
        </xdr:cNvPr>
        <xdr:cNvGrpSpPr/>
      </xdr:nvGrpSpPr>
      <xdr:grpSpPr>
        <a:xfrm>
          <a:off x="11334752" y="3524250"/>
          <a:ext cx="1539863" cy="349570"/>
          <a:chOff x="1129010" y="94243"/>
          <a:chExt cx="973488" cy="638587"/>
        </a:xfrm>
      </xdr:grpSpPr>
      <xdr:sp macro="" textlink="">
        <xdr:nvSpPr>
          <xdr:cNvPr id="65" name="Rectangle 64">
            <a:extLst>
              <a:ext uri="{FF2B5EF4-FFF2-40B4-BE49-F238E27FC236}">
                <a16:creationId xmlns:a16="http://schemas.microsoft.com/office/drawing/2014/main" id="{6CABD6B0-D3F1-09CD-5B12-52C35DFE8D24}"/>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66" name="Rectangle 65">
            <a:extLst>
              <a:ext uri="{FF2B5EF4-FFF2-40B4-BE49-F238E27FC236}">
                <a16:creationId xmlns:a16="http://schemas.microsoft.com/office/drawing/2014/main" id="{BC234DA4-C6FD-019F-07E2-DC51BD2BDF71}"/>
              </a:ext>
            </a:extLst>
          </xdr:cNvPr>
          <xdr:cNvSpPr/>
        </xdr:nvSpPr>
        <xdr:spPr>
          <a:xfrm>
            <a:off x="1231369" y="196353"/>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Total:(6420892,29)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314325</xdr:colOff>
      <xdr:row>22</xdr:row>
      <xdr:rowOff>66675</xdr:rowOff>
    </xdr:from>
    <xdr:to>
      <xdr:col>22</xdr:col>
      <xdr:colOff>549276</xdr:colOff>
      <xdr:row>24</xdr:row>
      <xdr:rowOff>73345</xdr:rowOff>
    </xdr:to>
    <xdr:grpSp>
      <xdr:nvGrpSpPr>
        <xdr:cNvPr id="67" name="Group 66">
          <a:extLst>
            <a:ext uri="{FF2B5EF4-FFF2-40B4-BE49-F238E27FC236}">
              <a16:creationId xmlns:a16="http://schemas.microsoft.com/office/drawing/2014/main" id="{A017424D-8E4F-4707-A9A1-74CB7DCAC8D0}"/>
            </a:ext>
          </a:extLst>
        </xdr:cNvPr>
        <xdr:cNvGrpSpPr/>
      </xdr:nvGrpSpPr>
      <xdr:grpSpPr>
        <a:xfrm>
          <a:off x="11534775" y="3867150"/>
          <a:ext cx="1377951" cy="349570"/>
          <a:chOff x="1129010" y="94243"/>
          <a:chExt cx="871129" cy="638587"/>
        </a:xfrm>
      </xdr:grpSpPr>
      <xdr:sp macro="" textlink="">
        <xdr:nvSpPr>
          <xdr:cNvPr id="68" name="Rectangle 67">
            <a:extLst>
              <a:ext uri="{FF2B5EF4-FFF2-40B4-BE49-F238E27FC236}">
                <a16:creationId xmlns:a16="http://schemas.microsoft.com/office/drawing/2014/main" id="{DA8185BF-AD46-4E0B-33BF-BBDFA723EA76}"/>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69" name="Rectangle 68">
            <a:extLst>
              <a:ext uri="{FF2B5EF4-FFF2-40B4-BE49-F238E27FC236}">
                <a16:creationId xmlns:a16="http://schemas.microsoft.com/office/drawing/2014/main" id="{5D0399F7-053B-4CE7-2F4A-0DD30E97B5CE}"/>
              </a:ext>
            </a:extLst>
          </xdr:cNvPr>
          <xdr:cNvSpPr/>
        </xdr:nvSpPr>
        <xdr:spPr>
          <a:xfrm>
            <a:off x="1129010"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Total:(6464168,29)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190502</xdr:colOff>
      <xdr:row>24</xdr:row>
      <xdr:rowOff>85725</xdr:rowOff>
    </xdr:from>
    <xdr:to>
      <xdr:col>22</xdr:col>
      <xdr:colOff>558793</xdr:colOff>
      <xdr:row>26</xdr:row>
      <xdr:rowOff>92395</xdr:rowOff>
    </xdr:to>
    <xdr:grpSp>
      <xdr:nvGrpSpPr>
        <xdr:cNvPr id="70" name="Group 69">
          <a:extLst>
            <a:ext uri="{FF2B5EF4-FFF2-40B4-BE49-F238E27FC236}">
              <a16:creationId xmlns:a16="http://schemas.microsoft.com/office/drawing/2014/main" id="{C85C9C34-BBF4-49A1-A219-BD6F0FFE5FC4}"/>
            </a:ext>
          </a:extLst>
        </xdr:cNvPr>
        <xdr:cNvGrpSpPr/>
      </xdr:nvGrpSpPr>
      <xdr:grpSpPr>
        <a:xfrm>
          <a:off x="11410952" y="4229100"/>
          <a:ext cx="1511291" cy="349570"/>
          <a:chOff x="1129010" y="94243"/>
          <a:chExt cx="955425" cy="638587"/>
        </a:xfrm>
      </xdr:grpSpPr>
      <xdr:sp macro="" textlink="">
        <xdr:nvSpPr>
          <xdr:cNvPr id="71" name="Rectangle 70">
            <a:extLst>
              <a:ext uri="{FF2B5EF4-FFF2-40B4-BE49-F238E27FC236}">
                <a16:creationId xmlns:a16="http://schemas.microsoft.com/office/drawing/2014/main" id="{84E3D125-DF7B-D642-12EF-11DD9D57BEFF}"/>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72" name="Rectangle 71">
            <a:extLst>
              <a:ext uri="{FF2B5EF4-FFF2-40B4-BE49-F238E27FC236}">
                <a16:creationId xmlns:a16="http://schemas.microsoft.com/office/drawing/2014/main" id="{FE7474D7-2F8A-F17F-AD0F-5978FDBC17D3}"/>
              </a:ext>
            </a:extLst>
          </xdr:cNvPr>
          <xdr:cNvSpPr/>
        </xdr:nvSpPr>
        <xdr:spPr>
          <a:xfrm>
            <a:off x="1213306"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Total:(6464362,29)</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23</xdr:col>
      <xdr:colOff>504827</xdr:colOff>
      <xdr:row>16</xdr:row>
      <xdr:rowOff>142874</xdr:rowOff>
    </xdr:from>
    <xdr:to>
      <xdr:col>24</xdr:col>
      <xdr:colOff>371479</xdr:colOff>
      <xdr:row>18</xdr:row>
      <xdr:rowOff>57149</xdr:rowOff>
    </xdr:to>
    <xdr:sp macro="" textlink="">
      <xdr:nvSpPr>
        <xdr:cNvPr id="79" name="Down Arrow 30">
          <a:extLst>
            <a:ext uri="{FF2B5EF4-FFF2-40B4-BE49-F238E27FC236}">
              <a16:creationId xmlns:a16="http://schemas.microsoft.com/office/drawing/2014/main" id="{6B22CC6A-A16E-4217-AFD0-E3898176F5B2}"/>
            </a:ext>
          </a:extLst>
        </xdr:cNvPr>
        <xdr:cNvSpPr/>
      </xdr:nvSpPr>
      <xdr:spPr>
        <a:xfrm rot="16200000">
          <a:off x="13530265" y="2824161"/>
          <a:ext cx="257175"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clientData/>
  </xdr:twoCellAnchor>
  <xdr:twoCellAnchor>
    <xdr:from>
      <xdr:col>27</xdr:col>
      <xdr:colOff>561974</xdr:colOff>
      <xdr:row>20</xdr:row>
      <xdr:rowOff>19050</xdr:rowOff>
    </xdr:from>
    <xdr:to>
      <xdr:col>30</xdr:col>
      <xdr:colOff>387381</xdr:colOff>
      <xdr:row>22</xdr:row>
      <xdr:rowOff>25720</xdr:rowOff>
    </xdr:to>
    <xdr:sp macro="" textlink="">
      <xdr:nvSpPr>
        <xdr:cNvPr id="88" name="Rectangle 87">
          <a:extLst>
            <a:ext uri="{FF2B5EF4-FFF2-40B4-BE49-F238E27FC236}">
              <a16:creationId xmlns:a16="http://schemas.microsoft.com/office/drawing/2014/main" id="{FC1963E4-A370-9FC7-AF04-A6A36F8D513A}"/>
            </a:ext>
          </a:extLst>
        </xdr:cNvPr>
        <xdr:cNvSpPr/>
      </xdr:nvSpPr>
      <xdr:spPr>
        <a:xfrm>
          <a:off x="16068674" y="3476625"/>
          <a:ext cx="1539907" cy="349570"/>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clientData/>
  </xdr:twoCellAnchor>
  <xdr:twoCellAnchor>
    <xdr:from>
      <xdr:col>25</xdr:col>
      <xdr:colOff>76200</xdr:colOff>
      <xdr:row>17</xdr:row>
      <xdr:rowOff>133351</xdr:rowOff>
    </xdr:from>
    <xdr:to>
      <xdr:col>29</xdr:col>
      <xdr:colOff>257175</xdr:colOff>
      <xdr:row>21</xdr:row>
      <xdr:rowOff>152401</xdr:rowOff>
    </xdr:to>
    <xdr:grpSp>
      <xdr:nvGrpSpPr>
        <xdr:cNvPr id="92" name="Group 91">
          <a:extLst>
            <a:ext uri="{FF2B5EF4-FFF2-40B4-BE49-F238E27FC236}">
              <a16:creationId xmlns:a16="http://schemas.microsoft.com/office/drawing/2014/main" id="{05F0FF5A-03E7-4150-831C-5B52CBB2D4C8}"/>
            </a:ext>
          </a:extLst>
        </xdr:cNvPr>
        <xdr:cNvGrpSpPr/>
      </xdr:nvGrpSpPr>
      <xdr:grpSpPr>
        <a:xfrm>
          <a:off x="14439900" y="3076576"/>
          <a:ext cx="2781300" cy="704850"/>
          <a:chOff x="2229956" y="266288"/>
          <a:chExt cx="1124314" cy="786983"/>
        </a:xfrm>
        <a:solidFill>
          <a:srgbClr val="057CCD"/>
        </a:solidFill>
      </xdr:grpSpPr>
      <xdr:sp macro="" textlink="">
        <xdr:nvSpPr>
          <xdr:cNvPr id="93" name="Rounded Rectangle 13">
            <a:extLst>
              <a:ext uri="{FF2B5EF4-FFF2-40B4-BE49-F238E27FC236}">
                <a16:creationId xmlns:a16="http://schemas.microsoft.com/office/drawing/2014/main" id="{48772971-A840-000A-38A7-A0D2F168D9EE}"/>
              </a:ext>
            </a:extLst>
          </xdr:cNvPr>
          <xdr:cNvSpPr/>
        </xdr:nvSpPr>
        <xdr:spPr>
          <a:xfrm>
            <a:off x="2229956" y="266288"/>
            <a:ext cx="1124314" cy="786983"/>
          </a:xfrm>
          <a:prstGeom prst="roundRect">
            <a:avLst>
              <a:gd name="adj" fmla="val 16670"/>
            </a:avLst>
          </a:prstGeom>
          <a:solidFill>
            <a:srgbClr val="F3318D"/>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94" name="Rounded Rectangle 4">
            <a:extLst>
              <a:ext uri="{FF2B5EF4-FFF2-40B4-BE49-F238E27FC236}">
                <a16:creationId xmlns:a16="http://schemas.microsoft.com/office/drawing/2014/main" id="{6E4C3A68-BC87-8D1E-B3FB-F4D14CFE8492}"/>
              </a:ext>
            </a:extLst>
          </xdr:cNvPr>
          <xdr:cNvSpPr/>
        </xdr:nvSpPr>
        <xdr:spPr>
          <a:xfrm>
            <a:off x="2290903" y="415344"/>
            <a:ext cx="1009827" cy="527473"/>
          </a:xfrm>
          <a:prstGeom prst="rect">
            <a:avLst/>
          </a:prstGeom>
          <a:solidFill>
            <a:srgbClr val="F3318D"/>
          </a:solid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400" kern="1200"/>
              <a:t>sample_revenue</a:t>
            </a:r>
          </a:p>
        </xdr:txBody>
      </xdr:sp>
    </xdr:grpSp>
    <xdr:clientData/>
  </xdr:twoCellAnchor>
  <xdr:twoCellAnchor>
    <xdr:from>
      <xdr:col>25</xdr:col>
      <xdr:colOff>466725</xdr:colOff>
      <xdr:row>21</xdr:row>
      <xdr:rowOff>142875</xdr:rowOff>
    </xdr:from>
    <xdr:to>
      <xdr:col>28</xdr:col>
      <xdr:colOff>454026</xdr:colOff>
      <xdr:row>23</xdr:row>
      <xdr:rowOff>149545</xdr:rowOff>
    </xdr:to>
    <xdr:grpSp>
      <xdr:nvGrpSpPr>
        <xdr:cNvPr id="98" name="Group 97">
          <a:extLst>
            <a:ext uri="{FF2B5EF4-FFF2-40B4-BE49-F238E27FC236}">
              <a16:creationId xmlns:a16="http://schemas.microsoft.com/office/drawing/2014/main" id="{A2267684-14F6-489C-ACC3-2FBEA3BCC2AA}"/>
            </a:ext>
          </a:extLst>
        </xdr:cNvPr>
        <xdr:cNvGrpSpPr/>
      </xdr:nvGrpSpPr>
      <xdr:grpSpPr>
        <a:xfrm>
          <a:off x="14830425" y="3771900"/>
          <a:ext cx="1911351" cy="349570"/>
          <a:chOff x="1129010" y="94243"/>
          <a:chExt cx="907257" cy="638587"/>
        </a:xfrm>
      </xdr:grpSpPr>
      <xdr:sp macro="" textlink="">
        <xdr:nvSpPr>
          <xdr:cNvPr id="99" name="Rectangle 98">
            <a:extLst>
              <a:ext uri="{FF2B5EF4-FFF2-40B4-BE49-F238E27FC236}">
                <a16:creationId xmlns:a16="http://schemas.microsoft.com/office/drawing/2014/main" id="{7C720ACD-8973-D798-C40E-AA4FA119D26B}"/>
              </a:ext>
            </a:extLst>
          </xdr:cNvPr>
          <xdr:cNvSpPr/>
        </xdr:nvSpPr>
        <xdr:spPr>
          <a:xfrm>
            <a:off x="1129010" y="94243"/>
            <a:ext cx="820949" cy="638587"/>
          </a:xfrm>
          <a:prstGeom prst="rect">
            <a:avLst/>
          </a:prstGeom>
        </xdr:spPr>
        <xdr:style>
          <a:lnRef idx="0">
            <a:schemeClr val="dk1">
              <a:alpha val="0"/>
              <a:hueOff val="0"/>
              <a:satOff val="0"/>
              <a:lumOff val="0"/>
              <a:alphaOff val="0"/>
            </a:schemeClr>
          </a:lnRef>
          <a:fillRef idx="0">
            <a:schemeClr val="lt1">
              <a:alpha val="0"/>
              <a:hueOff val="0"/>
              <a:satOff val="0"/>
              <a:lumOff val="0"/>
              <a:alphaOff val="0"/>
            </a:schemeClr>
          </a:fillRef>
          <a:effectRef idx="0">
            <a:schemeClr val="lt1">
              <a:alpha val="0"/>
              <a:hueOff val="0"/>
              <a:satOff val="0"/>
              <a:lumOff val="0"/>
              <a:alphaOff val="0"/>
            </a:schemeClr>
          </a:effectRef>
          <a:fontRef idx="minor">
            <a:schemeClr val="tx1">
              <a:hueOff val="0"/>
              <a:satOff val="0"/>
              <a:lumOff val="0"/>
              <a:alphaOff val="0"/>
            </a:schemeClr>
          </a:fontRef>
        </xdr:style>
      </xdr:sp>
      <xdr:sp macro="" textlink="">
        <xdr:nvSpPr>
          <xdr:cNvPr id="100" name="Rectangle 99">
            <a:extLst>
              <a:ext uri="{FF2B5EF4-FFF2-40B4-BE49-F238E27FC236}">
                <a16:creationId xmlns:a16="http://schemas.microsoft.com/office/drawing/2014/main" id="{BEE4DC16-298D-7795-1033-886015888528}"/>
              </a:ext>
            </a:extLst>
          </xdr:cNvPr>
          <xdr:cNvSpPr/>
        </xdr:nvSpPr>
        <xdr:spPr>
          <a:xfrm>
            <a:off x="1165138" y="109352"/>
            <a:ext cx="871129" cy="456592"/>
          </a:xfrm>
          <a:prstGeom prst="rect">
            <a:avLst/>
          </a:prstGeom>
        </xdr:spPr>
        <xdr:style>
          <a:lnRef idx="0">
            <a:scrgbClr r="0" g="0" b="0"/>
          </a:lnRef>
          <a:fillRef idx="0">
            <a:scrgbClr r="0" g="0" b="0"/>
          </a:fillRef>
          <a:effectRef idx="0">
            <a:scrgbClr r="0" g="0" b="0"/>
          </a:effectRef>
          <a:fontRef idx="minor">
            <a:schemeClr val="tx1">
              <a:hueOff val="0"/>
              <a:satOff val="0"/>
              <a:lumOff val="0"/>
              <a:alphaOff val="0"/>
            </a:schemeClr>
          </a:fontRef>
        </xdr:style>
        <xdr:txBody>
          <a:bodyPr spcFirstLastPara="0" vert="horz" wrap="square" lIns="45720" tIns="45720" rIns="45720" bIns="45720" numCol="1" spcCol="1270" anchor="ctr" anchorCtr="0">
            <a:noAutofit/>
          </a:bodyPr>
          <a:lstStyle/>
          <a:p>
            <a:pPr marL="114300" lvl="1" indent="-114300" algn="l" defTabSz="533400">
              <a:lnSpc>
                <a:spcPct val="90000"/>
              </a:lnSpc>
              <a:spcBef>
                <a:spcPct val="0"/>
              </a:spcBef>
              <a:spcAft>
                <a:spcPct val="15000"/>
              </a:spcAft>
              <a:buChar char="••"/>
            </a:pPr>
            <a:r>
              <a:rPr lang="en-US" sz="1200" kern="1200">
                <a:solidFill>
                  <a:schemeClr val="bg2">
                    <a:lumMod val="50000"/>
                  </a:schemeClr>
                </a:solidFill>
              </a:rPr>
              <a:t>Total:(</a:t>
            </a:r>
            <a:r>
              <a:rPr lang="en-DE" sz="1100">
                <a:solidFill>
                  <a:schemeClr val="tx1">
                    <a:hueOff val="0"/>
                    <a:satOff val="0"/>
                    <a:lumOff val="0"/>
                    <a:alphaOff val="0"/>
                  </a:schemeClr>
                </a:solidFill>
                <a:effectLst/>
                <a:latin typeface="+mn-lt"/>
                <a:ea typeface="+mn-ea"/>
                <a:cs typeface="+mn-cs"/>
              </a:rPr>
              <a:t>32</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404</a:t>
            </a:r>
            <a:r>
              <a:rPr lang="en-US" sz="1100">
                <a:solidFill>
                  <a:schemeClr val="tx1">
                    <a:hueOff val="0"/>
                    <a:satOff val="0"/>
                    <a:lumOff val="0"/>
                    <a:alphaOff val="0"/>
                  </a:schemeClr>
                </a:solidFill>
                <a:effectLst/>
                <a:latin typeface="+mn-lt"/>
                <a:ea typeface="+mn-ea"/>
                <a:cs typeface="+mn-cs"/>
              </a:rPr>
              <a:t> </a:t>
            </a:r>
            <a:r>
              <a:rPr lang="en-DE" sz="1100">
                <a:solidFill>
                  <a:schemeClr val="tx1">
                    <a:hueOff val="0"/>
                    <a:satOff val="0"/>
                    <a:lumOff val="0"/>
                    <a:alphaOff val="0"/>
                  </a:schemeClr>
                </a:solidFill>
                <a:effectLst/>
                <a:latin typeface="+mn-lt"/>
                <a:ea typeface="+mn-ea"/>
                <a:cs typeface="+mn-cs"/>
              </a:rPr>
              <a:t>859, </a:t>
            </a:r>
            <a:r>
              <a:rPr lang="en-US" sz="1100">
                <a:solidFill>
                  <a:schemeClr val="tx1">
                    <a:hueOff val="0"/>
                    <a:satOff val="0"/>
                    <a:lumOff val="0"/>
                    <a:alphaOff val="0"/>
                  </a:schemeClr>
                </a:solidFill>
                <a:effectLst/>
                <a:latin typeface="+mn-lt"/>
                <a:ea typeface="+mn-ea"/>
                <a:cs typeface="+mn-cs"/>
              </a:rPr>
              <a:t>34</a:t>
            </a:r>
            <a:r>
              <a:rPr lang="en-US" sz="1200" kern="1200">
                <a:solidFill>
                  <a:schemeClr val="bg2">
                    <a:lumMod val="50000"/>
                  </a:schemeClr>
                </a:solidFill>
              </a:rPr>
              <a:t>)</a:t>
            </a:r>
            <a:r>
              <a:rPr lang="en-US" sz="1400" kern="1200">
                <a:solidFill>
                  <a:schemeClr val="bg2">
                    <a:lumMod val="50000"/>
                  </a:schemeClr>
                </a:solidFill>
              </a:rPr>
              <a:t> </a:t>
            </a:r>
            <a:endParaRPr lang="en-US" sz="1200" kern="1200">
              <a:solidFill>
                <a:schemeClr val="bg2">
                  <a:lumMod val="50000"/>
                </a:schemeClr>
              </a:solidFill>
            </a:endParaRPr>
          </a:p>
        </xdr:txBody>
      </xdr:sp>
    </xdr:grpSp>
    <xdr:clientData/>
  </xdr:twoCellAnchor>
  <xdr:twoCellAnchor>
    <xdr:from>
      <xdr:col>20</xdr:col>
      <xdr:colOff>85034</xdr:colOff>
      <xdr:row>15</xdr:row>
      <xdr:rowOff>67635</xdr:rowOff>
    </xdr:from>
    <xdr:to>
      <xdr:col>20</xdr:col>
      <xdr:colOff>352425</xdr:colOff>
      <xdr:row>26</xdr:row>
      <xdr:rowOff>47625</xdr:rowOff>
    </xdr:to>
    <xdr:sp macro="" textlink="">
      <xdr:nvSpPr>
        <xdr:cNvPr id="102" name="Down Arrow 33">
          <a:extLst>
            <a:ext uri="{FF2B5EF4-FFF2-40B4-BE49-F238E27FC236}">
              <a16:creationId xmlns:a16="http://schemas.microsoft.com/office/drawing/2014/main" id="{3B6B351B-9BF3-4BD5-84C8-1FB65C3AF6FE}"/>
            </a:ext>
          </a:extLst>
        </xdr:cNvPr>
        <xdr:cNvSpPr/>
      </xdr:nvSpPr>
      <xdr:spPr>
        <a:xfrm>
          <a:off x="11305484" y="2667960"/>
          <a:ext cx="267391" cy="1865940"/>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428627</xdr:colOff>
      <xdr:row>16</xdr:row>
      <xdr:rowOff>79828</xdr:rowOff>
    </xdr:from>
    <xdr:to>
      <xdr:col>20</xdr:col>
      <xdr:colOff>95251</xdr:colOff>
      <xdr:row>18</xdr:row>
      <xdr:rowOff>66675</xdr:rowOff>
    </xdr:to>
    <xdr:grpSp>
      <xdr:nvGrpSpPr>
        <xdr:cNvPr id="43" name="Group 42">
          <a:extLst>
            <a:ext uri="{FF2B5EF4-FFF2-40B4-BE49-F238E27FC236}">
              <a16:creationId xmlns:a16="http://schemas.microsoft.com/office/drawing/2014/main" id="{2E2A55D7-8F7F-4C2D-88C9-163C6ED32668}"/>
            </a:ext>
          </a:extLst>
        </xdr:cNvPr>
        <xdr:cNvGrpSpPr/>
      </xdr:nvGrpSpPr>
      <xdr:grpSpPr>
        <a:xfrm>
          <a:off x="9934577" y="2851603"/>
          <a:ext cx="1381124" cy="329747"/>
          <a:chOff x="2243341" y="238675"/>
          <a:chExt cx="1124314" cy="786983"/>
        </a:xfrm>
        <a:solidFill>
          <a:srgbClr val="057CCD"/>
        </a:solidFill>
      </xdr:grpSpPr>
      <xdr:sp macro="" textlink="">
        <xdr:nvSpPr>
          <xdr:cNvPr id="44" name="Rounded Rectangle 13">
            <a:extLst>
              <a:ext uri="{FF2B5EF4-FFF2-40B4-BE49-F238E27FC236}">
                <a16:creationId xmlns:a16="http://schemas.microsoft.com/office/drawing/2014/main" id="{65AB74B5-3679-3C97-E07D-AE59EB5BD9CA}"/>
              </a:ext>
            </a:extLst>
          </xdr:cNvPr>
          <xdr:cNvSpPr/>
        </xdr:nvSpPr>
        <xdr:spPr>
          <a:xfrm>
            <a:off x="2243341" y="238675"/>
            <a:ext cx="1124314" cy="786983"/>
          </a:xfrm>
          <a:prstGeom prst="roundRect">
            <a:avLst>
              <a:gd name="adj" fmla="val 16670"/>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sp macro="" textlink="">
        <xdr:nvSpPr>
          <xdr:cNvPr id="45" name="Rounded Rectangle 4">
            <a:extLst>
              <a:ext uri="{FF2B5EF4-FFF2-40B4-BE49-F238E27FC236}">
                <a16:creationId xmlns:a16="http://schemas.microsoft.com/office/drawing/2014/main" id="{3EB29B30-543B-9FFB-EDE4-3EE8DD116A58}"/>
              </a:ext>
            </a:extLst>
          </xdr:cNvPr>
          <xdr:cNvSpPr/>
        </xdr:nvSpPr>
        <xdr:spPr>
          <a:xfrm>
            <a:off x="2281764" y="468898"/>
            <a:ext cx="587483" cy="275153"/>
          </a:xfrm>
          <a:prstGeom prst="rect">
            <a:avLst/>
          </a:prstGeom>
          <a:grpFill/>
        </xdr:spPr>
        <xdr:style>
          <a:lnRef idx="0">
            <a:scrgbClr r="0" g="0" b="0"/>
          </a:lnRef>
          <a:fillRef idx="0">
            <a:scrgbClr r="0" g="0" b="0"/>
          </a:fillRef>
          <a:effectRef idx="0">
            <a:scrgbClr r="0" g="0" b="0"/>
          </a:effectRef>
          <a:fontRef idx="minor">
            <a:schemeClr val="lt1"/>
          </a:fontRef>
        </xdr:style>
        <xdr:txBody>
          <a:bodyPr spcFirstLastPara="0" vert="horz" wrap="square" lIns="57150" tIns="57150" rIns="57150" bIns="57150" numCol="1" spcCol="1270" anchor="ctr" anchorCtr="0">
            <a:noAutofit/>
          </a:bodyPr>
          <a:lstStyle/>
          <a:p>
            <a:pPr lvl="0" algn="ctr" defTabSz="666750">
              <a:lnSpc>
                <a:spcPct val="90000"/>
              </a:lnSpc>
              <a:spcBef>
                <a:spcPct val="0"/>
              </a:spcBef>
              <a:spcAft>
                <a:spcPct val="35000"/>
              </a:spcAft>
            </a:pPr>
            <a:r>
              <a:rPr lang="en-US" sz="1500" kern="1200"/>
              <a:t>Small</a:t>
            </a:r>
            <a:r>
              <a:rPr lang="en-US" sz="1500" kern="1200" baseline="0"/>
              <a:t> 1</a:t>
            </a:r>
            <a:endParaRPr lang="en-US" sz="1200" kern="1200"/>
          </a:p>
        </xdr:txBody>
      </xdr:sp>
    </xdr:grpSp>
    <xdr:clientData/>
  </xdr:twoCellAnchor>
  <xdr:twoCellAnchor>
    <xdr:from>
      <xdr:col>19</xdr:col>
      <xdr:colOff>500197</xdr:colOff>
      <xdr:row>16</xdr:row>
      <xdr:rowOff>128723</xdr:rowOff>
    </xdr:from>
    <xdr:to>
      <xdr:col>20</xdr:col>
      <xdr:colOff>223012</xdr:colOff>
      <xdr:row>18</xdr:row>
      <xdr:rowOff>53214</xdr:rowOff>
    </xdr:to>
    <xdr:sp macro="" textlink="">
      <xdr:nvSpPr>
        <xdr:cNvPr id="34" name="Down Arrow 33">
          <a:extLst>
            <a:ext uri="{FF2B5EF4-FFF2-40B4-BE49-F238E27FC236}">
              <a16:creationId xmlns:a16="http://schemas.microsoft.com/office/drawing/2014/main" id="{00000000-0008-0000-0100-000022000000}"/>
            </a:ext>
          </a:extLst>
        </xdr:cNvPr>
        <xdr:cNvSpPr/>
      </xdr:nvSpPr>
      <xdr:spPr>
        <a:xfrm rot="5576251">
          <a:off x="11162609" y="2887036"/>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528772</xdr:colOff>
      <xdr:row>18</xdr:row>
      <xdr:rowOff>100148</xdr:rowOff>
    </xdr:from>
    <xdr:to>
      <xdr:col>20</xdr:col>
      <xdr:colOff>251587</xdr:colOff>
      <xdr:row>20</xdr:row>
      <xdr:rowOff>24639</xdr:rowOff>
    </xdr:to>
    <xdr:sp macro="" textlink="">
      <xdr:nvSpPr>
        <xdr:cNvPr id="103" name="Down Arrow 33">
          <a:extLst>
            <a:ext uri="{FF2B5EF4-FFF2-40B4-BE49-F238E27FC236}">
              <a16:creationId xmlns:a16="http://schemas.microsoft.com/office/drawing/2014/main" id="{AA3A5365-53B8-4C9C-A0A9-D53A33458766}"/>
            </a:ext>
          </a:extLst>
        </xdr:cNvPr>
        <xdr:cNvSpPr/>
      </xdr:nvSpPr>
      <xdr:spPr>
        <a:xfrm rot="5576251">
          <a:off x="11191184" y="3201361"/>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519247</xdr:colOff>
      <xdr:row>20</xdr:row>
      <xdr:rowOff>119198</xdr:rowOff>
    </xdr:from>
    <xdr:to>
      <xdr:col>20</xdr:col>
      <xdr:colOff>242062</xdr:colOff>
      <xdr:row>22</xdr:row>
      <xdr:rowOff>43689</xdr:rowOff>
    </xdr:to>
    <xdr:sp macro="" textlink="">
      <xdr:nvSpPr>
        <xdr:cNvPr id="104" name="Down Arrow 33">
          <a:extLst>
            <a:ext uri="{FF2B5EF4-FFF2-40B4-BE49-F238E27FC236}">
              <a16:creationId xmlns:a16="http://schemas.microsoft.com/office/drawing/2014/main" id="{CFD4FDE7-F553-4DFE-ACA5-8508F1696FB5}"/>
            </a:ext>
          </a:extLst>
        </xdr:cNvPr>
        <xdr:cNvSpPr/>
      </xdr:nvSpPr>
      <xdr:spPr>
        <a:xfrm rot="5576251">
          <a:off x="11181659" y="3563311"/>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519247</xdr:colOff>
      <xdr:row>22</xdr:row>
      <xdr:rowOff>119199</xdr:rowOff>
    </xdr:from>
    <xdr:to>
      <xdr:col>20</xdr:col>
      <xdr:colOff>242062</xdr:colOff>
      <xdr:row>24</xdr:row>
      <xdr:rowOff>43690</xdr:rowOff>
    </xdr:to>
    <xdr:sp macro="" textlink="">
      <xdr:nvSpPr>
        <xdr:cNvPr id="105" name="Down Arrow 33">
          <a:extLst>
            <a:ext uri="{FF2B5EF4-FFF2-40B4-BE49-F238E27FC236}">
              <a16:creationId xmlns:a16="http://schemas.microsoft.com/office/drawing/2014/main" id="{139A63B6-879A-4A2B-B76F-C276A57297F5}"/>
            </a:ext>
          </a:extLst>
        </xdr:cNvPr>
        <xdr:cNvSpPr/>
      </xdr:nvSpPr>
      <xdr:spPr>
        <a:xfrm rot="5576251">
          <a:off x="11181659" y="3906212"/>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500197</xdr:colOff>
      <xdr:row>25</xdr:row>
      <xdr:rowOff>4898</xdr:rowOff>
    </xdr:from>
    <xdr:to>
      <xdr:col>20</xdr:col>
      <xdr:colOff>223012</xdr:colOff>
      <xdr:row>26</xdr:row>
      <xdr:rowOff>100839</xdr:rowOff>
    </xdr:to>
    <xdr:sp macro="" textlink="">
      <xdr:nvSpPr>
        <xdr:cNvPr id="106" name="Down Arrow 33">
          <a:extLst>
            <a:ext uri="{FF2B5EF4-FFF2-40B4-BE49-F238E27FC236}">
              <a16:creationId xmlns:a16="http://schemas.microsoft.com/office/drawing/2014/main" id="{58FCA2D8-1608-400C-B387-ABD063EF71C7}"/>
            </a:ext>
          </a:extLst>
        </xdr:cNvPr>
        <xdr:cNvSpPr/>
      </xdr:nvSpPr>
      <xdr:spPr>
        <a:xfrm rot="5576251">
          <a:off x="11162609" y="4306261"/>
          <a:ext cx="267391" cy="294315"/>
        </a:xfrm>
        <a:prstGeom prst="downArrow">
          <a:avLst/>
        </a:prstGeom>
        <a:solidFill>
          <a:srgbClr val="F3318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300038</xdr:colOff>
      <xdr:row>17</xdr:row>
      <xdr:rowOff>14286</xdr:rowOff>
    </xdr:from>
    <xdr:to>
      <xdr:col>24</xdr:col>
      <xdr:colOff>61913</xdr:colOff>
      <xdr:row>25</xdr:row>
      <xdr:rowOff>161925</xdr:rowOff>
    </xdr:to>
    <xdr:sp macro="" textlink="">
      <xdr:nvSpPr>
        <xdr:cNvPr id="84" name="Down Arrow 30">
          <a:extLst>
            <a:ext uri="{FF2B5EF4-FFF2-40B4-BE49-F238E27FC236}">
              <a16:creationId xmlns:a16="http://schemas.microsoft.com/office/drawing/2014/main" id="{41A23937-128B-4C7D-9B00-CFA059559760}"/>
            </a:ext>
          </a:extLst>
        </xdr:cNvPr>
        <xdr:cNvSpPr/>
      </xdr:nvSpPr>
      <xdr:spPr>
        <a:xfrm rot="10800000">
          <a:off x="13234988" y="2957511"/>
          <a:ext cx="333375" cy="1519239"/>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485776</xdr:colOff>
      <xdr:row>17</xdr:row>
      <xdr:rowOff>19051</xdr:rowOff>
    </xdr:from>
    <xdr:to>
      <xdr:col>23</xdr:col>
      <xdr:colOff>352428</xdr:colOff>
      <xdr:row>18</xdr:row>
      <xdr:rowOff>47625</xdr:rowOff>
    </xdr:to>
    <xdr:sp macro="" textlink="">
      <xdr:nvSpPr>
        <xdr:cNvPr id="85" name="Down Arrow 30">
          <a:extLst>
            <a:ext uri="{FF2B5EF4-FFF2-40B4-BE49-F238E27FC236}">
              <a16:creationId xmlns:a16="http://schemas.microsoft.com/office/drawing/2014/main" id="{D4E6A0EF-D6E0-4519-AA90-B11EC4C0C863}"/>
            </a:ext>
          </a:extLst>
        </xdr:cNvPr>
        <xdr:cNvSpPr/>
      </xdr:nvSpPr>
      <xdr:spPr>
        <a:xfrm rot="16200000">
          <a:off x="12968290" y="2843212"/>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485776</xdr:colOff>
      <xdr:row>19</xdr:row>
      <xdr:rowOff>28576</xdr:rowOff>
    </xdr:from>
    <xdr:to>
      <xdr:col>23</xdr:col>
      <xdr:colOff>352428</xdr:colOff>
      <xdr:row>20</xdr:row>
      <xdr:rowOff>57150</xdr:rowOff>
    </xdr:to>
    <xdr:sp macro="" textlink="">
      <xdr:nvSpPr>
        <xdr:cNvPr id="86" name="Down Arrow 30">
          <a:extLst>
            <a:ext uri="{FF2B5EF4-FFF2-40B4-BE49-F238E27FC236}">
              <a16:creationId xmlns:a16="http://schemas.microsoft.com/office/drawing/2014/main" id="{30C0B41B-3274-4433-AA05-1D5A039832C7}"/>
            </a:ext>
          </a:extLst>
        </xdr:cNvPr>
        <xdr:cNvSpPr/>
      </xdr:nvSpPr>
      <xdr:spPr>
        <a:xfrm rot="16200000">
          <a:off x="12968290" y="3195637"/>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495301</xdr:colOff>
      <xdr:row>20</xdr:row>
      <xdr:rowOff>152401</xdr:rowOff>
    </xdr:from>
    <xdr:to>
      <xdr:col>23</xdr:col>
      <xdr:colOff>361953</xdr:colOff>
      <xdr:row>22</xdr:row>
      <xdr:rowOff>9525</xdr:rowOff>
    </xdr:to>
    <xdr:sp macro="" textlink="">
      <xdr:nvSpPr>
        <xdr:cNvPr id="90" name="Down Arrow 30">
          <a:extLst>
            <a:ext uri="{FF2B5EF4-FFF2-40B4-BE49-F238E27FC236}">
              <a16:creationId xmlns:a16="http://schemas.microsoft.com/office/drawing/2014/main" id="{4E0097FE-DBFE-480F-AB7A-06E926B50A47}"/>
            </a:ext>
          </a:extLst>
        </xdr:cNvPr>
        <xdr:cNvSpPr/>
      </xdr:nvSpPr>
      <xdr:spPr>
        <a:xfrm rot="16200000">
          <a:off x="12977815" y="3490912"/>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485775</xdr:colOff>
      <xdr:row>22</xdr:row>
      <xdr:rowOff>152400</xdr:rowOff>
    </xdr:from>
    <xdr:to>
      <xdr:col>23</xdr:col>
      <xdr:colOff>352427</xdr:colOff>
      <xdr:row>24</xdr:row>
      <xdr:rowOff>9524</xdr:rowOff>
    </xdr:to>
    <xdr:sp macro="" textlink="">
      <xdr:nvSpPr>
        <xdr:cNvPr id="91" name="Down Arrow 30">
          <a:extLst>
            <a:ext uri="{FF2B5EF4-FFF2-40B4-BE49-F238E27FC236}">
              <a16:creationId xmlns:a16="http://schemas.microsoft.com/office/drawing/2014/main" id="{3A5874BE-9A70-4585-ADB9-E11B7EDEF655}"/>
            </a:ext>
          </a:extLst>
        </xdr:cNvPr>
        <xdr:cNvSpPr/>
      </xdr:nvSpPr>
      <xdr:spPr>
        <a:xfrm rot="16200000">
          <a:off x="12968289" y="3833811"/>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523875</xdr:colOff>
      <xdr:row>24</xdr:row>
      <xdr:rowOff>123825</xdr:rowOff>
    </xdr:from>
    <xdr:to>
      <xdr:col>23</xdr:col>
      <xdr:colOff>390527</xdr:colOff>
      <xdr:row>25</xdr:row>
      <xdr:rowOff>152399</xdr:rowOff>
    </xdr:to>
    <xdr:sp macro="" textlink="">
      <xdr:nvSpPr>
        <xdr:cNvPr id="95" name="Down Arrow 30">
          <a:extLst>
            <a:ext uri="{FF2B5EF4-FFF2-40B4-BE49-F238E27FC236}">
              <a16:creationId xmlns:a16="http://schemas.microsoft.com/office/drawing/2014/main" id="{8D0A67C2-3437-4022-AFA3-2F51A2FB055B}"/>
            </a:ext>
          </a:extLst>
        </xdr:cNvPr>
        <xdr:cNvSpPr/>
      </xdr:nvSpPr>
      <xdr:spPr>
        <a:xfrm rot="16200000">
          <a:off x="13006389" y="4148136"/>
          <a:ext cx="200024" cy="438152"/>
        </a:xfrm>
        <a:prstGeom prst="downArrow">
          <a:avLst/>
        </a:prstGeom>
        <a:solidFill>
          <a:srgbClr val="057C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589152</xdr:colOff>
      <xdr:row>0</xdr:row>
      <xdr:rowOff>33513</xdr:rowOff>
    </xdr:from>
    <xdr:to>
      <xdr:col>1</xdr:col>
      <xdr:colOff>1148173</xdr:colOff>
      <xdr:row>1</xdr:row>
      <xdr:rowOff>75847</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9152" y="33513"/>
          <a:ext cx="1151159" cy="224897"/>
        </a:xfrm>
        <a:prstGeom prst="rect">
          <a:avLst/>
        </a:prstGeom>
      </xdr:spPr>
    </xdr:pic>
    <xdr:clientData/>
  </xdr:twoCellAnchor>
  <xdr:twoCellAnchor>
    <xdr:from>
      <xdr:col>0</xdr:col>
      <xdr:colOff>321906</xdr:colOff>
      <xdr:row>3</xdr:row>
      <xdr:rowOff>156982</xdr:rowOff>
    </xdr:from>
    <xdr:to>
      <xdr:col>5</xdr:col>
      <xdr:colOff>7938</xdr:colOff>
      <xdr:row>3</xdr:row>
      <xdr:rowOff>156982</xdr:rowOff>
    </xdr:to>
    <xdr:cxnSp macro="">
      <xdr:nvCxnSpPr>
        <xdr:cNvPr id="3" name="Straight Connector 2">
          <a:extLst>
            <a:ext uri="{FF2B5EF4-FFF2-40B4-BE49-F238E27FC236}">
              <a16:creationId xmlns:a16="http://schemas.microsoft.com/office/drawing/2014/main" id="{00000000-0008-0000-0200-000003000000}"/>
            </a:ext>
          </a:extLst>
        </xdr:cNvPr>
        <xdr:cNvCxnSpPr/>
      </xdr:nvCxnSpPr>
      <xdr:spPr>
        <a:xfrm>
          <a:off x="321906" y="704670"/>
          <a:ext cx="7131407"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237943</xdr:colOff>
      <xdr:row>1</xdr:row>
      <xdr:rowOff>149927</xdr:rowOff>
    </xdr:from>
    <xdr:to>
      <xdr:col>2</xdr:col>
      <xdr:colOff>1470522</xdr:colOff>
      <xdr:row>3</xdr:row>
      <xdr:rowOff>93482</xdr:rowOff>
    </xdr:to>
    <xdr:sp macro="" textlink="">
      <xdr:nvSpPr>
        <xdr:cNvPr id="4" name="TextBox 3">
          <a:extLst>
            <a:ext uri="{FF2B5EF4-FFF2-40B4-BE49-F238E27FC236}">
              <a16:creationId xmlns:a16="http://schemas.microsoft.com/office/drawing/2014/main" id="{00000000-0008-0000-0200-000004000000}"/>
            </a:ext>
          </a:extLst>
        </xdr:cNvPr>
        <xdr:cNvSpPr txBox="1"/>
      </xdr:nvSpPr>
      <xdr:spPr>
        <a:xfrm>
          <a:off x="237943" y="332490"/>
          <a:ext cx="3113767" cy="30868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Consistency checks</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8831</xdr:colOff>
      <xdr:row>0</xdr:row>
      <xdr:rowOff>35280</xdr:rowOff>
    </xdr:from>
    <xdr:to>
      <xdr:col>1</xdr:col>
      <xdr:colOff>1159990</xdr:colOff>
      <xdr:row>1</xdr:row>
      <xdr:rowOff>77614</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0019" y="35280"/>
          <a:ext cx="1151159" cy="224897"/>
        </a:xfrm>
        <a:prstGeom prst="rect">
          <a:avLst/>
        </a:prstGeom>
      </xdr:spPr>
    </xdr:pic>
    <xdr:clientData/>
  </xdr:twoCellAnchor>
  <xdr:twoCellAnchor>
    <xdr:from>
      <xdr:col>1</xdr:col>
      <xdr:colOff>2642</xdr:colOff>
      <xdr:row>3</xdr:row>
      <xdr:rowOff>164916</xdr:rowOff>
    </xdr:from>
    <xdr:to>
      <xdr:col>4</xdr:col>
      <xdr:colOff>3119438</xdr:colOff>
      <xdr:row>3</xdr:row>
      <xdr:rowOff>164916</xdr:rowOff>
    </xdr:to>
    <xdr:cxnSp macro="">
      <xdr:nvCxnSpPr>
        <xdr:cNvPr id="3" name="Straight Connector 2">
          <a:extLst>
            <a:ext uri="{FF2B5EF4-FFF2-40B4-BE49-F238E27FC236}">
              <a16:creationId xmlns:a16="http://schemas.microsoft.com/office/drawing/2014/main" id="{00000000-0008-0000-0300-000003000000}"/>
            </a:ext>
          </a:extLst>
        </xdr:cNvPr>
        <xdr:cNvCxnSpPr/>
      </xdr:nvCxnSpPr>
      <xdr:spPr>
        <a:xfrm>
          <a:off x="312205" y="712604"/>
          <a:ext cx="8680983"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247649</xdr:colOff>
      <xdr:row>1</xdr:row>
      <xdr:rowOff>174619</xdr:rowOff>
    </xdr:from>
    <xdr:to>
      <xdr:col>2</xdr:col>
      <xdr:colOff>1322033</xdr:colOff>
      <xdr:row>3</xdr:row>
      <xdr:rowOff>126994</xdr:rowOff>
    </xdr:to>
    <xdr:sp macro="" textlink="">
      <xdr:nvSpPr>
        <xdr:cNvPr id="4" name="TextBox 3">
          <a:extLst>
            <a:ext uri="{FF2B5EF4-FFF2-40B4-BE49-F238E27FC236}">
              <a16:creationId xmlns:a16="http://schemas.microsoft.com/office/drawing/2014/main" id="{00000000-0008-0000-0300-000004000000}"/>
            </a:ext>
          </a:extLst>
        </xdr:cNvPr>
        <xdr:cNvSpPr txBox="1"/>
      </xdr:nvSpPr>
      <xdr:spPr>
        <a:xfrm>
          <a:off x="247649" y="357182"/>
          <a:ext cx="3273072" cy="317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Wrangling steps</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17655</xdr:colOff>
      <xdr:row>0</xdr:row>
      <xdr:rowOff>42336</xdr:rowOff>
    </xdr:from>
    <xdr:to>
      <xdr:col>1</xdr:col>
      <xdr:colOff>1168814</xdr:colOff>
      <xdr:row>1</xdr:row>
      <xdr:rowOff>84670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28843" y="42336"/>
          <a:ext cx="1151159" cy="224897"/>
        </a:xfrm>
        <a:prstGeom prst="rect">
          <a:avLst/>
        </a:prstGeom>
      </xdr:spPr>
    </xdr:pic>
    <xdr:clientData/>
  </xdr:twoCellAnchor>
  <xdr:twoCellAnchor>
    <xdr:from>
      <xdr:col>1</xdr:col>
      <xdr:colOff>2637</xdr:colOff>
      <xdr:row>3</xdr:row>
      <xdr:rowOff>171978</xdr:rowOff>
    </xdr:from>
    <xdr:to>
      <xdr:col>5</xdr:col>
      <xdr:colOff>0</xdr:colOff>
      <xdr:row>3</xdr:row>
      <xdr:rowOff>171978</xdr:rowOff>
    </xdr:to>
    <xdr:cxnSp macro="">
      <xdr:nvCxnSpPr>
        <xdr:cNvPr id="3" name="Straight Connector 2">
          <a:extLst>
            <a:ext uri="{FF2B5EF4-FFF2-40B4-BE49-F238E27FC236}">
              <a16:creationId xmlns:a16="http://schemas.microsoft.com/office/drawing/2014/main" id="{00000000-0008-0000-0400-000003000000}"/>
            </a:ext>
          </a:extLst>
        </xdr:cNvPr>
        <xdr:cNvCxnSpPr/>
      </xdr:nvCxnSpPr>
      <xdr:spPr>
        <a:xfrm>
          <a:off x="304262" y="719666"/>
          <a:ext cx="6148926"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233357</xdr:colOff>
      <xdr:row>2</xdr:row>
      <xdr:rowOff>0</xdr:rowOff>
    </xdr:from>
    <xdr:to>
      <xdr:col>6</xdr:col>
      <xdr:colOff>0</xdr:colOff>
      <xdr:row>3</xdr:row>
      <xdr:rowOff>134056</xdr:rowOff>
    </xdr:to>
    <xdr:sp macro="" textlink="">
      <xdr:nvSpPr>
        <xdr:cNvPr id="4" name="TextBox 3">
          <a:extLst>
            <a:ext uri="{FF2B5EF4-FFF2-40B4-BE49-F238E27FC236}">
              <a16:creationId xmlns:a16="http://schemas.microsoft.com/office/drawing/2014/main" id="{00000000-0008-0000-0400-000004000000}"/>
            </a:ext>
          </a:extLst>
        </xdr:cNvPr>
        <xdr:cNvSpPr txBox="1"/>
      </xdr:nvSpPr>
      <xdr:spPr>
        <a:xfrm>
          <a:off x="233357" y="365125"/>
          <a:ext cx="4298950" cy="31661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Column derivations and aggregations</a:t>
          </a:r>
        </a:p>
      </xdr:txBody>
    </xdr:sp>
    <xdr:clientData/>
  </xdr:twoCellAnchor>
  <xdr:twoCellAnchor>
    <xdr:from>
      <xdr:col>6</xdr:col>
      <xdr:colOff>0</xdr:colOff>
      <xdr:row>5</xdr:row>
      <xdr:rowOff>7</xdr:rowOff>
    </xdr:from>
    <xdr:to>
      <xdr:col>16</xdr:col>
      <xdr:colOff>503422</xdr:colOff>
      <xdr:row>7</xdr:row>
      <xdr:rowOff>0</xdr:rowOff>
    </xdr:to>
    <xdr:sp macro="" textlink="">
      <xdr:nvSpPr>
        <xdr:cNvPr id="6" name="TextBox 5">
          <a:extLst>
            <a:ext uri="{FF2B5EF4-FFF2-40B4-BE49-F238E27FC236}">
              <a16:creationId xmlns:a16="http://schemas.microsoft.com/office/drawing/2014/main" id="{00000000-0008-0000-0400-000006000000}"/>
            </a:ext>
          </a:extLst>
        </xdr:cNvPr>
        <xdr:cNvSpPr txBox="1"/>
      </xdr:nvSpPr>
      <xdr:spPr>
        <a:xfrm>
          <a:off x="7532696" y="920757"/>
          <a:ext cx="7282039" cy="460368"/>
        </a:xfrm>
        <a:prstGeom prst="rect">
          <a:avLst/>
        </a:prstGeom>
        <a:solidFill>
          <a:schemeClr val="lt1"/>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In this tab you should add </a:t>
          </a:r>
          <a:r>
            <a:rPr lang="en-US" sz="1100" baseline="0"/>
            <a:t>tables </a:t>
          </a:r>
          <a:r>
            <a:rPr lang="en-US" sz="1100">
              <a:solidFill>
                <a:schemeClr val="dk1"/>
              </a:solidFill>
              <a:effectLst/>
              <a:latin typeface="+mn-lt"/>
              <a:ea typeface="+mn-ea"/>
              <a:cs typeface="+mn-cs"/>
            </a:rPr>
            <a:t>below that </a:t>
          </a:r>
          <a:r>
            <a:rPr lang="en-US" sz="1100" baseline="0"/>
            <a:t>the frequences of flags/label variables that you produced after deriving them. NB: don't do this for continuous variables, only for flags.</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280811</xdr:colOff>
      <xdr:row>4</xdr:row>
      <xdr:rowOff>182740</xdr:rowOff>
    </xdr:from>
    <xdr:to>
      <xdr:col>12</xdr:col>
      <xdr:colOff>528461</xdr:colOff>
      <xdr:row>7</xdr:row>
      <xdr:rowOff>148168</xdr:rowOff>
    </xdr:to>
    <xdr:sp macro="" textlink="">
      <xdr:nvSpPr>
        <xdr:cNvPr id="2" name="TextBox 1">
          <a:extLst>
            <a:ext uri="{FF2B5EF4-FFF2-40B4-BE49-F238E27FC236}">
              <a16:creationId xmlns:a16="http://schemas.microsoft.com/office/drawing/2014/main" id="{07D0805B-A6DD-4E59-B19C-2D68CE1C5BAD}"/>
            </a:ext>
          </a:extLst>
        </xdr:cNvPr>
        <xdr:cNvSpPr txBox="1"/>
      </xdr:nvSpPr>
      <xdr:spPr>
        <a:xfrm>
          <a:off x="271286" y="944740"/>
          <a:ext cx="7019925" cy="536928"/>
        </a:xfrm>
        <a:prstGeom prst="rect">
          <a:avLst/>
        </a:prstGeom>
        <a:solidFill>
          <a:schemeClr val="lt1"/>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aseline="0"/>
            <a:t> </a:t>
          </a:r>
          <a:r>
            <a:rPr lang="en-US" sz="1100" baseline="0">
              <a:solidFill>
                <a:schemeClr val="dk1"/>
              </a:solidFill>
              <a:effectLst/>
              <a:latin typeface="+mn-lt"/>
              <a:ea typeface="+mn-ea"/>
              <a:cs typeface="+mn-cs"/>
            </a:rPr>
            <a:t>The customers are divided on the base of their </a:t>
          </a:r>
          <a:r>
            <a:rPr lang="en-US" sz="1100" b="1" baseline="0">
              <a:solidFill>
                <a:schemeClr val="dk1"/>
              </a:solidFill>
              <a:effectLst/>
              <a:latin typeface="+mn-lt"/>
              <a:ea typeface="+mn-ea"/>
              <a:cs typeface="+mn-cs"/>
            </a:rPr>
            <a:t>Age and  Income </a:t>
          </a:r>
          <a:r>
            <a:rPr lang="en-US" sz="1100" baseline="0">
              <a:solidFill>
                <a:schemeClr val="dk1"/>
              </a:solidFill>
              <a:effectLst/>
              <a:latin typeface="+mn-lt"/>
              <a:ea typeface="+mn-ea"/>
              <a:cs typeface="+mn-cs"/>
            </a:rPr>
            <a:t>for the behavior analysis.  The visualizations explaining why these variables are important and why the division is made in a certain way (the Customers are grouped by YBC, YAC, YI, MBC, MAC, MI ) are  included in this tab</a:t>
          </a:r>
          <a:endParaRPr lang="en-US" sz="1100" baseline="0"/>
        </a:p>
        <a:p>
          <a:endParaRPr lang="en-US" sz="1100"/>
        </a:p>
      </xdr:txBody>
    </xdr:sp>
    <xdr:clientData/>
  </xdr:twoCellAnchor>
  <xdr:twoCellAnchor editAs="oneCell">
    <xdr:from>
      <xdr:col>0</xdr:col>
      <xdr:colOff>594792</xdr:colOff>
      <xdr:row>0</xdr:row>
      <xdr:rowOff>44450</xdr:rowOff>
    </xdr:from>
    <xdr:to>
      <xdr:col>2</xdr:col>
      <xdr:colOff>426870</xdr:colOff>
      <xdr:row>1</xdr:row>
      <xdr:rowOff>72838</xdr:rowOff>
    </xdr:to>
    <xdr:pic>
      <xdr:nvPicPr>
        <xdr:cNvPr id="3" name="Picture 2">
          <a:extLst>
            <a:ext uri="{FF2B5EF4-FFF2-40B4-BE49-F238E27FC236}">
              <a16:creationId xmlns:a16="http://schemas.microsoft.com/office/drawing/2014/main" id="{E81F4810-36EB-489E-A8DF-E300A865F0A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0942" y="44450"/>
          <a:ext cx="1051278" cy="218888"/>
        </a:xfrm>
        <a:prstGeom prst="rect">
          <a:avLst/>
        </a:prstGeom>
      </xdr:spPr>
    </xdr:pic>
    <xdr:clientData/>
  </xdr:twoCellAnchor>
  <xdr:twoCellAnchor>
    <xdr:from>
      <xdr:col>1</xdr:col>
      <xdr:colOff>70905</xdr:colOff>
      <xdr:row>3</xdr:row>
      <xdr:rowOff>171097</xdr:rowOff>
    </xdr:from>
    <xdr:to>
      <xdr:col>12</xdr:col>
      <xdr:colOff>522111</xdr:colOff>
      <xdr:row>3</xdr:row>
      <xdr:rowOff>171097</xdr:rowOff>
    </xdr:to>
    <xdr:cxnSp macro="">
      <xdr:nvCxnSpPr>
        <xdr:cNvPr id="4" name="Straight Connector 3">
          <a:extLst>
            <a:ext uri="{FF2B5EF4-FFF2-40B4-BE49-F238E27FC236}">
              <a16:creationId xmlns:a16="http://schemas.microsoft.com/office/drawing/2014/main" id="{BE200E52-E02C-4606-869D-C3DF932314A4}"/>
            </a:ext>
          </a:extLst>
        </xdr:cNvPr>
        <xdr:cNvCxnSpPr/>
      </xdr:nvCxnSpPr>
      <xdr:spPr>
        <a:xfrm>
          <a:off x="337605" y="742597"/>
          <a:ext cx="6947256"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xdr:row>
      <xdr:rowOff>0</xdr:rowOff>
    </xdr:from>
    <xdr:to>
      <xdr:col>7</xdr:col>
      <xdr:colOff>608013</xdr:colOff>
      <xdr:row>3</xdr:row>
      <xdr:rowOff>133175</xdr:rowOff>
    </xdr:to>
    <xdr:sp macro="" textlink="">
      <xdr:nvSpPr>
        <xdr:cNvPr id="5" name="TextBox 4">
          <a:extLst>
            <a:ext uri="{FF2B5EF4-FFF2-40B4-BE49-F238E27FC236}">
              <a16:creationId xmlns:a16="http://schemas.microsoft.com/office/drawing/2014/main" id="{3A94921A-07B3-4B3D-968C-33A1EAB8A0EB}"/>
            </a:ext>
          </a:extLst>
        </xdr:cNvPr>
        <xdr:cNvSpPr txBox="1"/>
      </xdr:nvSpPr>
      <xdr:spPr>
        <a:xfrm>
          <a:off x="266700" y="381000"/>
          <a:ext cx="4132263" cy="3236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Visualizations</a:t>
          </a:r>
        </a:p>
      </xdr:txBody>
    </xdr:sp>
    <xdr:clientData/>
  </xdr:twoCellAnchor>
  <xdr:twoCellAnchor>
    <xdr:from>
      <xdr:col>0</xdr:col>
      <xdr:colOff>371475</xdr:colOff>
      <xdr:row>10</xdr:row>
      <xdr:rowOff>138597</xdr:rowOff>
    </xdr:from>
    <xdr:to>
      <xdr:col>7</xdr:col>
      <xdr:colOff>19050</xdr:colOff>
      <xdr:row>26</xdr:row>
      <xdr:rowOff>57150</xdr:rowOff>
    </xdr:to>
    <xdr:grpSp>
      <xdr:nvGrpSpPr>
        <xdr:cNvPr id="18" name="Group 17">
          <a:extLst>
            <a:ext uri="{FF2B5EF4-FFF2-40B4-BE49-F238E27FC236}">
              <a16:creationId xmlns:a16="http://schemas.microsoft.com/office/drawing/2014/main" id="{5ABD1275-C21C-6EC8-FA42-C3DB50F299BB}"/>
            </a:ext>
          </a:extLst>
        </xdr:cNvPr>
        <xdr:cNvGrpSpPr/>
      </xdr:nvGrpSpPr>
      <xdr:grpSpPr>
        <a:xfrm>
          <a:off x="371475" y="2091222"/>
          <a:ext cx="3914775" cy="2966553"/>
          <a:chOff x="304800" y="2215047"/>
          <a:chExt cx="3914775" cy="2966553"/>
        </a:xfrm>
      </xdr:grpSpPr>
      <xdr:pic>
        <xdr:nvPicPr>
          <xdr:cNvPr id="7" name="Picture 6">
            <a:extLst>
              <a:ext uri="{FF2B5EF4-FFF2-40B4-BE49-F238E27FC236}">
                <a16:creationId xmlns:a16="http://schemas.microsoft.com/office/drawing/2014/main" id="{0AEB37EE-2381-66AE-738C-6F414EAE62D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04800" y="2215047"/>
            <a:ext cx="3838575" cy="2878931"/>
          </a:xfrm>
          <a:prstGeom prst="rect">
            <a:avLst/>
          </a:prstGeom>
        </xdr:spPr>
      </xdr:pic>
      <xdr:cxnSp macro="">
        <xdr:nvCxnSpPr>
          <xdr:cNvPr id="9" name="Straight Connector 8">
            <a:extLst>
              <a:ext uri="{FF2B5EF4-FFF2-40B4-BE49-F238E27FC236}">
                <a16:creationId xmlns:a16="http://schemas.microsoft.com/office/drawing/2014/main" id="{A0AAAAFF-20A0-4F46-9AB7-FE24A2A9C304}"/>
              </a:ext>
            </a:extLst>
          </xdr:cNvPr>
          <xdr:cNvCxnSpPr/>
        </xdr:nvCxnSpPr>
        <xdr:spPr>
          <a:xfrm>
            <a:off x="1847850" y="2533650"/>
            <a:ext cx="9525" cy="2647950"/>
          </a:xfrm>
          <a:prstGeom prst="line">
            <a:avLst/>
          </a:prstGeom>
          <a:ln w="19050">
            <a:prstDash val="dash"/>
          </a:ln>
        </xdr:spPr>
        <xdr:style>
          <a:lnRef idx="1">
            <a:schemeClr val="accent2"/>
          </a:lnRef>
          <a:fillRef idx="0">
            <a:schemeClr val="accent2"/>
          </a:fillRef>
          <a:effectRef idx="0">
            <a:schemeClr val="accent2"/>
          </a:effectRef>
          <a:fontRef idx="minor">
            <a:schemeClr val="tx1"/>
          </a:fontRef>
        </xdr:style>
      </xdr:cxnSp>
      <xdr:cxnSp macro="">
        <xdr:nvCxnSpPr>
          <xdr:cNvPr id="10" name="Straight Connector 9">
            <a:extLst>
              <a:ext uri="{FF2B5EF4-FFF2-40B4-BE49-F238E27FC236}">
                <a16:creationId xmlns:a16="http://schemas.microsoft.com/office/drawing/2014/main" id="{9DF81D70-0996-4481-AF3B-E49D7430D295}"/>
              </a:ext>
            </a:extLst>
          </xdr:cNvPr>
          <xdr:cNvCxnSpPr/>
        </xdr:nvCxnSpPr>
        <xdr:spPr>
          <a:xfrm flipH="1">
            <a:off x="619125" y="4105275"/>
            <a:ext cx="3562350" cy="9525"/>
          </a:xfrm>
          <a:prstGeom prst="line">
            <a:avLst/>
          </a:prstGeom>
          <a:ln w="28575">
            <a:prstDash val="sysDash"/>
          </a:ln>
        </xdr:spPr>
        <xdr:style>
          <a:lnRef idx="1">
            <a:schemeClr val="accent2"/>
          </a:lnRef>
          <a:fillRef idx="0">
            <a:schemeClr val="accent2"/>
          </a:fillRef>
          <a:effectRef idx="0">
            <a:schemeClr val="accent2"/>
          </a:effectRef>
          <a:fontRef idx="minor">
            <a:schemeClr val="tx1"/>
          </a:fontRef>
        </xdr:style>
      </xdr:cxnSp>
      <xdr:cxnSp macro="">
        <xdr:nvCxnSpPr>
          <xdr:cNvPr id="17" name="Straight Connector 16">
            <a:extLst>
              <a:ext uri="{FF2B5EF4-FFF2-40B4-BE49-F238E27FC236}">
                <a16:creationId xmlns:a16="http://schemas.microsoft.com/office/drawing/2014/main" id="{6467DDC1-7AFB-4A48-8DED-27032CDC12AD}"/>
              </a:ext>
            </a:extLst>
          </xdr:cNvPr>
          <xdr:cNvCxnSpPr/>
        </xdr:nvCxnSpPr>
        <xdr:spPr>
          <a:xfrm flipH="1">
            <a:off x="657225" y="3352800"/>
            <a:ext cx="3562350" cy="9525"/>
          </a:xfrm>
          <a:prstGeom prst="line">
            <a:avLst/>
          </a:prstGeom>
          <a:ln w="28575">
            <a:prstDash val="sysDash"/>
          </a:ln>
        </xdr:spPr>
        <xdr:style>
          <a:lnRef idx="1">
            <a:schemeClr val="accent2"/>
          </a:lnRef>
          <a:fillRef idx="0">
            <a:schemeClr val="accent2"/>
          </a:fillRef>
          <a:effectRef idx="0">
            <a:schemeClr val="accent2"/>
          </a:effectRef>
          <a:fontRef idx="minor">
            <a:schemeClr val="tx1"/>
          </a:fontRef>
        </xdr:style>
      </xdr:cxnSp>
    </xdr:grpSp>
    <xdr:clientData/>
  </xdr:twoCellAnchor>
  <xdr:twoCellAnchor>
    <xdr:from>
      <xdr:col>8</xdr:col>
      <xdr:colOff>514351</xdr:colOff>
      <xdr:row>17</xdr:row>
      <xdr:rowOff>142875</xdr:rowOff>
    </xdr:from>
    <xdr:to>
      <xdr:col>11</xdr:col>
      <xdr:colOff>895351</xdr:colOff>
      <xdr:row>27</xdr:row>
      <xdr:rowOff>19050</xdr:rowOff>
    </xdr:to>
    <xdr:grpSp>
      <xdr:nvGrpSpPr>
        <xdr:cNvPr id="77" name="Group 76">
          <a:extLst>
            <a:ext uri="{FF2B5EF4-FFF2-40B4-BE49-F238E27FC236}">
              <a16:creationId xmlns:a16="http://schemas.microsoft.com/office/drawing/2014/main" id="{DB2E14BB-20E4-199F-ACEF-1627F06C16BC}"/>
            </a:ext>
          </a:extLst>
        </xdr:cNvPr>
        <xdr:cNvGrpSpPr/>
      </xdr:nvGrpSpPr>
      <xdr:grpSpPr>
        <a:xfrm>
          <a:off x="5391151" y="3429000"/>
          <a:ext cx="3800475" cy="1781175"/>
          <a:chOff x="5476876" y="3314700"/>
          <a:chExt cx="3676650" cy="1781175"/>
        </a:xfrm>
      </xdr:grpSpPr>
      <xdr:grpSp>
        <xdr:nvGrpSpPr>
          <xdr:cNvPr id="19" name="Group 18">
            <a:extLst>
              <a:ext uri="{FF2B5EF4-FFF2-40B4-BE49-F238E27FC236}">
                <a16:creationId xmlns:a16="http://schemas.microsoft.com/office/drawing/2014/main" id="{84882F24-652B-42BF-8AAF-DBC41072E7E7}"/>
              </a:ext>
            </a:extLst>
          </xdr:cNvPr>
          <xdr:cNvGrpSpPr/>
        </xdr:nvGrpSpPr>
        <xdr:grpSpPr>
          <a:xfrm>
            <a:off x="5476876" y="3314700"/>
            <a:ext cx="3676650" cy="1781175"/>
            <a:chOff x="324979" y="2199098"/>
            <a:chExt cx="3894596" cy="2982502"/>
          </a:xfrm>
        </xdr:grpSpPr>
        <xdr:pic>
          <xdr:nvPicPr>
            <xdr:cNvPr id="20" name="Picture 19">
              <a:extLst>
                <a:ext uri="{FF2B5EF4-FFF2-40B4-BE49-F238E27FC236}">
                  <a16:creationId xmlns:a16="http://schemas.microsoft.com/office/drawing/2014/main" id="{ADF3D46C-84A7-163E-CCFD-23139738F59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24979" y="2199098"/>
              <a:ext cx="3838575" cy="2878930"/>
            </a:xfrm>
            <a:prstGeom prst="rect">
              <a:avLst/>
            </a:prstGeom>
          </xdr:spPr>
        </xdr:pic>
        <xdr:cxnSp macro="">
          <xdr:nvCxnSpPr>
            <xdr:cNvPr id="21" name="Straight Connector 20">
              <a:extLst>
                <a:ext uri="{FF2B5EF4-FFF2-40B4-BE49-F238E27FC236}">
                  <a16:creationId xmlns:a16="http://schemas.microsoft.com/office/drawing/2014/main" id="{DB03E52C-32B0-AFF9-4FAA-E7634BCCE1E5}"/>
                </a:ext>
              </a:extLst>
            </xdr:cNvPr>
            <xdr:cNvCxnSpPr/>
          </xdr:nvCxnSpPr>
          <xdr:spPr>
            <a:xfrm>
              <a:off x="1847850" y="2533650"/>
              <a:ext cx="9525" cy="2647950"/>
            </a:xfrm>
            <a:prstGeom prst="line">
              <a:avLst/>
            </a:prstGeom>
            <a:ln w="19050">
              <a:prstDash val="dash"/>
            </a:ln>
          </xdr:spPr>
          <xdr:style>
            <a:lnRef idx="1">
              <a:schemeClr val="accent2"/>
            </a:lnRef>
            <a:fillRef idx="0">
              <a:schemeClr val="accent2"/>
            </a:fillRef>
            <a:effectRef idx="0">
              <a:schemeClr val="accent2"/>
            </a:effectRef>
            <a:fontRef idx="minor">
              <a:schemeClr val="tx1"/>
            </a:fontRef>
          </xdr:style>
        </xdr:cxnSp>
        <xdr:cxnSp macro="">
          <xdr:nvCxnSpPr>
            <xdr:cNvPr id="22" name="Straight Connector 21">
              <a:extLst>
                <a:ext uri="{FF2B5EF4-FFF2-40B4-BE49-F238E27FC236}">
                  <a16:creationId xmlns:a16="http://schemas.microsoft.com/office/drawing/2014/main" id="{BBFB2BDF-F1C1-82ED-36E6-79F5B6A13A53}"/>
                </a:ext>
              </a:extLst>
            </xdr:cNvPr>
            <xdr:cNvCxnSpPr/>
          </xdr:nvCxnSpPr>
          <xdr:spPr>
            <a:xfrm flipH="1">
              <a:off x="619125" y="4105275"/>
              <a:ext cx="3562350" cy="9525"/>
            </a:xfrm>
            <a:prstGeom prst="line">
              <a:avLst/>
            </a:prstGeom>
            <a:ln w="28575">
              <a:prstDash val="sysDash"/>
            </a:ln>
          </xdr:spPr>
          <xdr:style>
            <a:lnRef idx="1">
              <a:schemeClr val="accent2"/>
            </a:lnRef>
            <a:fillRef idx="0">
              <a:schemeClr val="accent2"/>
            </a:fillRef>
            <a:effectRef idx="0">
              <a:schemeClr val="accent2"/>
            </a:effectRef>
            <a:fontRef idx="minor">
              <a:schemeClr val="tx1"/>
            </a:fontRef>
          </xdr:style>
        </xdr:cxnSp>
        <xdr:cxnSp macro="">
          <xdr:nvCxnSpPr>
            <xdr:cNvPr id="23" name="Straight Connector 22">
              <a:extLst>
                <a:ext uri="{FF2B5EF4-FFF2-40B4-BE49-F238E27FC236}">
                  <a16:creationId xmlns:a16="http://schemas.microsoft.com/office/drawing/2014/main" id="{4C849DA8-8625-126E-9328-7D110A967D20}"/>
                </a:ext>
              </a:extLst>
            </xdr:cNvPr>
            <xdr:cNvCxnSpPr/>
          </xdr:nvCxnSpPr>
          <xdr:spPr>
            <a:xfrm flipH="1">
              <a:off x="657225" y="3352800"/>
              <a:ext cx="3562350" cy="9525"/>
            </a:xfrm>
            <a:prstGeom prst="line">
              <a:avLst/>
            </a:prstGeom>
            <a:ln w="28575">
              <a:prstDash val="sysDash"/>
            </a:ln>
          </xdr:spPr>
          <xdr:style>
            <a:lnRef idx="1">
              <a:schemeClr val="accent2"/>
            </a:lnRef>
            <a:fillRef idx="0">
              <a:schemeClr val="accent2"/>
            </a:fillRef>
            <a:effectRef idx="0">
              <a:schemeClr val="accent2"/>
            </a:effectRef>
            <a:fontRef idx="minor">
              <a:schemeClr val="tx1"/>
            </a:fontRef>
          </xdr:style>
        </xdr:cxnSp>
      </xdr:grpSp>
      <xdr:pic>
        <xdr:nvPicPr>
          <xdr:cNvPr id="29" name="Graphic 28" descr="Target with solid fill">
            <a:extLst>
              <a:ext uri="{FF2B5EF4-FFF2-40B4-BE49-F238E27FC236}">
                <a16:creationId xmlns:a16="http://schemas.microsoft.com/office/drawing/2014/main" id="{64EFF85D-4365-B04C-3DCC-F0592BE1377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096001" y="3590925"/>
            <a:ext cx="628568" cy="400050"/>
          </a:xfrm>
          <a:prstGeom prst="rect">
            <a:avLst/>
          </a:prstGeom>
        </xdr:spPr>
      </xdr:pic>
    </xdr:grpSp>
    <xdr:clientData/>
  </xdr:twoCellAnchor>
  <xdr:twoCellAnchor>
    <xdr:from>
      <xdr:col>0</xdr:col>
      <xdr:colOff>447675</xdr:colOff>
      <xdr:row>31</xdr:row>
      <xdr:rowOff>180975</xdr:rowOff>
    </xdr:from>
    <xdr:to>
      <xdr:col>8</xdr:col>
      <xdr:colOff>407047</xdr:colOff>
      <xdr:row>52</xdr:row>
      <xdr:rowOff>123825</xdr:rowOff>
    </xdr:to>
    <xdr:grpSp>
      <xdr:nvGrpSpPr>
        <xdr:cNvPr id="75" name="Group 74">
          <a:extLst>
            <a:ext uri="{FF2B5EF4-FFF2-40B4-BE49-F238E27FC236}">
              <a16:creationId xmlns:a16="http://schemas.microsoft.com/office/drawing/2014/main" id="{D29B90A9-C871-D2FA-D0A1-AADF472A516B}"/>
            </a:ext>
          </a:extLst>
        </xdr:cNvPr>
        <xdr:cNvGrpSpPr/>
      </xdr:nvGrpSpPr>
      <xdr:grpSpPr>
        <a:xfrm>
          <a:off x="447675" y="6191250"/>
          <a:ext cx="4836172" cy="3990975"/>
          <a:chOff x="447675" y="6181725"/>
          <a:chExt cx="4836172" cy="3943350"/>
        </a:xfrm>
      </xdr:grpSpPr>
      <xdr:grpSp>
        <xdr:nvGrpSpPr>
          <xdr:cNvPr id="59" name="Group 58">
            <a:extLst>
              <a:ext uri="{FF2B5EF4-FFF2-40B4-BE49-F238E27FC236}">
                <a16:creationId xmlns:a16="http://schemas.microsoft.com/office/drawing/2014/main" id="{C866CFF5-D0F5-81B7-13C8-4B4442F25EA2}"/>
              </a:ext>
            </a:extLst>
          </xdr:cNvPr>
          <xdr:cNvGrpSpPr/>
        </xdr:nvGrpSpPr>
        <xdr:grpSpPr>
          <a:xfrm>
            <a:off x="447675" y="6181725"/>
            <a:ext cx="4836172" cy="3943350"/>
            <a:chOff x="447675" y="6181725"/>
            <a:chExt cx="4836172" cy="3943350"/>
          </a:xfrm>
        </xdr:grpSpPr>
        <xdr:grpSp>
          <xdr:nvGrpSpPr>
            <xdr:cNvPr id="57" name="Group 56">
              <a:extLst>
                <a:ext uri="{FF2B5EF4-FFF2-40B4-BE49-F238E27FC236}">
                  <a16:creationId xmlns:a16="http://schemas.microsoft.com/office/drawing/2014/main" id="{5974D671-0904-D443-DC25-0C1DA9522074}"/>
                </a:ext>
              </a:extLst>
            </xdr:cNvPr>
            <xdr:cNvGrpSpPr/>
          </xdr:nvGrpSpPr>
          <xdr:grpSpPr>
            <a:xfrm>
              <a:off x="447675" y="6181725"/>
              <a:ext cx="4836172" cy="3943350"/>
              <a:chOff x="590550" y="6362700"/>
              <a:chExt cx="4836172" cy="3943350"/>
            </a:xfrm>
          </xdr:grpSpPr>
          <xdr:grpSp>
            <xdr:nvGrpSpPr>
              <xdr:cNvPr id="45" name="Group 44">
                <a:extLst>
                  <a:ext uri="{FF2B5EF4-FFF2-40B4-BE49-F238E27FC236}">
                    <a16:creationId xmlns:a16="http://schemas.microsoft.com/office/drawing/2014/main" id="{47A3887B-68B1-5612-087F-B503B859AAAD}"/>
                  </a:ext>
                </a:extLst>
              </xdr:cNvPr>
              <xdr:cNvGrpSpPr/>
            </xdr:nvGrpSpPr>
            <xdr:grpSpPr>
              <a:xfrm>
                <a:off x="590550" y="6362700"/>
                <a:ext cx="4836172" cy="3943350"/>
                <a:chOff x="609600" y="6381750"/>
                <a:chExt cx="4836172" cy="3943350"/>
              </a:xfrm>
            </xdr:grpSpPr>
            <xdr:grpSp>
              <xdr:nvGrpSpPr>
                <xdr:cNvPr id="39" name="Group 38">
                  <a:extLst>
                    <a:ext uri="{FF2B5EF4-FFF2-40B4-BE49-F238E27FC236}">
                      <a16:creationId xmlns:a16="http://schemas.microsoft.com/office/drawing/2014/main" id="{69D91805-35C9-2311-6279-8EDD566148F4}"/>
                    </a:ext>
                  </a:extLst>
                </xdr:cNvPr>
                <xdr:cNvGrpSpPr/>
              </xdr:nvGrpSpPr>
              <xdr:grpSpPr>
                <a:xfrm>
                  <a:off x="609600" y="6381750"/>
                  <a:ext cx="4836172" cy="3705224"/>
                  <a:chOff x="609600" y="6381750"/>
                  <a:chExt cx="4836172" cy="3705224"/>
                </a:xfrm>
              </xdr:grpSpPr>
              <xdr:grpSp>
                <xdr:nvGrpSpPr>
                  <xdr:cNvPr id="35" name="Group 34">
                    <a:extLst>
                      <a:ext uri="{FF2B5EF4-FFF2-40B4-BE49-F238E27FC236}">
                        <a16:creationId xmlns:a16="http://schemas.microsoft.com/office/drawing/2014/main" id="{FE24CA6C-50E5-D93E-AE7E-5A706401DB15}"/>
                      </a:ext>
                    </a:extLst>
                  </xdr:cNvPr>
                  <xdr:cNvGrpSpPr/>
                </xdr:nvGrpSpPr>
                <xdr:grpSpPr>
                  <a:xfrm>
                    <a:off x="609600" y="6381750"/>
                    <a:ext cx="4836172" cy="3705224"/>
                    <a:chOff x="609600" y="6381750"/>
                    <a:chExt cx="4836172" cy="3705224"/>
                  </a:xfrm>
                </xdr:grpSpPr>
                <xdr:pic>
                  <xdr:nvPicPr>
                    <xdr:cNvPr id="32" name="Picture 31">
                      <a:extLst>
                        <a:ext uri="{FF2B5EF4-FFF2-40B4-BE49-F238E27FC236}">
                          <a16:creationId xmlns:a16="http://schemas.microsoft.com/office/drawing/2014/main" id="{0DFCAEEB-F645-479E-62BC-0A7AB44A302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09600" y="6381750"/>
                      <a:ext cx="4836172" cy="3627129"/>
                    </a:xfrm>
                    <a:prstGeom prst="rect">
                      <a:avLst/>
                    </a:prstGeom>
                  </xdr:spPr>
                </xdr:pic>
                <xdr:sp macro="" textlink="">
                  <xdr:nvSpPr>
                    <xdr:cNvPr id="33" name="TextBox 32">
                      <a:extLst>
                        <a:ext uri="{FF2B5EF4-FFF2-40B4-BE49-F238E27FC236}">
                          <a16:creationId xmlns:a16="http://schemas.microsoft.com/office/drawing/2014/main" id="{EDF7F151-07F5-B8C6-8AED-AEEE914D122C}"/>
                        </a:ext>
                      </a:extLst>
                    </xdr:cNvPr>
                    <xdr:cNvSpPr txBox="1"/>
                  </xdr:nvSpPr>
                  <xdr:spPr>
                    <a:xfrm>
                      <a:off x="1209675" y="9658349"/>
                      <a:ext cx="639983" cy="42862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married</a:t>
                      </a:r>
                    </a:p>
                  </xdr:txBody>
                </xdr:sp>
                <xdr:sp macro="" textlink="">
                  <xdr:nvSpPr>
                    <xdr:cNvPr id="34" name="TextBox 33">
                      <a:extLst>
                        <a:ext uri="{FF2B5EF4-FFF2-40B4-BE49-F238E27FC236}">
                          <a16:creationId xmlns:a16="http://schemas.microsoft.com/office/drawing/2014/main" id="{0749AE1D-58A2-41DC-B5A5-D7D281A6FBEA}"/>
                        </a:ext>
                      </a:extLst>
                    </xdr:cNvPr>
                    <xdr:cNvSpPr txBox="1"/>
                  </xdr:nvSpPr>
                  <xdr:spPr>
                    <a:xfrm>
                      <a:off x="3143250" y="9658349"/>
                      <a:ext cx="639983" cy="42862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married</a:t>
                      </a:r>
                    </a:p>
                  </xdr:txBody>
                </xdr:sp>
              </xdr:grpSp>
              <xdr:sp macro="" textlink="">
                <xdr:nvSpPr>
                  <xdr:cNvPr id="36" name="TextBox 35">
                    <a:extLst>
                      <a:ext uri="{FF2B5EF4-FFF2-40B4-BE49-F238E27FC236}">
                        <a16:creationId xmlns:a16="http://schemas.microsoft.com/office/drawing/2014/main" id="{CB269DC8-1536-FF18-2CAE-509D6EA0A0DD}"/>
                      </a:ext>
                    </a:extLst>
                  </xdr:cNvPr>
                  <xdr:cNvSpPr txBox="1"/>
                </xdr:nvSpPr>
                <xdr:spPr>
                  <a:xfrm>
                    <a:off x="2371725" y="9648825"/>
                    <a:ext cx="772584" cy="436786"/>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living with</a:t>
                    </a:r>
                  </a:p>
                  <a:p>
                    <a:r>
                      <a:rPr lang="en-US" sz="1100"/>
                      <a:t> others</a:t>
                    </a:r>
                  </a:p>
                </xdr:txBody>
              </xdr:sp>
              <xdr:sp macro="" textlink="">
                <xdr:nvSpPr>
                  <xdr:cNvPr id="38" name="TextBox 37">
                    <a:extLst>
                      <a:ext uri="{FF2B5EF4-FFF2-40B4-BE49-F238E27FC236}">
                        <a16:creationId xmlns:a16="http://schemas.microsoft.com/office/drawing/2014/main" id="{BE2074F5-8101-4B32-9FFB-B4D1E62336C9}"/>
                      </a:ext>
                    </a:extLst>
                  </xdr:cNvPr>
                  <xdr:cNvSpPr txBox="1"/>
                </xdr:nvSpPr>
                <xdr:spPr>
                  <a:xfrm>
                    <a:off x="4276725" y="9639300"/>
                    <a:ext cx="772584" cy="436786"/>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living with</a:t>
                    </a:r>
                  </a:p>
                  <a:p>
                    <a:r>
                      <a:rPr lang="en-US" sz="1100"/>
                      <a:t> others</a:t>
                    </a:r>
                  </a:p>
                </xdr:txBody>
              </xdr:sp>
            </xdr:grpSp>
            <xdr:sp macro="" textlink="">
              <xdr:nvSpPr>
                <xdr:cNvPr id="41" name="TextBox 40">
                  <a:extLst>
                    <a:ext uri="{FF2B5EF4-FFF2-40B4-BE49-F238E27FC236}">
                      <a16:creationId xmlns:a16="http://schemas.microsoft.com/office/drawing/2014/main" id="{663C1536-023D-76E6-C95E-51A45A7EFB5E}"/>
                    </a:ext>
                  </a:extLst>
                </xdr:cNvPr>
                <xdr:cNvSpPr txBox="1"/>
              </xdr:nvSpPr>
              <xdr:spPr>
                <a:xfrm>
                  <a:off x="1844523" y="9686925"/>
                  <a:ext cx="356893" cy="43268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Single</a:t>
                  </a:r>
                </a:p>
              </xdr:txBody>
            </xdr:sp>
            <xdr:sp macro="" textlink="">
              <xdr:nvSpPr>
                <xdr:cNvPr id="42" name="TextBox 41">
                  <a:extLst>
                    <a:ext uri="{FF2B5EF4-FFF2-40B4-BE49-F238E27FC236}">
                      <a16:creationId xmlns:a16="http://schemas.microsoft.com/office/drawing/2014/main" id="{43E157A2-1F48-43F6-ADA8-A25D01EB468B}"/>
                    </a:ext>
                  </a:extLst>
                </xdr:cNvPr>
                <xdr:cNvSpPr txBox="1"/>
              </xdr:nvSpPr>
              <xdr:spPr>
                <a:xfrm>
                  <a:off x="3739998" y="9677400"/>
                  <a:ext cx="356893" cy="43268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Single</a:t>
                  </a:r>
                </a:p>
              </xdr:txBody>
            </xdr:sp>
            <xdr:sp macro="" textlink="">
              <xdr:nvSpPr>
                <xdr:cNvPr id="43" name="TextBox 42">
                  <a:extLst>
                    <a:ext uri="{FF2B5EF4-FFF2-40B4-BE49-F238E27FC236}">
                      <a16:creationId xmlns:a16="http://schemas.microsoft.com/office/drawing/2014/main" id="{9720ADCA-B139-40B7-AFFE-A66C61D33A89}"/>
                    </a:ext>
                  </a:extLst>
                </xdr:cNvPr>
                <xdr:cNvSpPr txBox="1"/>
              </xdr:nvSpPr>
              <xdr:spPr>
                <a:xfrm>
                  <a:off x="3993832" y="9658350"/>
                  <a:ext cx="341184" cy="556306"/>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000"/>
                    <a:t>Divorced</a:t>
                  </a:r>
                </a:p>
              </xdr:txBody>
            </xdr:sp>
            <xdr:sp macro="" textlink="">
              <xdr:nvSpPr>
                <xdr:cNvPr id="44" name="TextBox 43">
                  <a:extLst>
                    <a:ext uri="{FF2B5EF4-FFF2-40B4-BE49-F238E27FC236}">
                      <a16:creationId xmlns:a16="http://schemas.microsoft.com/office/drawing/2014/main" id="{ECE2860A-D5A1-4B9C-AFFE-4BA87F5691AD}"/>
                    </a:ext>
                  </a:extLst>
                </xdr:cNvPr>
                <xdr:cNvSpPr txBox="1"/>
              </xdr:nvSpPr>
              <xdr:spPr>
                <a:xfrm>
                  <a:off x="2097216" y="9686925"/>
                  <a:ext cx="341184" cy="638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000"/>
                    <a:t>Divorced</a:t>
                  </a:r>
                </a:p>
              </xdr:txBody>
            </xdr:sp>
          </xdr:grpSp>
          <xdr:sp macro="" textlink="">
            <xdr:nvSpPr>
              <xdr:cNvPr id="46" name="TextBox 45">
                <a:extLst>
                  <a:ext uri="{FF2B5EF4-FFF2-40B4-BE49-F238E27FC236}">
                    <a16:creationId xmlns:a16="http://schemas.microsoft.com/office/drawing/2014/main" id="{397B249F-E501-2AC1-711B-48B81FFDEF3B}"/>
                  </a:ext>
                </a:extLst>
              </xdr:cNvPr>
              <xdr:cNvSpPr txBox="1"/>
            </xdr:nvSpPr>
            <xdr:spPr>
              <a:xfrm>
                <a:off x="4391025" y="7153275"/>
                <a:ext cx="508729" cy="374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900">
                    <a:solidFill>
                      <a:srgbClr val="F3318D"/>
                    </a:solidFill>
                  </a:rPr>
                  <a:t>female</a:t>
                </a:r>
              </a:p>
              <a:p>
                <a:r>
                  <a:rPr lang="en-US" sz="900">
                    <a:solidFill>
                      <a:srgbClr val="0070C0"/>
                    </a:solidFill>
                  </a:rPr>
                  <a:t>male</a:t>
                </a:r>
              </a:p>
            </xdr:txBody>
          </xdr:sp>
          <xdr:sp macro="" textlink="">
            <xdr:nvSpPr>
              <xdr:cNvPr id="47" name="TextBox 46">
                <a:extLst>
                  <a:ext uri="{FF2B5EF4-FFF2-40B4-BE49-F238E27FC236}">
                    <a16:creationId xmlns:a16="http://schemas.microsoft.com/office/drawing/2014/main" id="{AEEF07E3-C5DE-1D7C-28BE-50242CEF5D8A}"/>
                  </a:ext>
                </a:extLst>
              </xdr:cNvPr>
              <xdr:cNvSpPr txBox="1"/>
            </xdr:nvSpPr>
            <xdr:spPr>
              <a:xfrm>
                <a:off x="1219199" y="7239000"/>
                <a:ext cx="7620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3    2      1</a:t>
                </a:r>
              </a:p>
            </xdr:txBody>
          </xdr:sp>
          <xdr:sp macro="" textlink="">
            <xdr:nvSpPr>
              <xdr:cNvPr id="48" name="TextBox 47">
                <a:extLst>
                  <a:ext uri="{FF2B5EF4-FFF2-40B4-BE49-F238E27FC236}">
                    <a16:creationId xmlns:a16="http://schemas.microsoft.com/office/drawing/2014/main" id="{2A8B1941-AFDF-4F5D-9CFE-32460AAEE822}"/>
                  </a:ext>
                </a:extLst>
              </xdr:cNvPr>
              <xdr:cNvSpPr txBox="1"/>
            </xdr:nvSpPr>
            <xdr:spPr>
              <a:xfrm>
                <a:off x="3086099" y="7210425"/>
                <a:ext cx="7620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bg1"/>
                    </a:solidFill>
                  </a:rPr>
                  <a:t>3    2      1</a:t>
                </a:r>
              </a:p>
            </xdr:txBody>
          </xdr:sp>
          <xdr:sp macro="" textlink="">
            <xdr:nvSpPr>
              <xdr:cNvPr id="49" name="TextBox 48">
                <a:extLst>
                  <a:ext uri="{FF2B5EF4-FFF2-40B4-BE49-F238E27FC236}">
                    <a16:creationId xmlns:a16="http://schemas.microsoft.com/office/drawing/2014/main" id="{3C9AB666-D783-4A9D-9EC8-B2201B1C142F}"/>
                  </a:ext>
                </a:extLst>
              </xdr:cNvPr>
              <xdr:cNvSpPr txBox="1"/>
            </xdr:nvSpPr>
            <xdr:spPr>
              <a:xfrm>
                <a:off x="4257674" y="9372600"/>
                <a:ext cx="7620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bg1"/>
                    </a:solidFill>
                  </a:rPr>
                  <a:t>3    2      1</a:t>
                </a:r>
              </a:p>
            </xdr:txBody>
          </xdr:sp>
          <xdr:sp macro="" textlink="">
            <xdr:nvSpPr>
              <xdr:cNvPr id="50" name="TextBox 49">
                <a:extLst>
                  <a:ext uri="{FF2B5EF4-FFF2-40B4-BE49-F238E27FC236}">
                    <a16:creationId xmlns:a16="http://schemas.microsoft.com/office/drawing/2014/main" id="{23ACA63E-69B6-4777-AFC7-5A22D9E8BBBE}"/>
                  </a:ext>
                </a:extLst>
              </xdr:cNvPr>
              <xdr:cNvSpPr txBox="1"/>
            </xdr:nvSpPr>
            <xdr:spPr>
              <a:xfrm>
                <a:off x="2390774" y="9334500"/>
                <a:ext cx="7620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3    2      1</a:t>
                </a:r>
              </a:p>
            </xdr:txBody>
          </xdr:sp>
          <xdr:sp macro="" textlink="">
            <xdr:nvSpPr>
              <xdr:cNvPr id="51" name="TextBox 50">
                <a:extLst>
                  <a:ext uri="{FF2B5EF4-FFF2-40B4-BE49-F238E27FC236}">
                    <a16:creationId xmlns:a16="http://schemas.microsoft.com/office/drawing/2014/main" id="{89BAFDF6-F089-4E42-BBC8-CBCC792DCB1C}"/>
                  </a:ext>
                </a:extLst>
              </xdr:cNvPr>
              <xdr:cNvSpPr txBox="1"/>
            </xdr:nvSpPr>
            <xdr:spPr>
              <a:xfrm>
                <a:off x="1876424" y="7715250"/>
                <a:ext cx="3048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0</a:t>
                </a:r>
              </a:p>
            </xdr:txBody>
          </xdr:sp>
          <xdr:sp macro="" textlink="">
            <xdr:nvSpPr>
              <xdr:cNvPr id="52" name="TextBox 51">
                <a:extLst>
                  <a:ext uri="{FF2B5EF4-FFF2-40B4-BE49-F238E27FC236}">
                    <a16:creationId xmlns:a16="http://schemas.microsoft.com/office/drawing/2014/main" id="{40FD95DE-193B-4B33-BE00-51872B4BE51D}"/>
                  </a:ext>
                </a:extLst>
              </xdr:cNvPr>
              <xdr:cNvSpPr txBox="1"/>
            </xdr:nvSpPr>
            <xdr:spPr>
              <a:xfrm>
                <a:off x="2114549" y="8543925"/>
                <a:ext cx="3048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0</a:t>
                </a:r>
              </a:p>
            </xdr:txBody>
          </xdr:sp>
          <xdr:sp macro="" textlink="">
            <xdr:nvSpPr>
              <xdr:cNvPr id="53" name="TextBox 52">
                <a:extLst>
                  <a:ext uri="{FF2B5EF4-FFF2-40B4-BE49-F238E27FC236}">
                    <a16:creationId xmlns:a16="http://schemas.microsoft.com/office/drawing/2014/main" id="{C00A8B64-682A-453A-B780-8BFFD6AB122E}"/>
                  </a:ext>
                </a:extLst>
              </xdr:cNvPr>
              <xdr:cNvSpPr txBox="1"/>
            </xdr:nvSpPr>
            <xdr:spPr>
              <a:xfrm>
                <a:off x="3752850" y="7705725"/>
                <a:ext cx="3048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bg1"/>
                    </a:solidFill>
                  </a:rPr>
                  <a:t>0</a:t>
                </a:r>
              </a:p>
            </xdr:txBody>
          </xdr:sp>
          <xdr:sp macro="" textlink="">
            <xdr:nvSpPr>
              <xdr:cNvPr id="54" name="TextBox 53">
                <a:extLst>
                  <a:ext uri="{FF2B5EF4-FFF2-40B4-BE49-F238E27FC236}">
                    <a16:creationId xmlns:a16="http://schemas.microsoft.com/office/drawing/2014/main" id="{7C276FEF-F593-4BA4-B4DB-D2D7C85668C9}"/>
                  </a:ext>
                </a:extLst>
              </xdr:cNvPr>
              <xdr:cNvSpPr txBox="1"/>
            </xdr:nvSpPr>
            <xdr:spPr>
              <a:xfrm>
                <a:off x="3981450" y="8610600"/>
                <a:ext cx="30480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bg1"/>
                    </a:solidFill>
                  </a:rPr>
                  <a:t>0</a:t>
                </a:r>
              </a:p>
            </xdr:txBody>
          </xdr:sp>
        </xdr:grpSp>
        <xdr:sp macro="" textlink="">
          <xdr:nvSpPr>
            <xdr:cNvPr id="58" name="TextBox 57">
              <a:extLst>
                <a:ext uri="{FF2B5EF4-FFF2-40B4-BE49-F238E27FC236}">
                  <a16:creationId xmlns:a16="http://schemas.microsoft.com/office/drawing/2014/main" id="{C863C8F3-A5E0-B779-9A54-924F30319A26}"/>
                </a:ext>
              </a:extLst>
            </xdr:cNvPr>
            <xdr:cNvSpPr txBox="1"/>
          </xdr:nvSpPr>
          <xdr:spPr>
            <a:xfrm>
              <a:off x="3914775" y="6772275"/>
              <a:ext cx="971035"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900"/>
                <a:t>3 -n dependance</a:t>
              </a:r>
            </a:p>
          </xdr:txBody>
        </xdr:sp>
      </xdr:grpSp>
      <xdr:sp macro="" textlink="">
        <xdr:nvSpPr>
          <xdr:cNvPr id="74" name="TextBox 73">
            <a:extLst>
              <a:ext uri="{FF2B5EF4-FFF2-40B4-BE49-F238E27FC236}">
                <a16:creationId xmlns:a16="http://schemas.microsoft.com/office/drawing/2014/main" id="{002080A7-97B3-4D2E-88B2-26A49AE4FF13}"/>
              </a:ext>
            </a:extLst>
          </xdr:cNvPr>
          <xdr:cNvSpPr txBox="1"/>
        </xdr:nvSpPr>
        <xdr:spPr>
          <a:xfrm>
            <a:off x="485775" y="7724775"/>
            <a:ext cx="356893" cy="11478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baseline="0"/>
              <a:t>Number of clients </a:t>
            </a:r>
            <a:endParaRPr lang="en-US" sz="1100"/>
          </a:p>
        </xdr:txBody>
      </xdr:sp>
    </xdr:grpSp>
    <xdr:clientData/>
  </xdr:twoCellAnchor>
  <xdr:twoCellAnchor editAs="oneCell">
    <xdr:from>
      <xdr:col>1</xdr:col>
      <xdr:colOff>133350</xdr:colOff>
      <xdr:row>90</xdr:row>
      <xdr:rowOff>152884</xdr:rowOff>
    </xdr:from>
    <xdr:to>
      <xdr:col>7</xdr:col>
      <xdr:colOff>371475</xdr:colOff>
      <xdr:row>105</xdr:row>
      <xdr:rowOff>188603</xdr:rowOff>
    </xdr:to>
    <xdr:pic>
      <xdr:nvPicPr>
        <xdr:cNvPr id="79" name="Picture 78">
          <a:extLst>
            <a:ext uri="{FF2B5EF4-FFF2-40B4-BE49-F238E27FC236}">
              <a16:creationId xmlns:a16="http://schemas.microsoft.com/office/drawing/2014/main" id="{C608A1BF-DF59-8AEA-03D7-3BDD298CEB9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42950" y="15250009"/>
          <a:ext cx="3895725" cy="2921794"/>
        </a:xfrm>
        <a:prstGeom prst="rect">
          <a:avLst/>
        </a:prstGeom>
      </xdr:spPr>
    </xdr:pic>
    <xdr:clientData/>
  </xdr:twoCellAnchor>
  <xdr:twoCellAnchor>
    <xdr:from>
      <xdr:col>1</xdr:col>
      <xdr:colOff>123825</xdr:colOff>
      <xdr:row>95</xdr:row>
      <xdr:rowOff>10009</xdr:rowOff>
    </xdr:from>
    <xdr:to>
      <xdr:col>1</xdr:col>
      <xdr:colOff>480718</xdr:colOff>
      <xdr:row>103</xdr:row>
      <xdr:rowOff>9349</xdr:rowOff>
    </xdr:to>
    <xdr:sp macro="" textlink="">
      <xdr:nvSpPr>
        <xdr:cNvPr id="81" name="TextBox 80">
          <a:extLst>
            <a:ext uri="{FF2B5EF4-FFF2-40B4-BE49-F238E27FC236}">
              <a16:creationId xmlns:a16="http://schemas.microsoft.com/office/drawing/2014/main" id="{EF5158C2-24AB-426C-BF79-CD8BCD64F71F}"/>
            </a:ext>
          </a:extLst>
        </xdr:cNvPr>
        <xdr:cNvSpPr txBox="1"/>
      </xdr:nvSpPr>
      <xdr:spPr>
        <a:xfrm>
          <a:off x="733425" y="16059634"/>
          <a:ext cx="356893" cy="15233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Median purshase </a:t>
          </a:r>
          <a:r>
            <a:rPr lang="en-US" sz="1100" baseline="0"/>
            <a:t>($)</a:t>
          </a:r>
          <a:endParaRPr lang="en-US" sz="1100"/>
        </a:p>
      </xdr:txBody>
    </xdr:sp>
    <xdr:clientData/>
  </xdr:twoCellAnchor>
  <xdr:twoCellAnchor>
    <xdr:from>
      <xdr:col>0</xdr:col>
      <xdr:colOff>538310</xdr:colOff>
      <xdr:row>65</xdr:row>
      <xdr:rowOff>104775</xdr:rowOff>
    </xdr:from>
    <xdr:to>
      <xdr:col>9</xdr:col>
      <xdr:colOff>76847</xdr:colOff>
      <xdr:row>84</xdr:row>
      <xdr:rowOff>161925</xdr:rowOff>
    </xdr:to>
    <xdr:grpSp>
      <xdr:nvGrpSpPr>
        <xdr:cNvPr id="90" name="Group 89">
          <a:extLst>
            <a:ext uri="{FF2B5EF4-FFF2-40B4-BE49-F238E27FC236}">
              <a16:creationId xmlns:a16="http://schemas.microsoft.com/office/drawing/2014/main" id="{1AB91E6C-926A-B118-FB02-10549992B76E}"/>
            </a:ext>
          </a:extLst>
        </xdr:cNvPr>
        <xdr:cNvGrpSpPr/>
      </xdr:nvGrpSpPr>
      <xdr:grpSpPr>
        <a:xfrm>
          <a:off x="538310" y="12696825"/>
          <a:ext cx="5024937" cy="3781425"/>
          <a:chOff x="566885" y="10915650"/>
          <a:chExt cx="5024937" cy="3790950"/>
        </a:xfrm>
      </xdr:grpSpPr>
      <xdr:pic>
        <xdr:nvPicPr>
          <xdr:cNvPr id="83" name="Picture 82">
            <a:extLst>
              <a:ext uri="{FF2B5EF4-FFF2-40B4-BE49-F238E27FC236}">
                <a16:creationId xmlns:a16="http://schemas.microsoft.com/office/drawing/2014/main" id="{619444AA-5420-D50D-82BF-5CD84C2418F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28650" y="10915650"/>
            <a:ext cx="4963172" cy="3722379"/>
          </a:xfrm>
          <a:prstGeom prst="rect">
            <a:avLst/>
          </a:prstGeom>
        </xdr:spPr>
      </xdr:pic>
      <xdr:grpSp>
        <xdr:nvGrpSpPr>
          <xdr:cNvPr id="89" name="Group 88">
            <a:extLst>
              <a:ext uri="{FF2B5EF4-FFF2-40B4-BE49-F238E27FC236}">
                <a16:creationId xmlns:a16="http://schemas.microsoft.com/office/drawing/2014/main" id="{E85A9D09-8771-270D-0C92-F65086059A9B}"/>
              </a:ext>
            </a:extLst>
          </xdr:cNvPr>
          <xdr:cNvGrpSpPr/>
        </xdr:nvGrpSpPr>
        <xdr:grpSpPr>
          <a:xfrm>
            <a:off x="566885" y="11015724"/>
            <a:ext cx="4681390" cy="3690876"/>
            <a:chOff x="566885" y="11015724"/>
            <a:chExt cx="4681390" cy="3690876"/>
          </a:xfrm>
        </xdr:grpSpPr>
        <xdr:sp macro="" textlink="">
          <xdr:nvSpPr>
            <xdr:cNvPr id="70" name="TextBox 69">
              <a:extLst>
                <a:ext uri="{FF2B5EF4-FFF2-40B4-BE49-F238E27FC236}">
                  <a16:creationId xmlns:a16="http://schemas.microsoft.com/office/drawing/2014/main" id="{ED2C40B7-B3A3-3654-AFC5-5412F09661AD}"/>
                </a:ext>
              </a:extLst>
            </xdr:cNvPr>
            <xdr:cNvSpPr txBox="1"/>
          </xdr:nvSpPr>
          <xdr:spPr>
            <a:xfrm>
              <a:off x="3533170" y="11015724"/>
              <a:ext cx="1636921" cy="2353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n) - number of dependents</a:t>
              </a:r>
            </a:p>
          </xdr:txBody>
        </xdr:sp>
        <xdr:sp macro="" textlink="">
          <xdr:nvSpPr>
            <xdr:cNvPr id="72" name="TextBox 71">
              <a:extLst>
                <a:ext uri="{FF2B5EF4-FFF2-40B4-BE49-F238E27FC236}">
                  <a16:creationId xmlns:a16="http://schemas.microsoft.com/office/drawing/2014/main" id="{C586C6E7-4BA2-B44B-F4F1-2E3EE475FEBA}"/>
                </a:ext>
              </a:extLst>
            </xdr:cNvPr>
            <xdr:cNvSpPr txBox="1"/>
          </xdr:nvSpPr>
          <xdr:spPr>
            <a:xfrm>
              <a:off x="566885" y="11588400"/>
              <a:ext cx="356893" cy="15497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Mean purchase </a:t>
              </a:r>
              <a:r>
                <a:rPr lang="en-US" sz="1100" baseline="0"/>
                <a:t>($)</a:t>
              </a:r>
              <a:endParaRPr lang="en-US" sz="1100"/>
            </a:p>
          </xdr:txBody>
        </xdr:sp>
        <xdr:grpSp>
          <xdr:nvGrpSpPr>
            <xdr:cNvPr id="88" name="Group 87">
              <a:extLst>
                <a:ext uri="{FF2B5EF4-FFF2-40B4-BE49-F238E27FC236}">
                  <a16:creationId xmlns:a16="http://schemas.microsoft.com/office/drawing/2014/main" id="{45E3E5B3-4A71-B9C2-A4A7-6F8211313BF6}"/>
                </a:ext>
              </a:extLst>
            </xdr:cNvPr>
            <xdr:cNvGrpSpPr/>
          </xdr:nvGrpSpPr>
          <xdr:grpSpPr>
            <a:xfrm>
              <a:off x="1114425" y="14430375"/>
              <a:ext cx="4133850" cy="276225"/>
              <a:chOff x="1114425" y="14430375"/>
              <a:chExt cx="4133850" cy="276225"/>
            </a:xfrm>
          </xdr:grpSpPr>
          <xdr:sp macro="" textlink="">
            <xdr:nvSpPr>
              <xdr:cNvPr id="84" name="TextBox 83">
                <a:extLst>
                  <a:ext uri="{FF2B5EF4-FFF2-40B4-BE49-F238E27FC236}">
                    <a16:creationId xmlns:a16="http://schemas.microsoft.com/office/drawing/2014/main" id="{290B7384-EC1E-86EE-7C18-04A34474A690}"/>
                  </a:ext>
                </a:extLst>
              </xdr:cNvPr>
              <xdr:cNvSpPr txBox="1"/>
            </xdr:nvSpPr>
            <xdr:spPr>
              <a:xfrm>
                <a:off x="1790700" y="14439900"/>
                <a:ext cx="1381125" cy="257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living with others</a:t>
                </a:r>
              </a:p>
            </xdr:txBody>
          </xdr:sp>
          <xdr:sp macro="" textlink="">
            <xdr:nvSpPr>
              <xdr:cNvPr id="85" name="TextBox 84">
                <a:extLst>
                  <a:ext uri="{FF2B5EF4-FFF2-40B4-BE49-F238E27FC236}">
                    <a16:creationId xmlns:a16="http://schemas.microsoft.com/office/drawing/2014/main" id="{9BC1095A-F04D-4F80-A558-28C1DCBC1E24}"/>
                  </a:ext>
                </a:extLst>
              </xdr:cNvPr>
              <xdr:cNvSpPr txBox="1"/>
            </xdr:nvSpPr>
            <xdr:spPr>
              <a:xfrm>
                <a:off x="3209925" y="14449425"/>
                <a:ext cx="1266825" cy="257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a:t>married</a:t>
                </a:r>
              </a:p>
            </xdr:txBody>
          </xdr:sp>
          <xdr:sp macro="" textlink="">
            <xdr:nvSpPr>
              <xdr:cNvPr id="86" name="TextBox 85">
                <a:extLst>
                  <a:ext uri="{FF2B5EF4-FFF2-40B4-BE49-F238E27FC236}">
                    <a16:creationId xmlns:a16="http://schemas.microsoft.com/office/drawing/2014/main" id="{78D67021-9471-41A7-910F-8B7964D67CC1}"/>
                  </a:ext>
                </a:extLst>
              </xdr:cNvPr>
              <xdr:cNvSpPr txBox="1"/>
            </xdr:nvSpPr>
            <xdr:spPr>
              <a:xfrm>
                <a:off x="1114425" y="14449425"/>
                <a:ext cx="742950" cy="257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devorced</a:t>
                </a:r>
              </a:p>
            </xdr:txBody>
          </xdr:sp>
          <xdr:sp macro="" textlink="">
            <xdr:nvSpPr>
              <xdr:cNvPr id="87" name="TextBox 86">
                <a:extLst>
                  <a:ext uri="{FF2B5EF4-FFF2-40B4-BE49-F238E27FC236}">
                    <a16:creationId xmlns:a16="http://schemas.microsoft.com/office/drawing/2014/main" id="{C3A168EB-FAA5-42F8-9C47-BEE609C7C82A}"/>
                  </a:ext>
                </a:extLst>
              </xdr:cNvPr>
              <xdr:cNvSpPr txBox="1"/>
            </xdr:nvSpPr>
            <xdr:spPr>
              <a:xfrm>
                <a:off x="4362450" y="14430375"/>
                <a:ext cx="885825" cy="25717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a:t>single</a:t>
                </a:r>
              </a:p>
            </xdr:txBody>
          </xdr:sp>
        </xdr:grpSp>
      </xdr:grpSp>
    </xdr:grp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594792</xdr:colOff>
      <xdr:row>0</xdr:row>
      <xdr:rowOff>44450</xdr:rowOff>
    </xdr:from>
    <xdr:to>
      <xdr:col>2</xdr:col>
      <xdr:colOff>464970</xdr:colOff>
      <xdr:row>1</xdr:row>
      <xdr:rowOff>72838</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94792" y="44450"/>
          <a:ext cx="1076678" cy="211832"/>
        </a:xfrm>
        <a:prstGeom prst="rect">
          <a:avLst/>
        </a:prstGeom>
      </xdr:spPr>
    </xdr:pic>
    <xdr:clientData/>
  </xdr:twoCellAnchor>
  <xdr:twoCellAnchor>
    <xdr:from>
      <xdr:col>1</xdr:col>
      <xdr:colOff>70905</xdr:colOff>
      <xdr:row>3</xdr:row>
      <xdr:rowOff>171097</xdr:rowOff>
    </xdr:from>
    <xdr:to>
      <xdr:col>12</xdr:col>
      <xdr:colOff>522111</xdr:colOff>
      <xdr:row>3</xdr:row>
      <xdr:rowOff>171097</xdr:rowOff>
    </xdr:to>
    <xdr:cxnSp macro="">
      <xdr:nvCxnSpPr>
        <xdr:cNvPr id="5" name="Straight Connector 4">
          <a:extLst>
            <a:ext uri="{FF2B5EF4-FFF2-40B4-BE49-F238E27FC236}">
              <a16:creationId xmlns:a16="http://schemas.microsoft.com/office/drawing/2014/main" id="{00000000-0008-0000-0500-000005000000}"/>
            </a:ext>
          </a:extLst>
        </xdr:cNvPr>
        <xdr:cNvCxnSpPr/>
      </xdr:nvCxnSpPr>
      <xdr:spPr>
        <a:xfrm>
          <a:off x="353127" y="721430"/>
          <a:ext cx="7203373"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xdr:row>
      <xdr:rowOff>0</xdr:rowOff>
    </xdr:from>
    <xdr:to>
      <xdr:col>7</xdr:col>
      <xdr:colOff>608013</xdr:colOff>
      <xdr:row>3</xdr:row>
      <xdr:rowOff>133175</xdr:rowOff>
    </xdr:to>
    <xdr:sp macro="" textlink="">
      <xdr:nvSpPr>
        <xdr:cNvPr id="6" name="TextBox 5">
          <a:extLst>
            <a:ext uri="{FF2B5EF4-FFF2-40B4-BE49-F238E27FC236}">
              <a16:creationId xmlns:a16="http://schemas.microsoft.com/office/drawing/2014/main" id="{00000000-0008-0000-0500-000006000000}"/>
            </a:ext>
          </a:extLst>
        </xdr:cNvPr>
        <xdr:cNvSpPr txBox="1"/>
      </xdr:nvSpPr>
      <xdr:spPr>
        <a:xfrm>
          <a:off x="282222" y="366889"/>
          <a:ext cx="4291013" cy="31661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Visualisations-Consumers</a:t>
          </a:r>
        </a:p>
      </xdr:txBody>
    </xdr:sp>
    <xdr:clientData/>
  </xdr:twoCellAnchor>
  <xdr:oneCellAnchor>
    <xdr:from>
      <xdr:col>31</xdr:col>
      <xdr:colOff>404812</xdr:colOff>
      <xdr:row>71</xdr:row>
      <xdr:rowOff>49301</xdr:rowOff>
    </xdr:from>
    <xdr:ext cx="356893" cy="1023938"/>
    <xdr:sp macro="" textlink="">
      <xdr:nvSpPr>
        <xdr:cNvPr id="88" name="TextBox 87">
          <a:extLst>
            <a:ext uri="{FF2B5EF4-FFF2-40B4-BE49-F238E27FC236}">
              <a16:creationId xmlns:a16="http://schemas.microsoft.com/office/drawing/2014/main" id="{E8CD7271-BC91-4387-B251-F4152B2E53F0}"/>
            </a:ext>
          </a:extLst>
        </xdr:cNvPr>
        <xdr:cNvSpPr txBox="1"/>
      </xdr:nvSpPr>
      <xdr:spPr>
        <a:xfrm>
          <a:off x="17966531" y="10288676"/>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clientData/>
  </xdr:oneCellAnchor>
  <xdr:twoCellAnchor>
    <xdr:from>
      <xdr:col>0</xdr:col>
      <xdr:colOff>11906</xdr:colOff>
      <xdr:row>85</xdr:row>
      <xdr:rowOff>39289</xdr:rowOff>
    </xdr:from>
    <xdr:to>
      <xdr:col>2</xdr:col>
      <xdr:colOff>159483</xdr:colOff>
      <xdr:row>86</xdr:row>
      <xdr:rowOff>113349</xdr:rowOff>
    </xdr:to>
    <xdr:sp macro="" textlink="">
      <xdr:nvSpPr>
        <xdr:cNvPr id="8252" name="TextBox 8251">
          <a:extLst>
            <a:ext uri="{FF2B5EF4-FFF2-40B4-BE49-F238E27FC236}">
              <a16:creationId xmlns:a16="http://schemas.microsoft.com/office/drawing/2014/main" id="{99F6CE0F-E8AD-4005-81B2-44E8DD8FE051}"/>
            </a:ext>
          </a:extLst>
        </xdr:cNvPr>
        <xdr:cNvSpPr txBox="1"/>
      </xdr:nvSpPr>
      <xdr:spPr>
        <a:xfrm>
          <a:off x="11906" y="16207977"/>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2.5 YBC</a:t>
          </a:r>
        </a:p>
      </xdr:txBody>
    </xdr:sp>
    <xdr:clientData/>
  </xdr:twoCellAnchor>
  <xdr:twoCellAnchor>
    <xdr:from>
      <xdr:col>57</xdr:col>
      <xdr:colOff>0</xdr:colOff>
      <xdr:row>112</xdr:row>
      <xdr:rowOff>59531</xdr:rowOff>
    </xdr:from>
    <xdr:to>
      <xdr:col>71</xdr:col>
      <xdr:colOff>392909</xdr:colOff>
      <xdr:row>115</xdr:row>
      <xdr:rowOff>130968</xdr:rowOff>
    </xdr:to>
    <xdr:sp macro="" textlink="">
      <xdr:nvSpPr>
        <xdr:cNvPr id="9" name="TextBox 8">
          <a:extLst>
            <a:ext uri="{FF2B5EF4-FFF2-40B4-BE49-F238E27FC236}">
              <a16:creationId xmlns:a16="http://schemas.microsoft.com/office/drawing/2014/main" id="{D8E0359E-6EF5-4BCF-B398-F52A5817C94B}"/>
            </a:ext>
          </a:extLst>
        </xdr:cNvPr>
        <xdr:cNvSpPr txBox="1"/>
      </xdr:nvSpPr>
      <xdr:spPr>
        <a:xfrm rot="10800000" flipV="1">
          <a:off x="37492781" y="21812250"/>
          <a:ext cx="8727284" cy="642937"/>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busiest day for all consumers is day 0, except for MAC group customers who prefer day 1.</a:t>
          </a:r>
        </a:p>
      </xdr:txBody>
    </xdr:sp>
    <xdr:clientData/>
  </xdr:twoCellAnchor>
  <xdr:twoCellAnchor>
    <xdr:from>
      <xdr:col>0</xdr:col>
      <xdr:colOff>171450</xdr:colOff>
      <xdr:row>4</xdr:row>
      <xdr:rowOff>163690</xdr:rowOff>
    </xdr:from>
    <xdr:to>
      <xdr:col>73</xdr:col>
      <xdr:colOff>319086</xdr:colOff>
      <xdr:row>172</xdr:row>
      <xdr:rowOff>21429</xdr:rowOff>
    </xdr:to>
    <xdr:grpSp>
      <xdr:nvGrpSpPr>
        <xdr:cNvPr id="37" name="Group 36">
          <a:extLst>
            <a:ext uri="{FF2B5EF4-FFF2-40B4-BE49-F238E27FC236}">
              <a16:creationId xmlns:a16="http://schemas.microsoft.com/office/drawing/2014/main" id="{DF6D0D72-AD9B-6C1E-089E-0D77F8EA96FA}"/>
            </a:ext>
          </a:extLst>
        </xdr:cNvPr>
        <xdr:cNvGrpSpPr/>
      </xdr:nvGrpSpPr>
      <xdr:grpSpPr>
        <a:xfrm>
          <a:off x="171450" y="925690"/>
          <a:ext cx="46496286" cy="32509439"/>
          <a:chOff x="95250" y="944740"/>
          <a:chExt cx="46496286" cy="32509439"/>
        </a:xfrm>
      </xdr:grpSpPr>
      <xdr:grpSp>
        <xdr:nvGrpSpPr>
          <xdr:cNvPr id="16" name="Group 15">
            <a:extLst>
              <a:ext uri="{FF2B5EF4-FFF2-40B4-BE49-F238E27FC236}">
                <a16:creationId xmlns:a16="http://schemas.microsoft.com/office/drawing/2014/main" id="{F81E74F2-EB87-929B-8247-5CFE27C8A76A}"/>
              </a:ext>
            </a:extLst>
          </xdr:cNvPr>
          <xdr:cNvGrpSpPr/>
        </xdr:nvGrpSpPr>
        <xdr:grpSpPr>
          <a:xfrm>
            <a:off x="95250" y="944740"/>
            <a:ext cx="37091790" cy="32509439"/>
            <a:chOff x="95250" y="944740"/>
            <a:chExt cx="37091790" cy="32509439"/>
          </a:xfrm>
        </xdr:grpSpPr>
        <xdr:sp macro="" textlink="">
          <xdr:nvSpPr>
            <xdr:cNvPr id="2" name="TextBox 1">
              <a:extLst>
                <a:ext uri="{FF2B5EF4-FFF2-40B4-BE49-F238E27FC236}">
                  <a16:creationId xmlns:a16="http://schemas.microsoft.com/office/drawing/2014/main" id="{00000000-0008-0000-0500-000002000000}"/>
                </a:ext>
              </a:extLst>
            </xdr:cNvPr>
            <xdr:cNvSpPr txBox="1"/>
          </xdr:nvSpPr>
          <xdr:spPr>
            <a:xfrm>
              <a:off x="202407" y="944740"/>
              <a:ext cx="36542661" cy="329229"/>
            </a:xfrm>
            <a:prstGeom prst="rect">
              <a:avLst/>
            </a:prstGeom>
            <a:solidFill>
              <a:srgbClr val="E2D5FB"/>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1">
                  <a:solidFill>
                    <a:schemeClr val="bg2">
                      <a:lumMod val="50000"/>
                    </a:schemeClr>
                  </a:solidFill>
                </a:rPr>
                <a:t>The data and data visualisations</a:t>
              </a:r>
              <a:r>
                <a:rPr lang="en-US" sz="1600" b="1" i="1" baseline="0">
                  <a:solidFill>
                    <a:schemeClr val="bg2">
                      <a:lumMod val="50000"/>
                    </a:schemeClr>
                  </a:solidFill>
                </a:rPr>
                <a:t> by customers groups </a:t>
              </a:r>
              <a:endParaRPr lang="en-US" sz="1600" b="1" i="1">
                <a:solidFill>
                  <a:schemeClr val="bg2">
                    <a:lumMod val="50000"/>
                  </a:schemeClr>
                </a:solidFill>
              </a:endParaRPr>
            </a:p>
          </xdr:txBody>
        </xdr:sp>
        <xdr:grpSp>
          <xdr:nvGrpSpPr>
            <xdr:cNvPr id="10" name="Group 9">
              <a:extLst>
                <a:ext uri="{FF2B5EF4-FFF2-40B4-BE49-F238E27FC236}">
                  <a16:creationId xmlns:a16="http://schemas.microsoft.com/office/drawing/2014/main" id="{FACDAA25-6FD5-0DEC-66E9-571ACFA8ADD7}"/>
                </a:ext>
              </a:extLst>
            </xdr:cNvPr>
            <xdr:cNvGrpSpPr/>
          </xdr:nvGrpSpPr>
          <xdr:grpSpPr>
            <a:xfrm>
              <a:off x="95250" y="5424488"/>
              <a:ext cx="37091790" cy="28029691"/>
              <a:chOff x="0" y="5634038"/>
              <a:chExt cx="37091790" cy="28029691"/>
            </a:xfrm>
          </xdr:grpSpPr>
          <xdr:grpSp>
            <xdr:nvGrpSpPr>
              <xdr:cNvPr id="3" name="Group 2">
                <a:extLst>
                  <a:ext uri="{FF2B5EF4-FFF2-40B4-BE49-F238E27FC236}">
                    <a16:creationId xmlns:a16="http://schemas.microsoft.com/office/drawing/2014/main" id="{53FB496C-352A-4BA5-7BAB-D2914AED1A64}"/>
                  </a:ext>
                </a:extLst>
              </xdr:cNvPr>
              <xdr:cNvGrpSpPr/>
            </xdr:nvGrpSpPr>
            <xdr:grpSpPr>
              <a:xfrm>
                <a:off x="38100" y="5634038"/>
                <a:ext cx="36873656" cy="7129947"/>
                <a:chOff x="0" y="5424488"/>
                <a:chExt cx="36873656" cy="7129947"/>
              </a:xfrm>
            </xdr:grpSpPr>
            <xdr:grpSp>
              <xdr:nvGrpSpPr>
                <xdr:cNvPr id="226" name="Group 225">
                  <a:extLst>
                    <a:ext uri="{FF2B5EF4-FFF2-40B4-BE49-F238E27FC236}">
                      <a16:creationId xmlns:a16="http://schemas.microsoft.com/office/drawing/2014/main" id="{6E40172A-6F27-B609-7D8F-C9F2E3D9468D}"/>
                    </a:ext>
                  </a:extLst>
                </xdr:cNvPr>
                <xdr:cNvGrpSpPr/>
              </xdr:nvGrpSpPr>
              <xdr:grpSpPr>
                <a:xfrm>
                  <a:off x="0" y="5424488"/>
                  <a:ext cx="36873656" cy="3467341"/>
                  <a:chOff x="0" y="4953001"/>
                  <a:chExt cx="36945094" cy="3467341"/>
                </a:xfrm>
              </xdr:grpSpPr>
              <xdr:sp macro="" textlink="">
                <xdr:nvSpPr>
                  <xdr:cNvPr id="78" name="TextBox 77">
                    <a:extLst>
                      <a:ext uri="{FF2B5EF4-FFF2-40B4-BE49-F238E27FC236}">
                        <a16:creationId xmlns:a16="http://schemas.microsoft.com/office/drawing/2014/main" id="{4A605714-533F-8D7F-29F0-1C9E757D9DCA}"/>
                      </a:ext>
                    </a:extLst>
                  </xdr:cNvPr>
                  <xdr:cNvSpPr txBox="1"/>
                </xdr:nvSpPr>
                <xdr:spPr>
                  <a:xfrm>
                    <a:off x="18002251" y="6286500"/>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207" name="Group 206">
                    <a:extLst>
                      <a:ext uri="{FF2B5EF4-FFF2-40B4-BE49-F238E27FC236}">
                        <a16:creationId xmlns:a16="http://schemas.microsoft.com/office/drawing/2014/main" id="{303926E3-E665-A417-BBEC-A23243A628A6}"/>
                      </a:ext>
                    </a:extLst>
                  </xdr:cNvPr>
                  <xdr:cNvGrpSpPr/>
                </xdr:nvGrpSpPr>
                <xdr:grpSpPr>
                  <a:xfrm>
                    <a:off x="0" y="4953001"/>
                    <a:ext cx="36945094" cy="3467341"/>
                    <a:chOff x="0" y="4857751"/>
                    <a:chExt cx="36945094" cy="3467341"/>
                  </a:xfrm>
                </xdr:grpSpPr>
                <xdr:grpSp>
                  <xdr:nvGrpSpPr>
                    <xdr:cNvPr id="205" name="Group 204">
                      <a:extLst>
                        <a:ext uri="{FF2B5EF4-FFF2-40B4-BE49-F238E27FC236}">
                          <a16:creationId xmlns:a16="http://schemas.microsoft.com/office/drawing/2014/main" id="{73EB4198-5514-E963-DEC0-039F20AF934A}"/>
                        </a:ext>
                      </a:extLst>
                    </xdr:cNvPr>
                    <xdr:cNvGrpSpPr/>
                  </xdr:nvGrpSpPr>
                  <xdr:grpSpPr>
                    <a:xfrm>
                      <a:off x="20514468" y="4857751"/>
                      <a:ext cx="16430626" cy="3264936"/>
                      <a:chOff x="20514468" y="4857751"/>
                      <a:chExt cx="16430626" cy="3264936"/>
                    </a:xfrm>
                  </xdr:grpSpPr>
                  <xdr:grpSp>
                    <xdr:nvGrpSpPr>
                      <xdr:cNvPr id="204" name="Group 203">
                        <a:extLst>
                          <a:ext uri="{FF2B5EF4-FFF2-40B4-BE49-F238E27FC236}">
                            <a16:creationId xmlns:a16="http://schemas.microsoft.com/office/drawing/2014/main" id="{8D733099-444B-1978-F171-4C6FB268046C}"/>
                          </a:ext>
                        </a:extLst>
                      </xdr:cNvPr>
                      <xdr:cNvGrpSpPr/>
                    </xdr:nvGrpSpPr>
                    <xdr:grpSpPr>
                      <a:xfrm>
                        <a:off x="31789689" y="4929188"/>
                        <a:ext cx="5155405" cy="3086341"/>
                        <a:chOff x="31789689" y="4929188"/>
                        <a:chExt cx="5155405" cy="3086341"/>
                      </a:xfrm>
                    </xdr:grpSpPr>
                    <xdr:grpSp>
                      <xdr:nvGrpSpPr>
                        <xdr:cNvPr id="51" name="Group 50">
                          <a:extLst>
                            <a:ext uri="{FF2B5EF4-FFF2-40B4-BE49-F238E27FC236}">
                              <a16:creationId xmlns:a16="http://schemas.microsoft.com/office/drawing/2014/main" id="{D5AF2B8A-A0BD-2B78-62DD-81FF8C392916}"/>
                            </a:ext>
                          </a:extLst>
                        </xdr:cNvPr>
                        <xdr:cNvGrpSpPr/>
                      </xdr:nvGrpSpPr>
                      <xdr:grpSpPr>
                        <a:xfrm>
                          <a:off x="31789689" y="4964907"/>
                          <a:ext cx="5155405" cy="2940843"/>
                          <a:chOff x="27801094" y="4143375"/>
                          <a:chExt cx="4685358" cy="3341379"/>
                        </a:xfrm>
                      </xdr:grpSpPr>
                      <xdr:pic>
                        <xdr:nvPicPr>
                          <xdr:cNvPr id="49" name="Picture 48">
                            <a:extLst>
                              <a:ext uri="{FF2B5EF4-FFF2-40B4-BE49-F238E27FC236}">
                                <a16:creationId xmlns:a16="http://schemas.microsoft.com/office/drawing/2014/main" id="{6077CB07-713F-8291-7938-470F277894C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031280" y="4143375"/>
                            <a:ext cx="4455172" cy="3341379"/>
                          </a:xfrm>
                          <a:prstGeom prst="rect">
                            <a:avLst/>
                          </a:prstGeom>
                        </xdr:spPr>
                      </xdr:pic>
                      <xdr:sp macro="" textlink="">
                        <xdr:nvSpPr>
                          <xdr:cNvPr id="42" name="TextBox 41">
                            <a:extLst>
                              <a:ext uri="{FF2B5EF4-FFF2-40B4-BE49-F238E27FC236}">
                                <a16:creationId xmlns:a16="http://schemas.microsoft.com/office/drawing/2014/main" id="{CA669D78-B7FE-46B5-8257-28D461D9A1B0}"/>
                              </a:ext>
                            </a:extLst>
                          </xdr:cNvPr>
                          <xdr:cNvSpPr txBox="1"/>
                        </xdr:nvSpPr>
                        <xdr:spPr>
                          <a:xfrm>
                            <a:off x="27801094" y="6524625"/>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192" name="TextBox 191">
                          <a:extLst>
                            <a:ext uri="{FF2B5EF4-FFF2-40B4-BE49-F238E27FC236}">
                              <a16:creationId xmlns:a16="http://schemas.microsoft.com/office/drawing/2014/main" id="{261FE6BC-C7AC-4E4D-A89B-68F0B168AA84}"/>
                            </a:ext>
                          </a:extLst>
                        </xdr:cNvPr>
                        <xdr:cNvSpPr txBox="1"/>
                      </xdr:nvSpPr>
                      <xdr:spPr>
                        <a:xfrm>
                          <a:off x="33187729" y="4929188"/>
                          <a:ext cx="248900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7.2 MI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193" name="TextBox 192">
                          <a:extLst>
                            <a:ext uri="{FF2B5EF4-FFF2-40B4-BE49-F238E27FC236}">
                              <a16:creationId xmlns:a16="http://schemas.microsoft.com/office/drawing/2014/main" id="{22709ED4-5F21-7FDB-5F99-86D2D05B6B2E}"/>
                            </a:ext>
                          </a:extLst>
                        </xdr:cNvPr>
                        <xdr:cNvSpPr txBox="1"/>
                      </xdr:nvSpPr>
                      <xdr:spPr>
                        <a:xfrm>
                          <a:off x="34206656" y="7750969"/>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nvGrpSpPr>
                      <xdr:cNvPr id="203" name="Group 202">
                        <a:extLst>
                          <a:ext uri="{FF2B5EF4-FFF2-40B4-BE49-F238E27FC236}">
                            <a16:creationId xmlns:a16="http://schemas.microsoft.com/office/drawing/2014/main" id="{CAD15DA6-A803-FB61-E0CA-416BBA222B69}"/>
                          </a:ext>
                        </a:extLst>
                      </xdr:cNvPr>
                      <xdr:cNvGrpSpPr/>
                    </xdr:nvGrpSpPr>
                    <xdr:grpSpPr>
                      <a:xfrm>
                        <a:off x="26431875" y="4881564"/>
                        <a:ext cx="5173513" cy="3133967"/>
                        <a:chOff x="26431875" y="4881564"/>
                        <a:chExt cx="5173513" cy="3133967"/>
                      </a:xfrm>
                    </xdr:grpSpPr>
                    <xdr:grpSp>
                      <xdr:nvGrpSpPr>
                        <xdr:cNvPr id="43" name="Group 42">
                          <a:extLst>
                            <a:ext uri="{FF2B5EF4-FFF2-40B4-BE49-F238E27FC236}">
                              <a16:creationId xmlns:a16="http://schemas.microsoft.com/office/drawing/2014/main" id="{EB278C78-799F-DC03-2917-ECAD24FD993D}"/>
                            </a:ext>
                          </a:extLst>
                        </xdr:cNvPr>
                        <xdr:cNvGrpSpPr/>
                      </xdr:nvGrpSpPr>
                      <xdr:grpSpPr>
                        <a:xfrm>
                          <a:off x="26431875" y="4881564"/>
                          <a:ext cx="5173513" cy="3071812"/>
                          <a:chOff x="22788563" y="4119562"/>
                          <a:chExt cx="4649638" cy="3329473"/>
                        </a:xfrm>
                      </xdr:grpSpPr>
                      <xdr:pic>
                        <xdr:nvPicPr>
                          <xdr:cNvPr id="39" name="Picture 38">
                            <a:extLst>
                              <a:ext uri="{FF2B5EF4-FFF2-40B4-BE49-F238E27FC236}">
                                <a16:creationId xmlns:a16="http://schemas.microsoft.com/office/drawing/2014/main" id="{3A1D4ADD-A585-F0AF-71A4-7C753C26440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998904" y="4119562"/>
                            <a:ext cx="4439297" cy="3329473"/>
                          </a:xfrm>
                          <a:prstGeom prst="rect">
                            <a:avLst/>
                          </a:prstGeom>
                        </xdr:spPr>
                      </xdr:pic>
                      <xdr:sp macro="" textlink="">
                        <xdr:nvSpPr>
                          <xdr:cNvPr id="41" name="TextBox 40">
                            <a:extLst>
                              <a:ext uri="{FF2B5EF4-FFF2-40B4-BE49-F238E27FC236}">
                                <a16:creationId xmlns:a16="http://schemas.microsoft.com/office/drawing/2014/main" id="{B2F15465-76C9-46D1-ACF5-3BF4283D1988}"/>
                              </a:ext>
                            </a:extLst>
                          </xdr:cNvPr>
                          <xdr:cNvSpPr txBox="1"/>
                        </xdr:nvSpPr>
                        <xdr:spPr>
                          <a:xfrm>
                            <a:off x="22788563" y="6512719"/>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191" name="TextBox 190">
                          <a:extLst>
                            <a:ext uri="{FF2B5EF4-FFF2-40B4-BE49-F238E27FC236}">
                              <a16:creationId xmlns:a16="http://schemas.microsoft.com/office/drawing/2014/main" id="{4D63894A-775F-4EB6-95BF-5EF883F46835}"/>
                            </a:ext>
                          </a:extLst>
                        </xdr:cNvPr>
                        <xdr:cNvSpPr txBox="1"/>
                      </xdr:nvSpPr>
                      <xdr:spPr>
                        <a:xfrm>
                          <a:off x="27806164" y="4893469"/>
                          <a:ext cx="260969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6.2 MAC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194" name="TextBox 193">
                          <a:extLst>
                            <a:ext uri="{FF2B5EF4-FFF2-40B4-BE49-F238E27FC236}">
                              <a16:creationId xmlns:a16="http://schemas.microsoft.com/office/drawing/2014/main" id="{A218FC98-AB8D-4D94-A35C-201501C2133C}"/>
                            </a:ext>
                          </a:extLst>
                        </xdr:cNvPr>
                        <xdr:cNvSpPr txBox="1"/>
                      </xdr:nvSpPr>
                      <xdr:spPr>
                        <a:xfrm>
                          <a:off x="28801219" y="7750971"/>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nvGrpSpPr>
                      <xdr:cNvPr id="202" name="Group 201">
                        <a:extLst>
                          <a:ext uri="{FF2B5EF4-FFF2-40B4-BE49-F238E27FC236}">
                            <a16:creationId xmlns:a16="http://schemas.microsoft.com/office/drawing/2014/main" id="{C67C6A6A-AC1F-F900-DC6F-B5655C048A1C}"/>
                          </a:ext>
                        </a:extLst>
                      </xdr:cNvPr>
                      <xdr:cNvGrpSpPr/>
                    </xdr:nvGrpSpPr>
                    <xdr:grpSpPr>
                      <a:xfrm>
                        <a:off x="20514468" y="4857751"/>
                        <a:ext cx="5254260" cy="3264936"/>
                        <a:chOff x="20514468" y="4857751"/>
                        <a:chExt cx="5254260" cy="3264936"/>
                      </a:xfrm>
                    </xdr:grpSpPr>
                    <xdr:grpSp>
                      <xdr:nvGrpSpPr>
                        <xdr:cNvPr id="31" name="Group 30">
                          <a:extLst>
                            <a:ext uri="{FF2B5EF4-FFF2-40B4-BE49-F238E27FC236}">
                              <a16:creationId xmlns:a16="http://schemas.microsoft.com/office/drawing/2014/main" id="{89D87308-6409-5D37-A1B9-C5B988281295}"/>
                            </a:ext>
                          </a:extLst>
                        </xdr:cNvPr>
                        <xdr:cNvGrpSpPr/>
                      </xdr:nvGrpSpPr>
                      <xdr:grpSpPr>
                        <a:xfrm>
                          <a:off x="20514468" y="4869658"/>
                          <a:ext cx="5254260" cy="3190873"/>
                          <a:chOff x="17942718" y="4131469"/>
                          <a:chExt cx="4543793" cy="3365192"/>
                        </a:xfrm>
                      </xdr:grpSpPr>
                      <xdr:pic>
                        <xdr:nvPicPr>
                          <xdr:cNvPr id="26" name="Picture 25">
                            <a:extLst>
                              <a:ext uri="{FF2B5EF4-FFF2-40B4-BE49-F238E27FC236}">
                                <a16:creationId xmlns:a16="http://schemas.microsoft.com/office/drawing/2014/main" id="{C00E1D0E-9FAE-7D62-805D-6D1DDA95336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8176873" y="4131469"/>
                            <a:ext cx="4309638" cy="3365192"/>
                          </a:xfrm>
                          <a:prstGeom prst="rect">
                            <a:avLst/>
                          </a:prstGeom>
                        </xdr:spPr>
                      </xdr:pic>
                      <xdr:sp macro="" textlink="">
                        <xdr:nvSpPr>
                          <xdr:cNvPr id="29" name="TextBox 28">
                            <a:extLst>
                              <a:ext uri="{FF2B5EF4-FFF2-40B4-BE49-F238E27FC236}">
                                <a16:creationId xmlns:a16="http://schemas.microsoft.com/office/drawing/2014/main" id="{6E11C095-45C2-4E4A-865E-4F6B2EC5327C}"/>
                              </a:ext>
                            </a:extLst>
                          </xdr:cNvPr>
                          <xdr:cNvSpPr txBox="1"/>
                        </xdr:nvSpPr>
                        <xdr:spPr>
                          <a:xfrm>
                            <a:off x="17942718" y="6596063"/>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190" name="TextBox 189">
                          <a:extLst>
                            <a:ext uri="{FF2B5EF4-FFF2-40B4-BE49-F238E27FC236}">
                              <a16:creationId xmlns:a16="http://schemas.microsoft.com/office/drawing/2014/main" id="{66CC8BCE-2D4B-44B6-8AB9-0DF01CC6372C}"/>
                            </a:ext>
                          </a:extLst>
                        </xdr:cNvPr>
                        <xdr:cNvSpPr txBox="1"/>
                      </xdr:nvSpPr>
                      <xdr:spPr>
                        <a:xfrm>
                          <a:off x="22162232" y="4857751"/>
                          <a:ext cx="260484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5.2 MBC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195" name="TextBox 194">
                          <a:extLst>
                            <a:ext uri="{FF2B5EF4-FFF2-40B4-BE49-F238E27FC236}">
                              <a16:creationId xmlns:a16="http://schemas.microsoft.com/office/drawing/2014/main" id="{8A00BCAE-B140-408D-8A89-5D038BF03646}"/>
                            </a:ext>
                          </a:extLst>
                        </xdr:cNvPr>
                        <xdr:cNvSpPr txBox="1"/>
                      </xdr:nvSpPr>
                      <xdr:spPr>
                        <a:xfrm>
                          <a:off x="22919530" y="7858127"/>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grpSp>
                  <xdr:nvGrpSpPr>
                    <xdr:cNvPr id="206" name="Group 205">
                      <a:extLst>
                        <a:ext uri="{FF2B5EF4-FFF2-40B4-BE49-F238E27FC236}">
                          <a16:creationId xmlns:a16="http://schemas.microsoft.com/office/drawing/2014/main" id="{60CF7494-3B8D-8E02-31FD-9BA65CCB761C}"/>
                        </a:ext>
                      </a:extLst>
                    </xdr:cNvPr>
                    <xdr:cNvGrpSpPr/>
                  </xdr:nvGrpSpPr>
                  <xdr:grpSpPr>
                    <a:xfrm>
                      <a:off x="0" y="4917281"/>
                      <a:ext cx="16972608" cy="3407811"/>
                      <a:chOff x="0" y="4917281"/>
                      <a:chExt cx="16972608" cy="3407811"/>
                    </a:xfrm>
                  </xdr:grpSpPr>
                  <xdr:grpSp>
                    <xdr:nvGrpSpPr>
                      <xdr:cNvPr id="201" name="Group 200">
                        <a:extLst>
                          <a:ext uri="{FF2B5EF4-FFF2-40B4-BE49-F238E27FC236}">
                            <a16:creationId xmlns:a16="http://schemas.microsoft.com/office/drawing/2014/main" id="{A5F337D7-A0B7-22FE-1278-13036978B355}"/>
                          </a:ext>
                        </a:extLst>
                      </xdr:cNvPr>
                      <xdr:cNvGrpSpPr/>
                    </xdr:nvGrpSpPr>
                    <xdr:grpSpPr>
                      <a:xfrm>
                        <a:off x="11370469" y="4953000"/>
                        <a:ext cx="5602139" cy="3133966"/>
                        <a:chOff x="11370469" y="4953000"/>
                        <a:chExt cx="5602139" cy="3133966"/>
                      </a:xfrm>
                    </xdr:grpSpPr>
                    <xdr:grpSp>
                      <xdr:nvGrpSpPr>
                        <xdr:cNvPr id="28" name="Group 27">
                          <a:extLst>
                            <a:ext uri="{FF2B5EF4-FFF2-40B4-BE49-F238E27FC236}">
                              <a16:creationId xmlns:a16="http://schemas.microsoft.com/office/drawing/2014/main" id="{3B5BBEEE-163A-DC0F-E698-4FAE047BD1AA}"/>
                            </a:ext>
                          </a:extLst>
                        </xdr:cNvPr>
                        <xdr:cNvGrpSpPr/>
                      </xdr:nvGrpSpPr>
                      <xdr:grpSpPr>
                        <a:xfrm>
                          <a:off x="11370469" y="5000625"/>
                          <a:ext cx="5602139" cy="3059906"/>
                          <a:chOff x="9525000" y="4226718"/>
                          <a:chExt cx="5078264" cy="3472348"/>
                        </a:xfrm>
                      </xdr:grpSpPr>
                      <xdr:pic>
                        <xdr:nvPicPr>
                          <xdr:cNvPr id="13" name="Picture 12">
                            <a:extLst>
                              <a:ext uri="{FF2B5EF4-FFF2-40B4-BE49-F238E27FC236}">
                                <a16:creationId xmlns:a16="http://schemas.microsoft.com/office/drawing/2014/main" id="{DBC15BC2-7D1C-66F3-5593-799A4D1A46A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973467" y="4226718"/>
                            <a:ext cx="4629797" cy="3472348"/>
                          </a:xfrm>
                          <a:prstGeom prst="rect">
                            <a:avLst/>
                          </a:prstGeom>
                        </xdr:spPr>
                      </xdr:pic>
                      <xdr:sp macro="" textlink="">
                        <xdr:nvSpPr>
                          <xdr:cNvPr id="27" name="TextBox 26">
                            <a:extLst>
                              <a:ext uri="{FF2B5EF4-FFF2-40B4-BE49-F238E27FC236}">
                                <a16:creationId xmlns:a16="http://schemas.microsoft.com/office/drawing/2014/main" id="{3C287002-25A0-483C-80C5-0A1D670BDC7C}"/>
                              </a:ext>
                            </a:extLst>
                          </xdr:cNvPr>
                          <xdr:cNvSpPr txBox="1"/>
                        </xdr:nvSpPr>
                        <xdr:spPr>
                          <a:xfrm>
                            <a:off x="9525000" y="6572250"/>
                            <a:ext cx="976323" cy="910639"/>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grpSp>
                    <xdr:sp macro="" textlink="">
                      <xdr:nvSpPr>
                        <xdr:cNvPr id="189" name="TextBox 188">
                          <a:extLst>
                            <a:ext uri="{FF2B5EF4-FFF2-40B4-BE49-F238E27FC236}">
                              <a16:creationId xmlns:a16="http://schemas.microsoft.com/office/drawing/2014/main" id="{BA0B9B61-11BE-424B-BA5C-E496C358A582}"/>
                            </a:ext>
                          </a:extLst>
                        </xdr:cNvPr>
                        <xdr:cNvSpPr txBox="1"/>
                      </xdr:nvSpPr>
                      <xdr:spPr>
                        <a:xfrm>
                          <a:off x="13421764" y="4953000"/>
                          <a:ext cx="25580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3.2 YAC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196" name="TextBox 195">
                          <a:extLst>
                            <a:ext uri="{FF2B5EF4-FFF2-40B4-BE49-F238E27FC236}">
                              <a16:creationId xmlns:a16="http://schemas.microsoft.com/office/drawing/2014/main" id="{75C55624-3DF6-408B-9756-E07A5356A473}"/>
                            </a:ext>
                          </a:extLst>
                        </xdr:cNvPr>
                        <xdr:cNvSpPr txBox="1"/>
                      </xdr:nvSpPr>
                      <xdr:spPr>
                        <a:xfrm>
                          <a:off x="13942219" y="7822406"/>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nvGrpSpPr>
                      <xdr:cNvPr id="200" name="Group 199">
                        <a:extLst>
                          <a:ext uri="{FF2B5EF4-FFF2-40B4-BE49-F238E27FC236}">
                            <a16:creationId xmlns:a16="http://schemas.microsoft.com/office/drawing/2014/main" id="{30147564-9E28-3F8A-984B-810844F03DBD}"/>
                          </a:ext>
                        </a:extLst>
                      </xdr:cNvPr>
                      <xdr:cNvGrpSpPr/>
                    </xdr:nvGrpSpPr>
                    <xdr:grpSpPr>
                      <a:xfrm>
                        <a:off x="5536429" y="4917281"/>
                        <a:ext cx="5794670" cy="3360185"/>
                        <a:chOff x="5536429" y="4917281"/>
                        <a:chExt cx="5794670" cy="3360185"/>
                      </a:xfrm>
                    </xdr:grpSpPr>
                    <xdr:grpSp>
                      <xdr:nvGrpSpPr>
                        <xdr:cNvPr id="19" name="Group 18">
                          <a:extLst>
                            <a:ext uri="{FF2B5EF4-FFF2-40B4-BE49-F238E27FC236}">
                              <a16:creationId xmlns:a16="http://schemas.microsoft.com/office/drawing/2014/main" id="{CD373B17-FCF8-C056-2A6C-2AEF5A64412B}"/>
                            </a:ext>
                          </a:extLst>
                        </xdr:cNvPr>
                        <xdr:cNvGrpSpPr/>
                      </xdr:nvGrpSpPr>
                      <xdr:grpSpPr>
                        <a:xfrm>
                          <a:off x="5536429" y="4964906"/>
                          <a:ext cx="5794670" cy="3262313"/>
                          <a:chOff x="4352709" y="4037895"/>
                          <a:chExt cx="5186500" cy="3589734"/>
                        </a:xfrm>
                      </xdr:grpSpPr>
                      <xdr:pic>
                        <xdr:nvPicPr>
                          <xdr:cNvPr id="11" name="Picture 10">
                            <a:extLst>
                              <a:ext uri="{FF2B5EF4-FFF2-40B4-BE49-F238E27FC236}">
                                <a16:creationId xmlns:a16="http://schemas.microsoft.com/office/drawing/2014/main" id="{4DF6626A-B07C-B458-614A-5A842C27EC9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905376" y="4037895"/>
                            <a:ext cx="4633833" cy="3589734"/>
                          </a:xfrm>
                          <a:prstGeom prst="rect">
                            <a:avLst/>
                          </a:prstGeom>
                        </xdr:spPr>
                      </xdr:pic>
                      <xdr:sp macro="" textlink="">
                        <xdr:nvSpPr>
                          <xdr:cNvPr id="17" name="TextBox 16">
                            <a:extLst>
                              <a:ext uri="{FF2B5EF4-FFF2-40B4-BE49-F238E27FC236}">
                                <a16:creationId xmlns:a16="http://schemas.microsoft.com/office/drawing/2014/main" id="{9DE4D724-2845-6DAE-BBB8-815C2DA41AE6}"/>
                              </a:ext>
                            </a:extLst>
                          </xdr:cNvPr>
                          <xdr:cNvSpPr txBox="1"/>
                        </xdr:nvSpPr>
                        <xdr:spPr>
                          <a:xfrm>
                            <a:off x="4352709" y="6536529"/>
                            <a:ext cx="1073042" cy="920782"/>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grpSp>
                    <xdr:sp macro="" textlink="">
                      <xdr:nvSpPr>
                        <xdr:cNvPr id="187" name="TextBox 186">
                          <a:extLst>
                            <a:ext uri="{FF2B5EF4-FFF2-40B4-BE49-F238E27FC236}">
                              <a16:creationId xmlns:a16="http://schemas.microsoft.com/office/drawing/2014/main" id="{DD8B368D-FDAF-4422-BF16-6F89B5A0CE8A}"/>
                            </a:ext>
                          </a:extLst>
                        </xdr:cNvPr>
                        <xdr:cNvSpPr txBox="1"/>
                      </xdr:nvSpPr>
                      <xdr:spPr>
                        <a:xfrm>
                          <a:off x="7635349" y="4917281"/>
                          <a:ext cx="255324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2.2 YBC customers by</a:t>
                          </a:r>
                          <a:r>
                            <a:rPr lang="en-US" sz="1100" baseline="0"/>
                            <a:t> family status</a:t>
                          </a:r>
                          <a:endParaRPr lang="en-US" sz="1100"/>
                        </a:p>
                      </xdr:txBody>
                    </xdr:sp>
                    <xdr:sp macro="" textlink="">
                      <xdr:nvSpPr>
                        <xdr:cNvPr id="197" name="TextBox 196">
                          <a:extLst>
                            <a:ext uri="{FF2B5EF4-FFF2-40B4-BE49-F238E27FC236}">
                              <a16:creationId xmlns:a16="http://schemas.microsoft.com/office/drawing/2014/main" id="{5CDD3781-A6DA-448D-9CFD-851AD71F42ED}"/>
                            </a:ext>
                          </a:extLst>
                        </xdr:cNvPr>
                        <xdr:cNvSpPr txBox="1"/>
                      </xdr:nvSpPr>
                      <xdr:spPr>
                        <a:xfrm>
                          <a:off x="8334398" y="8012906"/>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nvGrpSpPr>
                      <xdr:cNvPr id="199" name="Group 198">
                        <a:extLst>
                          <a:ext uri="{FF2B5EF4-FFF2-40B4-BE49-F238E27FC236}">
                            <a16:creationId xmlns:a16="http://schemas.microsoft.com/office/drawing/2014/main" id="{EF04C7E1-BDCC-4603-6015-BC4A2DEA983C}"/>
                          </a:ext>
                        </a:extLst>
                      </xdr:cNvPr>
                      <xdr:cNvGrpSpPr/>
                    </xdr:nvGrpSpPr>
                    <xdr:grpSpPr>
                      <a:xfrm>
                        <a:off x="0" y="4953001"/>
                        <a:ext cx="5403696" cy="3372091"/>
                        <a:chOff x="0" y="4953001"/>
                        <a:chExt cx="5403696" cy="3372091"/>
                      </a:xfrm>
                    </xdr:grpSpPr>
                    <xdr:grpSp>
                      <xdr:nvGrpSpPr>
                        <xdr:cNvPr id="35" name="Group 34">
                          <a:extLst>
                            <a:ext uri="{FF2B5EF4-FFF2-40B4-BE49-F238E27FC236}">
                              <a16:creationId xmlns:a16="http://schemas.microsoft.com/office/drawing/2014/main" id="{40DDA4E6-89BF-4F0B-6A38-554CEEBC4E08}"/>
                            </a:ext>
                          </a:extLst>
                        </xdr:cNvPr>
                        <xdr:cNvGrpSpPr/>
                      </xdr:nvGrpSpPr>
                      <xdr:grpSpPr>
                        <a:xfrm>
                          <a:off x="0" y="4953001"/>
                          <a:ext cx="5403696" cy="3369468"/>
                          <a:chOff x="0" y="4179094"/>
                          <a:chExt cx="4692381" cy="3571874"/>
                        </a:xfrm>
                      </xdr:grpSpPr>
                      <xdr:grpSp>
                        <xdr:nvGrpSpPr>
                          <xdr:cNvPr id="23" name="Group 22">
                            <a:extLst>
                              <a:ext uri="{FF2B5EF4-FFF2-40B4-BE49-F238E27FC236}">
                                <a16:creationId xmlns:a16="http://schemas.microsoft.com/office/drawing/2014/main" id="{AA84F335-C831-1A33-AE9B-EE612174E6D2}"/>
                              </a:ext>
                            </a:extLst>
                          </xdr:cNvPr>
                          <xdr:cNvGrpSpPr/>
                        </xdr:nvGrpSpPr>
                        <xdr:grpSpPr>
                          <a:xfrm>
                            <a:off x="0" y="4179094"/>
                            <a:ext cx="4692381" cy="3571874"/>
                            <a:chOff x="0" y="4012405"/>
                            <a:chExt cx="4910366" cy="3643313"/>
                          </a:xfrm>
                        </xdr:grpSpPr>
                        <xdr:pic>
                          <xdr:nvPicPr>
                            <xdr:cNvPr id="15" name="Picture 14">
                              <a:extLst>
                                <a:ext uri="{FF2B5EF4-FFF2-40B4-BE49-F238E27FC236}">
                                  <a16:creationId xmlns:a16="http://schemas.microsoft.com/office/drawing/2014/main" id="{CF8250D1-B6DE-A7D2-6066-0CA765FF8F9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38126" y="4012405"/>
                              <a:ext cx="4672240" cy="3643313"/>
                            </a:xfrm>
                            <a:prstGeom prst="rect">
                              <a:avLst/>
                            </a:prstGeom>
                          </xdr:spPr>
                        </xdr:pic>
                        <xdr:sp macro="" textlink="">
                          <xdr:nvSpPr>
                            <xdr:cNvPr id="21" name="TextBox 20">
                              <a:extLst>
                                <a:ext uri="{FF2B5EF4-FFF2-40B4-BE49-F238E27FC236}">
                                  <a16:creationId xmlns:a16="http://schemas.microsoft.com/office/drawing/2014/main" id="{1270F6A8-8560-4703-ADD1-A7DCC47660AC}"/>
                                </a:ext>
                              </a:extLst>
                            </xdr:cNvPr>
                            <xdr:cNvSpPr txBox="1"/>
                          </xdr:nvSpPr>
                          <xdr:spPr>
                            <a:xfrm>
                              <a:off x="0" y="5941218"/>
                              <a:ext cx="762000" cy="56188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 parents </a:t>
                              </a:r>
                            </a:p>
                            <a:p>
                              <a:pPr algn="r"/>
                              <a:r>
                                <a:rPr lang="en-US" sz="1000">
                                  <a:effectLst/>
                                </a:rPr>
                                <a:t>and siblings</a:t>
                              </a:r>
                              <a:endParaRPr lang="en-US" sz="1000"/>
                            </a:p>
                          </xdr:txBody>
                        </xdr:sp>
                      </xdr:grpSp>
                      <xdr:sp macro="" textlink="">
                        <xdr:nvSpPr>
                          <xdr:cNvPr id="33" name="TextBox 32">
                            <a:extLst>
                              <a:ext uri="{FF2B5EF4-FFF2-40B4-BE49-F238E27FC236}">
                                <a16:creationId xmlns:a16="http://schemas.microsoft.com/office/drawing/2014/main" id="{17D6CB8A-C1D8-43A8-8256-91AE10BD024A}"/>
                              </a:ext>
                            </a:extLst>
                          </xdr:cNvPr>
                          <xdr:cNvSpPr txBox="1"/>
                        </xdr:nvSpPr>
                        <xdr:spPr>
                          <a:xfrm>
                            <a:off x="0" y="6822282"/>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186" name="TextBox 185">
                          <a:extLst>
                            <a:ext uri="{FF2B5EF4-FFF2-40B4-BE49-F238E27FC236}">
                              <a16:creationId xmlns:a16="http://schemas.microsoft.com/office/drawing/2014/main" id="{15360FEC-762A-BEB9-D5DA-72C7CB4C7E02}"/>
                            </a:ext>
                          </a:extLst>
                        </xdr:cNvPr>
                        <xdr:cNvSpPr txBox="1"/>
                      </xdr:nvSpPr>
                      <xdr:spPr>
                        <a:xfrm>
                          <a:off x="2214562" y="4976813"/>
                          <a:ext cx="253863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1.2 All customers</a:t>
                          </a:r>
                          <a:r>
                            <a:rPr lang="en-US" sz="1100">
                              <a:solidFill>
                                <a:schemeClr val="tx1"/>
                              </a:solidFill>
                              <a:effectLst/>
                              <a:latin typeface="+mn-lt"/>
                              <a:ea typeface="+mn-ea"/>
                              <a:cs typeface="+mn-cs"/>
                            </a:rPr>
                            <a:t> by</a:t>
                          </a:r>
                          <a:r>
                            <a:rPr lang="en-US" sz="1100" baseline="0">
                              <a:solidFill>
                                <a:schemeClr val="tx1"/>
                              </a:solidFill>
                              <a:effectLst/>
                              <a:latin typeface="+mn-lt"/>
                              <a:ea typeface="+mn-ea"/>
                              <a:cs typeface="+mn-cs"/>
                            </a:rPr>
                            <a:t> family status</a:t>
                          </a:r>
                          <a:endParaRPr lang="en-US" sz="1100"/>
                        </a:p>
                      </xdr:txBody>
                    </xdr:sp>
                    <xdr:sp macro="" textlink="">
                      <xdr:nvSpPr>
                        <xdr:cNvPr id="198" name="TextBox 197">
                          <a:extLst>
                            <a:ext uri="{FF2B5EF4-FFF2-40B4-BE49-F238E27FC236}">
                              <a16:creationId xmlns:a16="http://schemas.microsoft.com/office/drawing/2014/main" id="{D69E8994-5CBE-47C2-A0D2-F4BE9C0D70F4}"/>
                            </a:ext>
                          </a:extLst>
                        </xdr:cNvPr>
                        <xdr:cNvSpPr txBox="1"/>
                      </xdr:nvSpPr>
                      <xdr:spPr>
                        <a:xfrm>
                          <a:off x="2381250" y="8060532"/>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grpSp>
            </xdr:grpSp>
            <xdr:grpSp>
              <xdr:nvGrpSpPr>
                <xdr:cNvPr id="8354" name="Group 8353">
                  <a:extLst>
                    <a:ext uri="{FF2B5EF4-FFF2-40B4-BE49-F238E27FC236}">
                      <a16:creationId xmlns:a16="http://schemas.microsoft.com/office/drawing/2014/main" id="{8B698216-0637-59EE-0EDF-BA36C7527B8D}"/>
                    </a:ext>
                  </a:extLst>
                </xdr:cNvPr>
                <xdr:cNvGrpSpPr/>
              </xdr:nvGrpSpPr>
              <xdr:grpSpPr>
                <a:xfrm>
                  <a:off x="457202" y="9357012"/>
                  <a:ext cx="35668741" cy="3197423"/>
                  <a:chOff x="452440" y="9333200"/>
                  <a:chExt cx="35825903" cy="3140273"/>
                </a:xfrm>
              </xdr:grpSpPr>
              <xdr:pic>
                <xdr:nvPicPr>
                  <xdr:cNvPr id="8353" name="Picture 8352">
                    <a:extLst>
                      <a:ext uri="{FF2B5EF4-FFF2-40B4-BE49-F238E27FC236}">
                        <a16:creationId xmlns:a16="http://schemas.microsoft.com/office/drawing/2014/main" id="{292B3D02-BEDC-A3C4-382A-C5A49C4CD1C7}"/>
                      </a:ext>
                    </a:extLst>
                  </xdr:cNvPr>
                  <xdr:cNvPicPr>
                    <a:picLocks noChangeAspect="1"/>
                  </xdr:cNvPicPr>
                </xdr:nvPicPr>
                <xdr:blipFill>
                  <a:blip xmlns:r="http://schemas.openxmlformats.org/officeDocument/2006/relationships" r:embed="rId8">
                    <a:extLst>
                      <a:ext uri="{BEBA8EAE-BF5A-486C-A8C5-ECC9F3942E4B}">
                        <a14:imgProps xmlns:a14="http://schemas.microsoft.com/office/drawing/2010/main">
                          <a14:imgLayer r:embed="rId9">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32587406" y="9455239"/>
                    <a:ext cx="3690937" cy="2768203"/>
                  </a:xfrm>
                  <a:prstGeom prst="rect">
                    <a:avLst/>
                  </a:prstGeom>
                </xdr:spPr>
              </xdr:pic>
              <xdr:grpSp>
                <xdr:nvGrpSpPr>
                  <xdr:cNvPr id="8351" name="Group 8350">
                    <a:extLst>
                      <a:ext uri="{FF2B5EF4-FFF2-40B4-BE49-F238E27FC236}">
                        <a16:creationId xmlns:a16="http://schemas.microsoft.com/office/drawing/2014/main" id="{991D1E17-C4C9-9712-836B-3391F74D8B2E}"/>
                      </a:ext>
                    </a:extLst>
                  </xdr:cNvPr>
                  <xdr:cNvGrpSpPr/>
                </xdr:nvGrpSpPr>
                <xdr:grpSpPr>
                  <a:xfrm>
                    <a:off x="452440" y="9333200"/>
                    <a:ext cx="35793601" cy="3140273"/>
                    <a:chOff x="452440" y="9333200"/>
                    <a:chExt cx="35793601" cy="3140273"/>
                  </a:xfrm>
                </xdr:grpSpPr>
                <xdr:pic>
                  <xdr:nvPicPr>
                    <xdr:cNvPr id="8350" name="Picture 8349">
                      <a:extLst>
                        <a:ext uri="{FF2B5EF4-FFF2-40B4-BE49-F238E27FC236}">
                          <a16:creationId xmlns:a16="http://schemas.microsoft.com/office/drawing/2014/main" id="{F6089E47-7F0C-E837-19D3-D06ABE64D3B7}"/>
                        </a:ext>
                      </a:extLst>
                    </xdr:cNvPr>
                    <xdr:cNvPicPr>
                      <a:picLocks noChangeAspect="1"/>
                    </xdr:cNvPicPr>
                  </xdr:nvPicPr>
                  <xdr:blipFill>
                    <a:blip xmlns:r="http://schemas.openxmlformats.org/officeDocument/2006/relationships" r:embed="rId10">
                      <a:extLst>
                        <a:ext uri="{BEBA8EAE-BF5A-486C-A8C5-ECC9F3942E4B}">
                          <a14:imgProps xmlns:a14="http://schemas.microsoft.com/office/drawing/2010/main">
                            <a14:imgLayer r:embed="rId11">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27789188" y="9429750"/>
                      <a:ext cx="3661423" cy="2746067"/>
                    </a:xfrm>
                    <a:prstGeom prst="rect">
                      <a:avLst/>
                    </a:prstGeom>
                  </xdr:spPr>
                </xdr:pic>
                <xdr:grpSp>
                  <xdr:nvGrpSpPr>
                    <xdr:cNvPr id="8348" name="Group 8347">
                      <a:extLst>
                        <a:ext uri="{FF2B5EF4-FFF2-40B4-BE49-F238E27FC236}">
                          <a16:creationId xmlns:a16="http://schemas.microsoft.com/office/drawing/2014/main" id="{87830FCC-8E0E-355F-EFED-B3E912A801A1}"/>
                        </a:ext>
                      </a:extLst>
                    </xdr:cNvPr>
                    <xdr:cNvGrpSpPr/>
                  </xdr:nvGrpSpPr>
                  <xdr:grpSpPr>
                    <a:xfrm>
                      <a:off x="452440" y="9333200"/>
                      <a:ext cx="35793601" cy="3140273"/>
                      <a:chOff x="452440" y="9333200"/>
                      <a:chExt cx="35793601" cy="3140273"/>
                    </a:xfrm>
                  </xdr:grpSpPr>
                  <xdr:pic>
                    <xdr:nvPicPr>
                      <xdr:cNvPr id="8347" name="Picture 8346">
                        <a:extLst>
                          <a:ext uri="{FF2B5EF4-FFF2-40B4-BE49-F238E27FC236}">
                            <a16:creationId xmlns:a16="http://schemas.microsoft.com/office/drawing/2014/main" id="{3B74D8FE-900B-12B8-9CF6-C93CCA98A1FF}"/>
                          </a:ext>
                        </a:extLst>
                      </xdr:cNvPr>
                      <xdr:cNvPicPr>
                        <a:picLocks noChangeAspect="1"/>
                      </xdr:cNvPicPr>
                    </xdr:nvPicPr>
                    <xdr:blipFill>
                      <a:blip xmlns:r="http://schemas.openxmlformats.org/officeDocument/2006/relationships" r:embed="rId12">
                        <a:extLst>
                          <a:ext uri="{BEBA8EAE-BF5A-486C-A8C5-ECC9F3942E4B}">
                            <a14:imgProps xmlns:a14="http://schemas.microsoft.com/office/drawing/2010/main">
                              <a14:imgLayer r:embed="rId13">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21955125" y="9358312"/>
                        <a:ext cx="3788421" cy="2841316"/>
                      </a:xfrm>
                      <a:prstGeom prst="rect">
                        <a:avLst/>
                      </a:prstGeom>
                    </xdr:spPr>
                  </xdr:pic>
                  <xdr:grpSp>
                    <xdr:nvGrpSpPr>
                      <xdr:cNvPr id="8295" name="Group 8294">
                        <a:extLst>
                          <a:ext uri="{FF2B5EF4-FFF2-40B4-BE49-F238E27FC236}">
                            <a16:creationId xmlns:a16="http://schemas.microsoft.com/office/drawing/2014/main" id="{9E9B03B2-5DF0-833B-F728-D92BD3286264}"/>
                          </a:ext>
                        </a:extLst>
                      </xdr:cNvPr>
                      <xdr:cNvGrpSpPr/>
                    </xdr:nvGrpSpPr>
                    <xdr:grpSpPr>
                      <a:xfrm>
                        <a:off x="452440" y="9333200"/>
                        <a:ext cx="35793601" cy="3140273"/>
                        <a:chOff x="416721" y="8999825"/>
                        <a:chExt cx="35793601" cy="3140273"/>
                      </a:xfrm>
                    </xdr:grpSpPr>
                    <xdr:grpSp>
                      <xdr:nvGrpSpPr>
                        <xdr:cNvPr id="8291" name="Group 8290">
                          <a:extLst>
                            <a:ext uri="{FF2B5EF4-FFF2-40B4-BE49-F238E27FC236}">
                              <a16:creationId xmlns:a16="http://schemas.microsoft.com/office/drawing/2014/main" id="{54271ADD-B8C8-6C71-C13C-82953A156570}"/>
                            </a:ext>
                          </a:extLst>
                        </xdr:cNvPr>
                        <xdr:cNvGrpSpPr/>
                      </xdr:nvGrpSpPr>
                      <xdr:grpSpPr>
                        <a:xfrm>
                          <a:off x="416721" y="8999825"/>
                          <a:ext cx="19633404" cy="3140273"/>
                          <a:chOff x="416721" y="8999825"/>
                          <a:chExt cx="19633404" cy="3140273"/>
                        </a:xfrm>
                      </xdr:grpSpPr>
                      <xdr:sp macro="" textlink="">
                        <xdr:nvSpPr>
                          <xdr:cNvPr id="79" name="TextBox 78">
                            <a:extLst>
                              <a:ext uri="{FF2B5EF4-FFF2-40B4-BE49-F238E27FC236}">
                                <a16:creationId xmlns:a16="http://schemas.microsoft.com/office/drawing/2014/main" id="{330C589E-7C54-47C5-B495-C779C620CBF6}"/>
                              </a:ext>
                            </a:extLst>
                          </xdr:cNvPr>
                          <xdr:cNvSpPr txBox="1"/>
                        </xdr:nvSpPr>
                        <xdr:spPr>
                          <a:xfrm>
                            <a:off x="18228469" y="9977438"/>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8290" name="Group 8289">
                            <a:extLst>
                              <a:ext uri="{FF2B5EF4-FFF2-40B4-BE49-F238E27FC236}">
                                <a16:creationId xmlns:a16="http://schemas.microsoft.com/office/drawing/2014/main" id="{8B40E331-D114-586D-BE84-CF64483C13B0}"/>
                              </a:ext>
                            </a:extLst>
                          </xdr:cNvPr>
                          <xdr:cNvGrpSpPr/>
                        </xdr:nvGrpSpPr>
                        <xdr:grpSpPr>
                          <a:xfrm>
                            <a:off x="416721" y="8999825"/>
                            <a:ext cx="15901043" cy="3140273"/>
                            <a:chOff x="416721" y="8904575"/>
                            <a:chExt cx="15901043" cy="3140273"/>
                          </a:xfrm>
                        </xdr:grpSpPr>
                        <xdr:grpSp>
                          <xdr:nvGrpSpPr>
                            <xdr:cNvPr id="8288" name="Group 8287">
                              <a:extLst>
                                <a:ext uri="{FF2B5EF4-FFF2-40B4-BE49-F238E27FC236}">
                                  <a16:creationId xmlns:a16="http://schemas.microsoft.com/office/drawing/2014/main" id="{F43E40A8-DFCB-BED7-BB81-37C1753E5DB2}"/>
                                </a:ext>
                              </a:extLst>
                            </xdr:cNvPr>
                            <xdr:cNvGrpSpPr/>
                          </xdr:nvGrpSpPr>
                          <xdr:grpSpPr>
                            <a:xfrm>
                              <a:off x="6536531" y="9008754"/>
                              <a:ext cx="4270893" cy="3036094"/>
                              <a:chOff x="6536531" y="9008754"/>
                              <a:chExt cx="4270893" cy="3036094"/>
                            </a:xfrm>
                          </xdr:grpSpPr>
                          <xdr:pic>
                            <xdr:nvPicPr>
                              <xdr:cNvPr id="8278" name="Picture 8277">
                                <a:extLst>
                                  <a:ext uri="{FF2B5EF4-FFF2-40B4-BE49-F238E27FC236}">
                                    <a16:creationId xmlns:a16="http://schemas.microsoft.com/office/drawing/2014/main" id="{22340EF6-7E14-FF6D-4173-B9FB3B136D2B}"/>
                                  </a:ext>
                                </a:extLst>
                              </xdr:cNvPr>
                              <xdr:cNvPicPr>
                                <a:picLocks noChangeAspect="1"/>
                              </xdr:cNvPicPr>
                            </xdr:nvPicPr>
                            <xdr:blipFill>
                              <a:blip xmlns:r="http://schemas.openxmlformats.org/officeDocument/2006/relationships" r:embed="rId14">
                                <a:extLst>
                                  <a:ext uri="{BEBA8EAE-BF5A-486C-A8C5-ECC9F3942E4B}">
                                    <a14:imgProps xmlns:a14="http://schemas.microsoft.com/office/drawing/2010/main">
                                      <a14:imgLayer r:embed="rId15">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6536531" y="9008754"/>
                                <a:ext cx="4048125" cy="3036094"/>
                              </a:xfrm>
                              <a:prstGeom prst="rect">
                                <a:avLst/>
                              </a:prstGeom>
                            </xdr:spPr>
                          </xdr:pic>
                          <xdr:sp macro="" textlink="">
                            <xdr:nvSpPr>
                              <xdr:cNvPr id="8281" name="TextBox 8280">
                                <a:extLst>
                                  <a:ext uri="{FF2B5EF4-FFF2-40B4-BE49-F238E27FC236}">
                                    <a16:creationId xmlns:a16="http://schemas.microsoft.com/office/drawing/2014/main" id="{EFF9A6D1-5B3D-50A0-8ECE-D84CEB564B49}"/>
                                  </a:ext>
                                </a:extLst>
                              </xdr:cNvPr>
                              <xdr:cNvSpPr txBox="1"/>
                            </xdr:nvSpPr>
                            <xdr:spPr>
                              <a:xfrm>
                                <a:off x="7536657" y="9096375"/>
                                <a:ext cx="327076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2.3 Customers by Number of dependants</a:t>
                                </a:r>
                                <a:r>
                                  <a:rPr lang="en-US" sz="1100" baseline="0"/>
                                  <a:t> (YBC)</a:t>
                                </a:r>
                                <a:endParaRPr lang="en-US" sz="1100"/>
                              </a:p>
                            </xdr:txBody>
                          </xdr:sp>
                        </xdr:grpSp>
                        <xdr:grpSp>
                          <xdr:nvGrpSpPr>
                            <xdr:cNvPr id="8287" name="Group 8286">
                              <a:extLst>
                                <a:ext uri="{FF2B5EF4-FFF2-40B4-BE49-F238E27FC236}">
                                  <a16:creationId xmlns:a16="http://schemas.microsoft.com/office/drawing/2014/main" id="{A1E6ECC2-A374-ED40-7F0C-7FFDFC18B745}"/>
                                </a:ext>
                              </a:extLst>
                            </xdr:cNvPr>
                            <xdr:cNvGrpSpPr/>
                          </xdr:nvGrpSpPr>
                          <xdr:grpSpPr>
                            <a:xfrm>
                              <a:off x="416721" y="8904575"/>
                              <a:ext cx="3662511" cy="2687835"/>
                              <a:chOff x="416721" y="8904575"/>
                              <a:chExt cx="3662511" cy="2687835"/>
                            </a:xfrm>
                          </xdr:grpSpPr>
                          <xdr:pic>
                            <xdr:nvPicPr>
                              <xdr:cNvPr id="76" name="Picture 75">
                                <a:extLst>
                                  <a:ext uri="{FF2B5EF4-FFF2-40B4-BE49-F238E27FC236}">
                                    <a16:creationId xmlns:a16="http://schemas.microsoft.com/office/drawing/2014/main" id="{3817224E-D9C2-F250-0DCE-D4E5E0C498B7}"/>
                                  </a:ext>
                                </a:extLst>
                              </xdr:cNvPr>
                              <xdr:cNvPicPr>
                                <a:picLocks noChangeAspect="1"/>
                              </xdr:cNvPicPr>
                            </xdr:nvPicPr>
                            <xdr:blipFill>
                              <a:blip xmlns:r="http://schemas.openxmlformats.org/officeDocument/2006/relationships" r:embed="rId16">
                                <a:extLst>
                                  <a:ext uri="{BEBA8EAE-BF5A-486C-A8C5-ECC9F3942E4B}">
                                    <a14:imgProps xmlns:a14="http://schemas.microsoft.com/office/drawing/2010/main">
                                      <a14:imgLayer r:embed="rId17">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416721" y="8904575"/>
                                <a:ext cx="3583780" cy="2687835"/>
                              </a:xfrm>
                              <a:prstGeom prst="rect">
                                <a:avLst/>
                              </a:prstGeom>
                            </xdr:spPr>
                          </xdr:pic>
                          <xdr:sp macro="" textlink="">
                            <xdr:nvSpPr>
                              <xdr:cNvPr id="8282" name="TextBox 8281">
                                <a:extLst>
                                  <a:ext uri="{FF2B5EF4-FFF2-40B4-BE49-F238E27FC236}">
                                    <a16:creationId xmlns:a16="http://schemas.microsoft.com/office/drawing/2014/main" id="{61B32125-2DC5-4BB9-AC14-E5ECEEA2A065}"/>
                                  </a:ext>
                                </a:extLst>
                              </xdr:cNvPr>
                              <xdr:cNvSpPr txBox="1"/>
                            </xdr:nvSpPr>
                            <xdr:spPr>
                              <a:xfrm>
                                <a:off x="928690" y="9083168"/>
                                <a:ext cx="315054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a:t>
                                </a:r>
                                <a:r>
                                  <a:rPr lang="en-US" sz="1100"/>
                                  <a:t>1.3 Customers by Number of dependants</a:t>
                                </a:r>
                                <a:r>
                                  <a:rPr lang="en-US" sz="1100" baseline="0"/>
                                  <a:t> (all)</a:t>
                                </a:r>
                                <a:endParaRPr lang="en-US" sz="1100"/>
                              </a:p>
                            </xdr:txBody>
                          </xdr:sp>
                        </xdr:grpSp>
                        <xdr:grpSp>
                          <xdr:nvGrpSpPr>
                            <xdr:cNvPr id="8289" name="Group 8288">
                              <a:extLst>
                                <a:ext uri="{FF2B5EF4-FFF2-40B4-BE49-F238E27FC236}">
                                  <a16:creationId xmlns:a16="http://schemas.microsoft.com/office/drawing/2014/main" id="{1E0262FB-4A3C-12D6-5968-15BF3CAB2603}"/>
                                </a:ext>
                              </a:extLst>
                            </xdr:cNvPr>
                            <xdr:cNvGrpSpPr/>
                          </xdr:nvGrpSpPr>
                          <xdr:grpSpPr>
                            <a:xfrm>
                              <a:off x="12322966" y="8989218"/>
                              <a:ext cx="3994798" cy="2996098"/>
                              <a:chOff x="12322966" y="8989218"/>
                              <a:chExt cx="3994798" cy="2996098"/>
                            </a:xfrm>
                          </xdr:grpSpPr>
                          <xdr:pic>
                            <xdr:nvPicPr>
                              <xdr:cNvPr id="8280" name="Picture 8279">
                                <a:extLst>
                                  <a:ext uri="{FF2B5EF4-FFF2-40B4-BE49-F238E27FC236}">
                                    <a16:creationId xmlns:a16="http://schemas.microsoft.com/office/drawing/2014/main" id="{1CC207FE-2147-4509-E928-B906ED5B8DA1}"/>
                                  </a:ext>
                                </a:extLst>
                              </xdr:cNvPr>
                              <xdr:cNvPicPr>
                                <a:picLocks noChangeAspect="1"/>
                              </xdr:cNvPicPr>
                            </xdr:nvPicPr>
                            <xdr:blipFill>
                              <a:blip xmlns:r="http://schemas.openxmlformats.org/officeDocument/2006/relationships" r:embed="rId18">
                                <a:extLst>
                                  <a:ext uri="{BEBA8EAE-BF5A-486C-A8C5-ECC9F3942E4B}">
                                    <a14:imgProps xmlns:a14="http://schemas.microsoft.com/office/drawing/2010/main">
                                      <a14:imgLayer r:embed="rId19">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12322966" y="8989218"/>
                                <a:ext cx="3994798" cy="2996098"/>
                              </a:xfrm>
                              <a:prstGeom prst="rect">
                                <a:avLst/>
                              </a:prstGeom>
                            </xdr:spPr>
                          </xdr:pic>
                          <xdr:sp macro="" textlink="">
                            <xdr:nvSpPr>
                              <xdr:cNvPr id="8283" name="TextBox 8282">
                                <a:extLst>
                                  <a:ext uri="{FF2B5EF4-FFF2-40B4-BE49-F238E27FC236}">
                                    <a16:creationId xmlns:a16="http://schemas.microsoft.com/office/drawing/2014/main" id="{0EEF7F2B-8A29-4F95-8A3F-6FDF7D5C9A17}"/>
                                  </a:ext>
                                </a:extLst>
                              </xdr:cNvPr>
                              <xdr:cNvSpPr txBox="1"/>
                            </xdr:nvSpPr>
                            <xdr:spPr>
                              <a:xfrm>
                                <a:off x="12811122" y="9191624"/>
                                <a:ext cx="327564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3.3 Customers by Number of dependants</a:t>
                                </a:r>
                                <a:r>
                                  <a:rPr lang="en-US" sz="1100" baseline="0"/>
                                  <a:t> (YAC)</a:t>
                                </a:r>
                                <a:endParaRPr lang="en-US" sz="1100"/>
                              </a:p>
                            </xdr:txBody>
                          </xdr:sp>
                        </xdr:grpSp>
                      </xdr:grpSp>
                    </xdr:grpSp>
                    <xdr:sp macro="" textlink="">
                      <xdr:nvSpPr>
                        <xdr:cNvPr id="8284" name="TextBox 8283">
                          <a:extLst>
                            <a:ext uri="{FF2B5EF4-FFF2-40B4-BE49-F238E27FC236}">
                              <a16:creationId xmlns:a16="http://schemas.microsoft.com/office/drawing/2014/main" id="{A5AC0321-2695-448B-A466-31A50860B32E}"/>
                            </a:ext>
                          </a:extLst>
                        </xdr:cNvPr>
                        <xdr:cNvSpPr txBox="1"/>
                      </xdr:nvSpPr>
                      <xdr:spPr>
                        <a:xfrm>
                          <a:off x="22228969" y="9120184"/>
                          <a:ext cx="329077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5.3 Customers by Number of dependants</a:t>
                          </a:r>
                          <a:r>
                            <a:rPr lang="en-US" sz="1100" baseline="0"/>
                            <a:t> (MBC)</a:t>
                          </a:r>
                          <a:endParaRPr lang="en-US" sz="1100"/>
                        </a:p>
                      </xdr:txBody>
                    </xdr:sp>
                    <xdr:grpSp>
                      <xdr:nvGrpSpPr>
                        <xdr:cNvPr id="8294" name="Group 8293">
                          <a:extLst>
                            <a:ext uri="{FF2B5EF4-FFF2-40B4-BE49-F238E27FC236}">
                              <a16:creationId xmlns:a16="http://schemas.microsoft.com/office/drawing/2014/main" id="{B0D5B3B7-8657-6359-C7EB-7AD9B8727481}"/>
                            </a:ext>
                          </a:extLst>
                        </xdr:cNvPr>
                        <xdr:cNvGrpSpPr/>
                      </xdr:nvGrpSpPr>
                      <xdr:grpSpPr>
                        <a:xfrm>
                          <a:off x="28048741" y="9167810"/>
                          <a:ext cx="8161581" cy="274083"/>
                          <a:chOff x="28048741" y="9167810"/>
                          <a:chExt cx="8161581" cy="274083"/>
                        </a:xfrm>
                      </xdr:grpSpPr>
                      <xdr:sp macro="" textlink="">
                        <xdr:nvSpPr>
                          <xdr:cNvPr id="8285" name="TextBox 8284">
                            <a:extLst>
                              <a:ext uri="{FF2B5EF4-FFF2-40B4-BE49-F238E27FC236}">
                                <a16:creationId xmlns:a16="http://schemas.microsoft.com/office/drawing/2014/main" id="{73B98F0F-957A-4182-9014-FDC0D06E87B2}"/>
                              </a:ext>
                            </a:extLst>
                          </xdr:cNvPr>
                          <xdr:cNvSpPr txBox="1"/>
                        </xdr:nvSpPr>
                        <xdr:spPr>
                          <a:xfrm>
                            <a:off x="33004123" y="9167810"/>
                            <a:ext cx="320619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7.3 Customers by Number of dependants</a:t>
                            </a:r>
                            <a:r>
                              <a:rPr lang="en-US" sz="1100" baseline="0"/>
                              <a:t> (MI)</a:t>
                            </a:r>
                            <a:endParaRPr lang="en-US" sz="1100"/>
                          </a:p>
                        </xdr:txBody>
                      </xdr:sp>
                      <xdr:sp macro="" textlink="">
                        <xdr:nvSpPr>
                          <xdr:cNvPr id="8286" name="TextBox 8285">
                            <a:extLst>
                              <a:ext uri="{FF2B5EF4-FFF2-40B4-BE49-F238E27FC236}">
                                <a16:creationId xmlns:a16="http://schemas.microsoft.com/office/drawing/2014/main" id="{AF53C790-9E65-481F-B635-53D08B08CDDF}"/>
                              </a:ext>
                            </a:extLst>
                          </xdr:cNvPr>
                          <xdr:cNvSpPr txBox="1"/>
                        </xdr:nvSpPr>
                        <xdr:spPr>
                          <a:xfrm>
                            <a:off x="28048741" y="9177333"/>
                            <a:ext cx="329564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2.3 Customers by Number of dependants</a:t>
                            </a:r>
                            <a:r>
                              <a:rPr lang="en-US" sz="1100" baseline="0"/>
                              <a:t> (MAC)</a:t>
                            </a:r>
                            <a:endParaRPr lang="en-US" sz="1100"/>
                          </a:p>
                        </xdr:txBody>
                      </xdr:sp>
                    </xdr:grpSp>
                  </xdr:grpSp>
                </xdr:grpSp>
              </xdr:grpSp>
            </xdr:grpSp>
          </xdr:grpSp>
          <xdr:grpSp>
            <xdr:nvGrpSpPr>
              <xdr:cNvPr id="8315" name="Group 8314">
                <a:extLst>
                  <a:ext uri="{FF2B5EF4-FFF2-40B4-BE49-F238E27FC236}">
                    <a16:creationId xmlns:a16="http://schemas.microsoft.com/office/drawing/2014/main" id="{0E1FDE05-EC26-DC21-761E-466924A4E9EB}"/>
                  </a:ext>
                </a:extLst>
              </xdr:cNvPr>
              <xdr:cNvGrpSpPr/>
            </xdr:nvGrpSpPr>
            <xdr:grpSpPr>
              <a:xfrm>
                <a:off x="0" y="12961143"/>
                <a:ext cx="37091790" cy="20702586"/>
                <a:chOff x="0" y="12358688"/>
                <a:chExt cx="37344202" cy="20454936"/>
              </a:xfrm>
            </xdr:grpSpPr>
            <xdr:grpSp>
              <xdr:nvGrpSpPr>
                <xdr:cNvPr id="253" name="Group 252">
                  <a:extLst>
                    <a:ext uri="{FF2B5EF4-FFF2-40B4-BE49-F238E27FC236}">
                      <a16:creationId xmlns:a16="http://schemas.microsoft.com/office/drawing/2014/main" id="{B9F82219-4033-432F-7E92-1611DEF1C40D}"/>
                    </a:ext>
                  </a:extLst>
                </xdr:cNvPr>
                <xdr:cNvGrpSpPr/>
              </xdr:nvGrpSpPr>
              <xdr:grpSpPr>
                <a:xfrm>
                  <a:off x="0" y="25085168"/>
                  <a:ext cx="37344202" cy="7728456"/>
                  <a:chOff x="0" y="24716075"/>
                  <a:chExt cx="37153702" cy="7728456"/>
                </a:xfrm>
              </xdr:grpSpPr>
              <xdr:grpSp>
                <xdr:nvGrpSpPr>
                  <xdr:cNvPr id="225" name="Group 224">
                    <a:extLst>
                      <a:ext uri="{FF2B5EF4-FFF2-40B4-BE49-F238E27FC236}">
                        <a16:creationId xmlns:a16="http://schemas.microsoft.com/office/drawing/2014/main" id="{4B72D1D7-3555-BAD6-A9BA-662E7E03EE2C}"/>
                      </a:ext>
                    </a:extLst>
                  </xdr:cNvPr>
                  <xdr:cNvGrpSpPr/>
                </xdr:nvGrpSpPr>
                <xdr:grpSpPr>
                  <a:xfrm>
                    <a:off x="83344" y="24716075"/>
                    <a:ext cx="35683033" cy="3545089"/>
                    <a:chOff x="83344" y="24716075"/>
                    <a:chExt cx="35683033" cy="3545089"/>
                  </a:xfrm>
                </xdr:grpSpPr>
                <xdr:sp macro="" textlink="">
                  <xdr:nvSpPr>
                    <xdr:cNvPr id="77" name="TextBox 76">
                      <a:extLst>
                        <a:ext uri="{FF2B5EF4-FFF2-40B4-BE49-F238E27FC236}">
                          <a16:creationId xmlns:a16="http://schemas.microsoft.com/office/drawing/2014/main" id="{5E2AEAB7-3CE3-41EA-80E3-ADCB0B7E19DD}"/>
                        </a:ext>
                      </a:extLst>
                    </xdr:cNvPr>
                    <xdr:cNvSpPr txBox="1"/>
                  </xdr:nvSpPr>
                  <xdr:spPr>
                    <a:xfrm>
                      <a:off x="18252281" y="25717500"/>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185" name="Group 184">
                      <a:extLst>
                        <a:ext uri="{FF2B5EF4-FFF2-40B4-BE49-F238E27FC236}">
                          <a16:creationId xmlns:a16="http://schemas.microsoft.com/office/drawing/2014/main" id="{4B202F03-140B-5870-BA1D-18908F05EFF8}"/>
                        </a:ext>
                      </a:extLst>
                    </xdr:cNvPr>
                    <xdr:cNvGrpSpPr/>
                  </xdr:nvGrpSpPr>
                  <xdr:grpSpPr>
                    <a:xfrm>
                      <a:off x="83344" y="24716075"/>
                      <a:ext cx="35683033" cy="3545089"/>
                      <a:chOff x="166688" y="24549387"/>
                      <a:chExt cx="35683033" cy="3545089"/>
                    </a:xfrm>
                  </xdr:grpSpPr>
                  <xdr:pic>
                    <xdr:nvPicPr>
                      <xdr:cNvPr id="98" name="Picture 97">
                        <a:extLst>
                          <a:ext uri="{FF2B5EF4-FFF2-40B4-BE49-F238E27FC236}">
                            <a16:creationId xmlns:a16="http://schemas.microsoft.com/office/drawing/2014/main" id="{53457C8D-FB75-E1CE-8493-EFD31CC46A21}"/>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202407" y="24638687"/>
                        <a:ext cx="4502292" cy="3376719"/>
                      </a:xfrm>
                      <a:prstGeom prst="rect">
                        <a:avLst/>
                      </a:prstGeom>
                    </xdr:spPr>
                  </xdr:pic>
                  <xdr:sp macro="" textlink="">
                    <xdr:nvSpPr>
                      <xdr:cNvPr id="131" name="TextBox 130">
                        <a:extLst>
                          <a:ext uri="{FF2B5EF4-FFF2-40B4-BE49-F238E27FC236}">
                            <a16:creationId xmlns:a16="http://schemas.microsoft.com/office/drawing/2014/main" id="{7CBB09C8-F8C6-4F3B-980D-8DD2BC1552AB}"/>
                          </a:ext>
                        </a:extLst>
                      </xdr:cNvPr>
                      <xdr:cNvSpPr txBox="1"/>
                    </xdr:nvSpPr>
                    <xdr:spPr>
                      <a:xfrm>
                        <a:off x="1905000" y="24626780"/>
                        <a:ext cx="1738312" cy="2215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1.7  All Customers</a:t>
                        </a:r>
                      </a:p>
                    </xdr:txBody>
                  </xdr:sp>
                  <xdr:sp macro="" textlink="">
                    <xdr:nvSpPr>
                      <xdr:cNvPr id="133" name="TextBox 132">
                        <a:extLst>
                          <a:ext uri="{FF2B5EF4-FFF2-40B4-BE49-F238E27FC236}">
                            <a16:creationId xmlns:a16="http://schemas.microsoft.com/office/drawing/2014/main" id="{E7043691-E7D4-4B63-B08E-8F7E8438D0B8}"/>
                          </a:ext>
                        </a:extLst>
                      </xdr:cNvPr>
                      <xdr:cNvSpPr txBox="1"/>
                    </xdr:nvSpPr>
                    <xdr:spPr>
                      <a:xfrm>
                        <a:off x="166688" y="25567374"/>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84" name="Group 183">
                        <a:extLst>
                          <a:ext uri="{FF2B5EF4-FFF2-40B4-BE49-F238E27FC236}">
                            <a16:creationId xmlns:a16="http://schemas.microsoft.com/office/drawing/2014/main" id="{591050CC-35A9-0F0E-3B2A-CFD66E72DD36}"/>
                          </a:ext>
                        </a:extLst>
                      </xdr:cNvPr>
                      <xdr:cNvGrpSpPr/>
                    </xdr:nvGrpSpPr>
                    <xdr:grpSpPr>
                      <a:xfrm>
                        <a:off x="5738814" y="24549387"/>
                        <a:ext cx="30110907" cy="3545089"/>
                        <a:chOff x="5857876" y="24477949"/>
                        <a:chExt cx="30110907" cy="3545089"/>
                      </a:xfrm>
                    </xdr:grpSpPr>
                    <xdr:grpSp>
                      <xdr:nvGrpSpPr>
                        <xdr:cNvPr id="126" name="Group 125">
                          <a:extLst>
                            <a:ext uri="{FF2B5EF4-FFF2-40B4-BE49-F238E27FC236}">
                              <a16:creationId xmlns:a16="http://schemas.microsoft.com/office/drawing/2014/main" id="{CCC0BB1B-C154-2F2C-E91C-AFC7BAC0188F}"/>
                            </a:ext>
                          </a:extLst>
                        </xdr:cNvPr>
                        <xdr:cNvGrpSpPr/>
                      </xdr:nvGrpSpPr>
                      <xdr:grpSpPr>
                        <a:xfrm>
                          <a:off x="5857876" y="24477949"/>
                          <a:ext cx="4726780" cy="3545085"/>
                          <a:chOff x="5893595" y="24537481"/>
                          <a:chExt cx="4726780" cy="3545085"/>
                        </a:xfrm>
                      </xdr:grpSpPr>
                      <xdr:pic>
                        <xdr:nvPicPr>
                          <xdr:cNvPr id="123" name="Picture 122">
                            <a:extLst>
                              <a:ext uri="{FF2B5EF4-FFF2-40B4-BE49-F238E27FC236}">
                                <a16:creationId xmlns:a16="http://schemas.microsoft.com/office/drawing/2014/main" id="{BD8AA9D7-9E70-D850-A29D-C6BA8D5BD0BC}"/>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5893595" y="24537481"/>
                            <a:ext cx="4726780" cy="3545085"/>
                          </a:xfrm>
                          <a:prstGeom prst="rect">
                            <a:avLst/>
                          </a:prstGeom>
                        </xdr:spPr>
                      </xdr:pic>
                      <xdr:sp macro="" textlink="">
                        <xdr:nvSpPr>
                          <xdr:cNvPr id="124" name="TextBox 123">
                            <a:extLst>
                              <a:ext uri="{FF2B5EF4-FFF2-40B4-BE49-F238E27FC236}">
                                <a16:creationId xmlns:a16="http://schemas.microsoft.com/office/drawing/2014/main" id="{BDCFB05C-7B53-99AE-0037-B55E0EC4E6A0}"/>
                              </a:ext>
                            </a:extLst>
                          </xdr:cNvPr>
                          <xdr:cNvSpPr txBox="1"/>
                        </xdr:nvSpPr>
                        <xdr:spPr>
                          <a:xfrm>
                            <a:off x="5952989" y="25431750"/>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purchases</a:t>
                            </a:r>
                          </a:p>
                        </xdr:txBody>
                      </xdr:sp>
                      <xdr:sp macro="" textlink="">
                        <xdr:nvSpPr>
                          <xdr:cNvPr id="125" name="TextBox 124">
                            <a:extLst>
                              <a:ext uri="{FF2B5EF4-FFF2-40B4-BE49-F238E27FC236}">
                                <a16:creationId xmlns:a16="http://schemas.microsoft.com/office/drawing/2014/main" id="{4ED226FC-0CEA-004F-FFC8-3120A5C9A14A}"/>
                              </a:ext>
                            </a:extLst>
                          </xdr:cNvPr>
                          <xdr:cNvSpPr txBox="1"/>
                        </xdr:nvSpPr>
                        <xdr:spPr>
                          <a:xfrm>
                            <a:off x="7893844" y="24645937"/>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2.7  YBC</a:t>
                            </a:r>
                          </a:p>
                        </xdr:txBody>
                      </xdr:sp>
                    </xdr:grpSp>
                    <xdr:grpSp>
                      <xdr:nvGrpSpPr>
                        <xdr:cNvPr id="183" name="Group 182">
                          <a:extLst>
                            <a:ext uri="{FF2B5EF4-FFF2-40B4-BE49-F238E27FC236}">
                              <a16:creationId xmlns:a16="http://schemas.microsoft.com/office/drawing/2014/main" id="{117224F2-9EBD-D6E9-2822-857E1516008A}"/>
                            </a:ext>
                          </a:extLst>
                        </xdr:cNvPr>
                        <xdr:cNvGrpSpPr/>
                      </xdr:nvGrpSpPr>
                      <xdr:grpSpPr>
                        <a:xfrm>
                          <a:off x="11727656" y="24599986"/>
                          <a:ext cx="24241127" cy="3423052"/>
                          <a:chOff x="11727656" y="24599986"/>
                          <a:chExt cx="24241127" cy="3423052"/>
                        </a:xfrm>
                      </xdr:grpSpPr>
                      <xdr:grpSp>
                        <xdr:nvGrpSpPr>
                          <xdr:cNvPr id="144" name="Group 143">
                            <a:extLst>
                              <a:ext uri="{FF2B5EF4-FFF2-40B4-BE49-F238E27FC236}">
                                <a16:creationId xmlns:a16="http://schemas.microsoft.com/office/drawing/2014/main" id="{477B36EF-63C1-8E7D-B14E-4AEEA07403E6}"/>
                              </a:ext>
                            </a:extLst>
                          </xdr:cNvPr>
                          <xdr:cNvGrpSpPr/>
                        </xdr:nvGrpSpPr>
                        <xdr:grpSpPr>
                          <a:xfrm>
                            <a:off x="11727656" y="24599986"/>
                            <a:ext cx="4810125" cy="3387328"/>
                            <a:chOff x="11418093" y="24171362"/>
                            <a:chExt cx="4810125" cy="3387328"/>
                          </a:xfrm>
                        </xdr:grpSpPr>
                        <xdr:pic>
                          <xdr:nvPicPr>
                            <xdr:cNvPr id="121" name="Picture 120">
                              <a:extLst>
                                <a:ext uri="{FF2B5EF4-FFF2-40B4-BE49-F238E27FC236}">
                                  <a16:creationId xmlns:a16="http://schemas.microsoft.com/office/drawing/2014/main" id="{8A81A1C6-D725-801A-E65D-8CEBF8CB6381}"/>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1775281" y="24171362"/>
                              <a:ext cx="4452937" cy="3339703"/>
                            </a:xfrm>
                            <a:prstGeom prst="rect">
                              <a:avLst/>
                            </a:prstGeom>
                          </xdr:spPr>
                        </xdr:pic>
                        <xdr:sp macro="" textlink="">
                          <xdr:nvSpPr>
                            <xdr:cNvPr id="127" name="TextBox 126">
                              <a:extLst>
                                <a:ext uri="{FF2B5EF4-FFF2-40B4-BE49-F238E27FC236}">
                                  <a16:creationId xmlns:a16="http://schemas.microsoft.com/office/drawing/2014/main" id="{2398DF66-4506-4D5A-819C-4C877DC3CE97}"/>
                                </a:ext>
                              </a:extLst>
                            </xdr:cNvPr>
                            <xdr:cNvSpPr txBox="1"/>
                          </xdr:nvSpPr>
                          <xdr:spPr>
                            <a:xfrm>
                              <a:off x="13513593" y="24305309"/>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YAC</a:t>
                              </a:r>
                            </a:p>
                          </xdr:txBody>
                        </xdr:sp>
                        <xdr:sp macro="" textlink="">
                          <xdr:nvSpPr>
                            <xdr:cNvPr id="134" name="TextBox 133">
                              <a:extLst>
                                <a:ext uri="{FF2B5EF4-FFF2-40B4-BE49-F238E27FC236}">
                                  <a16:creationId xmlns:a16="http://schemas.microsoft.com/office/drawing/2014/main" id="{B47DB7ED-949F-4EB8-9437-2C15579E1EF0}"/>
                                </a:ext>
                              </a:extLst>
                            </xdr:cNvPr>
                            <xdr:cNvSpPr txBox="1"/>
                          </xdr:nvSpPr>
                          <xdr:spPr>
                            <a:xfrm>
                              <a:off x="11418093" y="25281621"/>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pic>
                          <xdr:nvPicPr>
                            <xdr:cNvPr id="161" name="Picture 160">
                              <a:extLst>
                                <a:ext uri="{FF2B5EF4-FFF2-40B4-BE49-F238E27FC236}">
                                  <a16:creationId xmlns:a16="http://schemas.microsoft.com/office/drawing/2014/main" id="{8B520591-E7C3-18F0-E571-7D96EB00CC42}"/>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1775281" y="24218987"/>
                              <a:ext cx="4452937" cy="3339703"/>
                            </a:xfrm>
                            <a:prstGeom prst="rect">
                              <a:avLst/>
                            </a:prstGeom>
                          </xdr:spPr>
                        </xdr:pic>
                        <xdr:sp macro="" textlink="">
                          <xdr:nvSpPr>
                            <xdr:cNvPr id="162" name="TextBox 161">
                              <a:extLst>
                                <a:ext uri="{FF2B5EF4-FFF2-40B4-BE49-F238E27FC236}">
                                  <a16:creationId xmlns:a16="http://schemas.microsoft.com/office/drawing/2014/main" id="{B589FD15-34F2-0801-3FCB-C5A23F63CCFB}"/>
                                </a:ext>
                              </a:extLst>
                            </xdr:cNvPr>
                            <xdr:cNvSpPr txBox="1"/>
                          </xdr:nvSpPr>
                          <xdr:spPr>
                            <a:xfrm>
                              <a:off x="13513593" y="24352934"/>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YAC</a:t>
                              </a:r>
                            </a:p>
                          </xdr:txBody>
                        </xdr:sp>
                      </xdr:grpSp>
                      <xdr:grpSp>
                        <xdr:nvGrpSpPr>
                          <xdr:cNvPr id="171" name="Group 170">
                            <a:extLst>
                              <a:ext uri="{FF2B5EF4-FFF2-40B4-BE49-F238E27FC236}">
                                <a16:creationId xmlns:a16="http://schemas.microsoft.com/office/drawing/2014/main" id="{8D931FAC-17F3-FAFF-6DA3-DF5B18E872E1}"/>
                              </a:ext>
                            </a:extLst>
                          </xdr:cNvPr>
                          <xdr:cNvGrpSpPr/>
                        </xdr:nvGrpSpPr>
                        <xdr:grpSpPr>
                          <a:xfrm>
                            <a:off x="21216937" y="24713100"/>
                            <a:ext cx="14751846" cy="3309938"/>
                            <a:chOff x="21193124" y="24796443"/>
                            <a:chExt cx="14751846" cy="3309938"/>
                          </a:xfrm>
                        </xdr:grpSpPr>
                        <xdr:pic>
                          <xdr:nvPicPr>
                            <xdr:cNvPr id="172" name="Picture 171">
                              <a:extLst>
                                <a:ext uri="{FF2B5EF4-FFF2-40B4-BE49-F238E27FC236}">
                                  <a16:creationId xmlns:a16="http://schemas.microsoft.com/office/drawing/2014/main" id="{9FD64366-0586-5C9A-025D-FCED8CD679C1}"/>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1228843" y="24796443"/>
                              <a:ext cx="4393406" cy="3295055"/>
                            </a:xfrm>
                            <a:prstGeom prst="rect">
                              <a:avLst/>
                            </a:prstGeom>
                          </xdr:spPr>
                        </xdr:pic>
                        <xdr:sp macro="" textlink="">
                          <xdr:nvSpPr>
                            <xdr:cNvPr id="173" name="TextBox 172">
                              <a:extLst>
                                <a:ext uri="{FF2B5EF4-FFF2-40B4-BE49-F238E27FC236}">
                                  <a16:creationId xmlns:a16="http://schemas.microsoft.com/office/drawing/2014/main" id="{1783617D-32E7-ECB6-F293-8D496ACB1EDE}"/>
                                </a:ext>
                              </a:extLst>
                            </xdr:cNvPr>
                            <xdr:cNvSpPr txBox="1"/>
                          </xdr:nvSpPr>
                          <xdr:spPr>
                            <a:xfrm>
                              <a:off x="22955249" y="24867881"/>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5.7  MBC</a:t>
                              </a:r>
                            </a:p>
                          </xdr:txBody>
                        </xdr:sp>
                        <xdr:sp macro="" textlink="">
                          <xdr:nvSpPr>
                            <xdr:cNvPr id="174" name="TextBox 173">
                              <a:extLst>
                                <a:ext uri="{FF2B5EF4-FFF2-40B4-BE49-F238E27FC236}">
                                  <a16:creationId xmlns:a16="http://schemas.microsoft.com/office/drawing/2014/main" id="{980F018E-7362-359D-071D-FD05A86558C7}"/>
                                </a:ext>
                              </a:extLst>
                            </xdr:cNvPr>
                            <xdr:cNvSpPr txBox="1"/>
                          </xdr:nvSpPr>
                          <xdr:spPr>
                            <a:xfrm>
                              <a:off x="21193124" y="25796568"/>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75" name="Group 174">
                              <a:extLst>
                                <a:ext uri="{FF2B5EF4-FFF2-40B4-BE49-F238E27FC236}">
                                  <a16:creationId xmlns:a16="http://schemas.microsoft.com/office/drawing/2014/main" id="{DA55B9D3-FC00-0492-4187-D15F4EF5770B}"/>
                                </a:ext>
                              </a:extLst>
                            </xdr:cNvPr>
                            <xdr:cNvGrpSpPr/>
                          </xdr:nvGrpSpPr>
                          <xdr:grpSpPr>
                            <a:xfrm>
                              <a:off x="26539033" y="24864905"/>
                              <a:ext cx="9405937" cy="3241476"/>
                              <a:chOff x="26574752" y="24460091"/>
                              <a:chExt cx="9405937" cy="3241476"/>
                            </a:xfrm>
                          </xdr:grpSpPr>
                          <xdr:pic>
                            <xdr:nvPicPr>
                              <xdr:cNvPr id="176" name="Picture 175">
                                <a:extLst>
                                  <a:ext uri="{FF2B5EF4-FFF2-40B4-BE49-F238E27FC236}">
                                    <a16:creationId xmlns:a16="http://schemas.microsoft.com/office/drawing/2014/main" id="{05282E8D-1BA3-A188-D4C8-7265D2454A3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26705720" y="24460091"/>
                                <a:ext cx="4321968" cy="3241476"/>
                              </a:xfrm>
                              <a:prstGeom prst="rect">
                                <a:avLst/>
                              </a:prstGeom>
                            </xdr:spPr>
                          </xdr:pic>
                          <xdr:sp macro="" textlink="">
                            <xdr:nvSpPr>
                              <xdr:cNvPr id="177" name="TextBox 176">
                                <a:extLst>
                                  <a:ext uri="{FF2B5EF4-FFF2-40B4-BE49-F238E27FC236}">
                                    <a16:creationId xmlns:a16="http://schemas.microsoft.com/office/drawing/2014/main" id="{4583E9DB-1732-96F9-4A79-EA07F6213034}"/>
                                  </a:ext>
                                </a:extLst>
                              </xdr:cNvPr>
                              <xdr:cNvSpPr txBox="1"/>
                            </xdr:nvSpPr>
                            <xdr:spPr>
                              <a:xfrm>
                                <a:off x="28384501" y="24507716"/>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6.7  MAC</a:t>
                                </a:r>
                              </a:p>
                            </xdr:txBody>
                          </xdr:sp>
                          <xdr:sp macro="" textlink="">
                            <xdr:nvSpPr>
                              <xdr:cNvPr id="178" name="TextBox 177">
                                <a:extLst>
                                  <a:ext uri="{FF2B5EF4-FFF2-40B4-BE49-F238E27FC236}">
                                    <a16:creationId xmlns:a16="http://schemas.microsoft.com/office/drawing/2014/main" id="{06AC6B2D-DDD9-39B9-96EB-CDA815688476}"/>
                                  </a:ext>
                                </a:extLst>
                              </xdr:cNvPr>
                              <xdr:cNvSpPr txBox="1"/>
                            </xdr:nvSpPr>
                            <xdr:spPr>
                              <a:xfrm>
                                <a:off x="26574752" y="25436403"/>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79" name="Group 178">
                                <a:extLst>
                                  <a:ext uri="{FF2B5EF4-FFF2-40B4-BE49-F238E27FC236}">
                                    <a16:creationId xmlns:a16="http://schemas.microsoft.com/office/drawing/2014/main" id="{98898097-A1FB-D6AD-C502-4A84383F87AE}"/>
                                  </a:ext>
                                </a:extLst>
                              </xdr:cNvPr>
                              <xdr:cNvGrpSpPr/>
                            </xdr:nvGrpSpPr>
                            <xdr:grpSpPr>
                              <a:xfrm>
                                <a:off x="31682532" y="24498787"/>
                                <a:ext cx="4298157" cy="3071813"/>
                                <a:chOff x="31503938" y="24486880"/>
                                <a:chExt cx="4298157" cy="3071813"/>
                              </a:xfrm>
                            </xdr:grpSpPr>
                            <xdr:pic>
                              <xdr:nvPicPr>
                                <xdr:cNvPr id="180" name="Picture 179">
                                  <a:extLst>
                                    <a:ext uri="{FF2B5EF4-FFF2-40B4-BE49-F238E27FC236}">
                                      <a16:creationId xmlns:a16="http://schemas.microsoft.com/office/drawing/2014/main" id="{496E019D-1400-BAEE-0DD0-786F5E54C18E}"/>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31706344" y="24486880"/>
                                  <a:ext cx="4095751" cy="3071813"/>
                                </a:xfrm>
                                <a:prstGeom prst="rect">
                                  <a:avLst/>
                                </a:prstGeom>
                              </xdr:spPr>
                            </xdr:pic>
                            <xdr:sp macro="" textlink="">
                              <xdr:nvSpPr>
                                <xdr:cNvPr id="181" name="TextBox 180">
                                  <a:extLst>
                                    <a:ext uri="{FF2B5EF4-FFF2-40B4-BE49-F238E27FC236}">
                                      <a16:creationId xmlns:a16="http://schemas.microsoft.com/office/drawing/2014/main" id="{D5D43FB9-F148-38AF-55ED-B43F14ADAE13}"/>
                                    </a:ext>
                                  </a:extLst>
                                </xdr:cNvPr>
                                <xdr:cNvSpPr txBox="1"/>
                              </xdr:nvSpPr>
                              <xdr:spPr>
                                <a:xfrm>
                                  <a:off x="33266063" y="24510693"/>
                                  <a:ext cx="10366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7.7  MI</a:t>
                                  </a:r>
                                </a:p>
                              </xdr:txBody>
                            </xdr:sp>
                            <xdr:sp macro="" textlink="">
                              <xdr:nvSpPr>
                                <xdr:cNvPr id="182" name="TextBox 181">
                                  <a:extLst>
                                    <a:ext uri="{FF2B5EF4-FFF2-40B4-BE49-F238E27FC236}">
                                      <a16:creationId xmlns:a16="http://schemas.microsoft.com/office/drawing/2014/main" id="{0ABC91A9-C1B8-B2C4-0B4F-AF3453DEF6C4}"/>
                                    </a:ext>
                                  </a:extLst>
                                </xdr:cNvPr>
                                <xdr:cNvSpPr txBox="1"/>
                              </xdr:nvSpPr>
                              <xdr:spPr>
                                <a:xfrm>
                                  <a:off x="31503938" y="25415567"/>
                                  <a:ext cx="356893" cy="132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grpSp>
                      </xdr:grpSp>
                    </xdr:grpSp>
                  </xdr:grpSp>
                </xdr:grpSp>
              </xdr:grpSp>
              <xdr:grpSp>
                <xdr:nvGrpSpPr>
                  <xdr:cNvPr id="252" name="Group 251">
                    <a:extLst>
                      <a:ext uri="{FF2B5EF4-FFF2-40B4-BE49-F238E27FC236}">
                        <a16:creationId xmlns:a16="http://schemas.microsoft.com/office/drawing/2014/main" id="{951D9A0B-7ECB-13F1-2241-AFA2570C8EA8}"/>
                      </a:ext>
                    </a:extLst>
                  </xdr:cNvPr>
                  <xdr:cNvGrpSpPr/>
                </xdr:nvGrpSpPr>
                <xdr:grpSpPr>
                  <a:xfrm>
                    <a:off x="0" y="28976836"/>
                    <a:ext cx="37153702" cy="3467695"/>
                    <a:chOff x="11907" y="28917305"/>
                    <a:chExt cx="37153702" cy="3467695"/>
                  </a:xfrm>
                </xdr:grpSpPr>
                <xdr:grpSp>
                  <xdr:nvGrpSpPr>
                    <xdr:cNvPr id="244" name="Group 243">
                      <a:extLst>
                        <a:ext uri="{FF2B5EF4-FFF2-40B4-BE49-F238E27FC236}">
                          <a16:creationId xmlns:a16="http://schemas.microsoft.com/office/drawing/2014/main" id="{C5CDB39C-7543-C65E-9A9B-1F85C28730B7}"/>
                        </a:ext>
                      </a:extLst>
                    </xdr:cNvPr>
                    <xdr:cNvGrpSpPr/>
                  </xdr:nvGrpSpPr>
                  <xdr:grpSpPr>
                    <a:xfrm>
                      <a:off x="11907" y="28920338"/>
                      <a:ext cx="32072497" cy="3464662"/>
                      <a:chOff x="11907" y="28920338"/>
                      <a:chExt cx="32072497" cy="3464662"/>
                    </a:xfrm>
                  </xdr:grpSpPr>
                  <xdr:grpSp>
                    <xdr:nvGrpSpPr>
                      <xdr:cNvPr id="235" name="Group 234">
                        <a:extLst>
                          <a:ext uri="{FF2B5EF4-FFF2-40B4-BE49-F238E27FC236}">
                            <a16:creationId xmlns:a16="http://schemas.microsoft.com/office/drawing/2014/main" id="{53AA51B7-BAED-2F53-949C-A4162A03C368}"/>
                          </a:ext>
                        </a:extLst>
                      </xdr:cNvPr>
                      <xdr:cNvGrpSpPr/>
                    </xdr:nvGrpSpPr>
                    <xdr:grpSpPr>
                      <a:xfrm>
                        <a:off x="11907" y="29008278"/>
                        <a:ext cx="26289001" cy="3376722"/>
                        <a:chOff x="0" y="28924934"/>
                        <a:chExt cx="26289001" cy="3376722"/>
                      </a:xfrm>
                    </xdr:grpSpPr>
                    <xdr:grpSp>
                      <xdr:nvGrpSpPr>
                        <xdr:cNvPr id="228" name="Group 227">
                          <a:extLst>
                            <a:ext uri="{FF2B5EF4-FFF2-40B4-BE49-F238E27FC236}">
                              <a16:creationId xmlns:a16="http://schemas.microsoft.com/office/drawing/2014/main" id="{E4DEFC5C-B1A8-B33C-7F60-9A4288C926B5}"/>
                            </a:ext>
                          </a:extLst>
                        </xdr:cNvPr>
                        <xdr:cNvGrpSpPr/>
                      </xdr:nvGrpSpPr>
                      <xdr:grpSpPr>
                        <a:xfrm>
                          <a:off x="0" y="29051249"/>
                          <a:ext cx="20038219" cy="3250407"/>
                          <a:chOff x="0" y="29051249"/>
                          <a:chExt cx="20038219" cy="3250407"/>
                        </a:xfrm>
                      </xdr:grpSpPr>
                      <xdr:grpSp>
                        <xdr:nvGrpSpPr>
                          <xdr:cNvPr id="224" name="Group 223">
                            <a:extLst>
                              <a:ext uri="{FF2B5EF4-FFF2-40B4-BE49-F238E27FC236}">
                                <a16:creationId xmlns:a16="http://schemas.microsoft.com/office/drawing/2014/main" id="{2A3F2D70-22B5-CDA3-7F3E-57BFF3542CDD}"/>
                              </a:ext>
                            </a:extLst>
                          </xdr:cNvPr>
                          <xdr:cNvGrpSpPr/>
                        </xdr:nvGrpSpPr>
                        <xdr:grpSpPr>
                          <a:xfrm>
                            <a:off x="0" y="29051249"/>
                            <a:ext cx="16746391" cy="3250407"/>
                            <a:chOff x="0" y="29051249"/>
                            <a:chExt cx="16746391" cy="3250407"/>
                          </a:xfrm>
                        </xdr:grpSpPr>
                        <xdr:grpSp>
                          <xdr:nvGrpSpPr>
                            <xdr:cNvPr id="217" name="Group 216">
                              <a:extLst>
                                <a:ext uri="{FF2B5EF4-FFF2-40B4-BE49-F238E27FC236}">
                                  <a16:creationId xmlns:a16="http://schemas.microsoft.com/office/drawing/2014/main" id="{723FA735-D302-53EE-32CF-170093FA1343}"/>
                                </a:ext>
                              </a:extLst>
                            </xdr:cNvPr>
                            <xdr:cNvGrpSpPr/>
                          </xdr:nvGrpSpPr>
                          <xdr:grpSpPr>
                            <a:xfrm>
                              <a:off x="0" y="29063155"/>
                              <a:ext cx="10560843" cy="3238501"/>
                              <a:chOff x="83344" y="28944093"/>
                              <a:chExt cx="10560843" cy="3238501"/>
                            </a:xfrm>
                          </xdr:grpSpPr>
                          <xdr:grpSp>
                            <xdr:nvGrpSpPr>
                              <xdr:cNvPr id="210" name="Group 209">
                                <a:extLst>
                                  <a:ext uri="{FF2B5EF4-FFF2-40B4-BE49-F238E27FC236}">
                                    <a16:creationId xmlns:a16="http://schemas.microsoft.com/office/drawing/2014/main" id="{B060E25D-833A-A346-58D6-BB75FE0B98EB}"/>
                                  </a:ext>
                                </a:extLst>
                              </xdr:cNvPr>
                              <xdr:cNvGrpSpPr/>
                            </xdr:nvGrpSpPr>
                            <xdr:grpSpPr>
                              <a:xfrm>
                                <a:off x="83344" y="29075062"/>
                                <a:ext cx="5046518" cy="3107532"/>
                                <a:chOff x="83344" y="29075062"/>
                                <a:chExt cx="5046518" cy="3107532"/>
                              </a:xfrm>
                            </xdr:grpSpPr>
                            <xdr:pic>
                              <xdr:nvPicPr>
                                <xdr:cNvPr id="96" name="Picture 95">
                                  <a:extLst>
                                    <a:ext uri="{FF2B5EF4-FFF2-40B4-BE49-F238E27FC236}">
                                      <a16:creationId xmlns:a16="http://schemas.microsoft.com/office/drawing/2014/main" id="{05C65FA3-44B3-C65D-9804-F50E1909047E}"/>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1071563" y="29086966"/>
                                  <a:ext cx="4058299" cy="3043724"/>
                                </a:xfrm>
                                <a:prstGeom prst="rect">
                                  <a:avLst/>
                                </a:prstGeom>
                              </xdr:spPr>
                            </xdr:pic>
                            <xdr:sp macro="" textlink="">
                              <xdr:nvSpPr>
                                <xdr:cNvPr id="188" name="TextBox 187">
                                  <a:extLst>
                                    <a:ext uri="{FF2B5EF4-FFF2-40B4-BE49-F238E27FC236}">
                                      <a16:creationId xmlns:a16="http://schemas.microsoft.com/office/drawing/2014/main" id="{9A82D89F-6EE7-4EB0-9F8F-40BCFE5BCFAC}"/>
                                    </a:ext>
                                  </a:extLst>
                                </xdr:cNvPr>
                                <xdr:cNvSpPr txBox="1"/>
                              </xdr:nvSpPr>
                              <xdr:spPr>
                                <a:xfrm>
                                  <a:off x="2524125" y="29075062"/>
                                  <a:ext cx="156010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1.7 All customers</a:t>
                                  </a:r>
                                </a:p>
                              </xdr:txBody>
                            </xdr:sp>
                            <xdr:sp macro="" textlink="">
                              <xdr:nvSpPr>
                                <xdr:cNvPr id="208" name="TextBox 207">
                                  <a:extLst>
                                    <a:ext uri="{FF2B5EF4-FFF2-40B4-BE49-F238E27FC236}">
                                      <a16:creationId xmlns:a16="http://schemas.microsoft.com/office/drawing/2014/main" id="{01E518DC-7E36-4EE5-98BD-0E90596C2869}"/>
                                    </a:ext>
                                  </a:extLst>
                                </xdr:cNvPr>
                                <xdr:cNvSpPr txBox="1"/>
                              </xdr:nvSpPr>
                              <xdr:spPr>
                                <a:xfrm>
                                  <a:off x="1643064" y="31896841"/>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pic>
                              <xdr:nvPicPr>
                                <xdr:cNvPr id="209" name="Picture 208">
                                  <a:extLst>
                                    <a:ext uri="{FF2B5EF4-FFF2-40B4-BE49-F238E27FC236}">
                                      <a16:creationId xmlns:a16="http://schemas.microsoft.com/office/drawing/2014/main" id="{40BB8964-0737-1D4E-CD0F-ABFFAF915151}"/>
                                    </a:ext>
                                  </a:extLst>
                                </xdr:cNvPr>
                                <xdr:cNvPicPr>
                                  <a:picLocks noChangeAspect="1"/>
                                </xdr:cNvPicPr>
                              </xdr:nvPicPr>
                              <xdr:blipFill>
                                <a:blip xmlns:r="http://schemas.openxmlformats.org/officeDocument/2006/relationships" r:embed="rId27"/>
                                <a:stretch>
                                  <a:fillRect/>
                                </a:stretch>
                              </xdr:blipFill>
                              <xdr:spPr>
                                <a:xfrm>
                                  <a:off x="83344" y="29394345"/>
                                  <a:ext cx="1464469" cy="2504455"/>
                                </a:xfrm>
                                <a:prstGeom prst="rect">
                                  <a:avLst/>
                                </a:prstGeom>
                              </xdr:spPr>
                            </xdr:pic>
                          </xdr:grpSp>
                          <xdr:grpSp>
                            <xdr:nvGrpSpPr>
                              <xdr:cNvPr id="216" name="Group 215">
                                <a:extLst>
                                  <a:ext uri="{FF2B5EF4-FFF2-40B4-BE49-F238E27FC236}">
                                    <a16:creationId xmlns:a16="http://schemas.microsoft.com/office/drawing/2014/main" id="{180DE4D9-5D40-37F4-7454-D482C9ED0329}"/>
                                  </a:ext>
                                </a:extLst>
                              </xdr:cNvPr>
                              <xdr:cNvGrpSpPr/>
                            </xdr:nvGrpSpPr>
                            <xdr:grpSpPr>
                              <a:xfrm>
                                <a:off x="5687216" y="28944093"/>
                                <a:ext cx="4956971" cy="3155160"/>
                                <a:chOff x="5687216" y="28944093"/>
                                <a:chExt cx="4956971" cy="3155160"/>
                              </a:xfrm>
                            </xdr:grpSpPr>
                            <xdr:pic>
                              <xdr:nvPicPr>
                                <xdr:cNvPr id="212" name="Picture 211">
                                  <a:extLst>
                                    <a:ext uri="{FF2B5EF4-FFF2-40B4-BE49-F238E27FC236}">
                                      <a16:creationId xmlns:a16="http://schemas.microsoft.com/office/drawing/2014/main" id="{27605289-F8E8-5083-3748-36F3D67FCCC5}"/>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6544466" y="28944093"/>
                                  <a:ext cx="4099721" cy="3074790"/>
                                </a:xfrm>
                                <a:prstGeom prst="rect">
                                  <a:avLst/>
                                </a:prstGeom>
                              </xdr:spPr>
                            </xdr:pic>
                            <xdr:pic>
                              <xdr:nvPicPr>
                                <xdr:cNvPr id="213" name="Picture 212">
                                  <a:extLst>
                                    <a:ext uri="{FF2B5EF4-FFF2-40B4-BE49-F238E27FC236}">
                                      <a16:creationId xmlns:a16="http://schemas.microsoft.com/office/drawing/2014/main" id="{7C327E1F-B8F5-7B36-B78A-9435B9D87207}"/>
                                    </a:ext>
                                  </a:extLst>
                                </xdr:cNvPr>
                                <xdr:cNvPicPr>
                                  <a:picLocks noChangeAspect="1"/>
                                </xdr:cNvPicPr>
                              </xdr:nvPicPr>
                              <xdr:blipFill>
                                <a:blip xmlns:r="http://schemas.openxmlformats.org/officeDocument/2006/relationships" r:embed="rId29"/>
                                <a:stretch>
                                  <a:fillRect/>
                                </a:stretch>
                              </xdr:blipFill>
                              <xdr:spPr>
                                <a:xfrm>
                                  <a:off x="5687216" y="29257685"/>
                                  <a:ext cx="1373190" cy="2529191"/>
                                </a:xfrm>
                                <a:prstGeom prst="rect">
                                  <a:avLst/>
                                </a:prstGeom>
                              </xdr:spPr>
                            </xdr:pic>
                            <xdr:sp macro="" textlink="">
                              <xdr:nvSpPr>
                                <xdr:cNvPr id="214" name="TextBox 213">
                                  <a:extLst>
                                    <a:ext uri="{FF2B5EF4-FFF2-40B4-BE49-F238E27FC236}">
                                      <a16:creationId xmlns:a16="http://schemas.microsoft.com/office/drawing/2014/main" id="{0313EBB8-F160-4B80-82ED-8DBAAAC4EC3A}"/>
                                    </a:ext>
                                  </a:extLst>
                                </xdr:cNvPr>
                                <xdr:cNvSpPr txBox="1"/>
                              </xdr:nvSpPr>
                              <xdr:spPr>
                                <a:xfrm>
                                  <a:off x="7806529" y="31813500"/>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215" name="TextBox 214">
                                  <a:extLst>
                                    <a:ext uri="{FF2B5EF4-FFF2-40B4-BE49-F238E27FC236}">
                                      <a16:creationId xmlns:a16="http://schemas.microsoft.com/office/drawing/2014/main" id="{6AE5DB45-13D1-4B54-974E-B4AFCB15E65E}"/>
                                    </a:ext>
                                  </a:extLst>
                                </xdr:cNvPr>
                                <xdr:cNvSpPr txBox="1"/>
                              </xdr:nvSpPr>
                              <xdr:spPr>
                                <a:xfrm>
                                  <a:off x="8032747" y="28991718"/>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2.7 YBC</a:t>
                                  </a:r>
                                </a:p>
                              </xdr:txBody>
                            </xdr:sp>
                          </xdr:grpSp>
                        </xdr:grpSp>
                        <xdr:grpSp>
                          <xdr:nvGrpSpPr>
                            <xdr:cNvPr id="223" name="Group 222">
                              <a:extLst>
                                <a:ext uri="{FF2B5EF4-FFF2-40B4-BE49-F238E27FC236}">
                                  <a16:creationId xmlns:a16="http://schemas.microsoft.com/office/drawing/2014/main" id="{892205D2-7CB5-7983-E620-C797A2304924}"/>
                                </a:ext>
                              </a:extLst>
                            </xdr:cNvPr>
                            <xdr:cNvGrpSpPr/>
                          </xdr:nvGrpSpPr>
                          <xdr:grpSpPr>
                            <a:xfrm>
                              <a:off x="11212875" y="29051249"/>
                              <a:ext cx="5533516" cy="3202784"/>
                              <a:chOff x="11212875" y="29051249"/>
                              <a:chExt cx="5533516" cy="3202784"/>
                            </a:xfrm>
                          </xdr:grpSpPr>
                          <xdr:pic>
                            <xdr:nvPicPr>
                              <xdr:cNvPr id="219" name="Picture 218">
                                <a:extLst>
                                  <a:ext uri="{FF2B5EF4-FFF2-40B4-BE49-F238E27FC236}">
                                    <a16:creationId xmlns:a16="http://schemas.microsoft.com/office/drawing/2014/main" id="{D1C857E0-1409-73C2-2486-2B23F68AF6C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12608719" y="29051249"/>
                                <a:ext cx="4137672" cy="3103254"/>
                              </a:xfrm>
                              <a:prstGeom prst="rect">
                                <a:avLst/>
                              </a:prstGeom>
                            </xdr:spPr>
                          </xdr:pic>
                          <xdr:sp macro="" textlink="">
                            <xdr:nvSpPr>
                              <xdr:cNvPr id="220" name="TextBox 219">
                                <a:extLst>
                                  <a:ext uri="{FF2B5EF4-FFF2-40B4-BE49-F238E27FC236}">
                                    <a16:creationId xmlns:a16="http://schemas.microsoft.com/office/drawing/2014/main" id="{279B89C5-491A-4FE7-A87E-D2ABC06A2709}"/>
                                  </a:ext>
                                </a:extLst>
                              </xdr:cNvPr>
                              <xdr:cNvSpPr txBox="1"/>
                            </xdr:nvSpPr>
                            <xdr:spPr>
                              <a:xfrm>
                                <a:off x="14156531" y="29051249"/>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YAC</a:t>
                                </a:r>
                              </a:p>
                            </xdr:txBody>
                          </xdr:sp>
                          <xdr:sp macro="" textlink="">
                            <xdr:nvSpPr>
                              <xdr:cNvPr id="221" name="TextBox 220">
                                <a:extLst>
                                  <a:ext uri="{FF2B5EF4-FFF2-40B4-BE49-F238E27FC236}">
                                    <a16:creationId xmlns:a16="http://schemas.microsoft.com/office/drawing/2014/main" id="{86FB4303-1500-4378-9650-9714656B748A}"/>
                                  </a:ext>
                                </a:extLst>
                              </xdr:cNvPr>
                              <xdr:cNvSpPr txBox="1"/>
                            </xdr:nvSpPr>
                            <xdr:spPr>
                              <a:xfrm>
                                <a:off x="13954126" y="31968280"/>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pic>
                            <xdr:nvPicPr>
                              <xdr:cNvPr id="222" name="Picture 221">
                                <a:extLst>
                                  <a:ext uri="{FF2B5EF4-FFF2-40B4-BE49-F238E27FC236}">
                                    <a16:creationId xmlns:a16="http://schemas.microsoft.com/office/drawing/2014/main" id="{DFB9E291-1632-58C1-EC96-EA363450A2B6}"/>
                                  </a:ext>
                                </a:extLst>
                              </xdr:cNvPr>
                              <xdr:cNvPicPr>
                                <a:picLocks noChangeAspect="1"/>
                              </xdr:cNvPicPr>
                            </xdr:nvPicPr>
                            <xdr:blipFill>
                              <a:blip xmlns:r="http://schemas.openxmlformats.org/officeDocument/2006/relationships" r:embed="rId31"/>
                              <a:stretch>
                                <a:fillRect/>
                              </a:stretch>
                            </xdr:blipFill>
                            <xdr:spPr>
                              <a:xfrm>
                                <a:off x="11212875" y="29372719"/>
                                <a:ext cx="1907495" cy="2468947"/>
                              </a:xfrm>
                              <a:prstGeom prst="rect">
                                <a:avLst/>
                              </a:prstGeom>
                            </xdr:spPr>
                          </xdr:pic>
                        </xdr:grpSp>
                      </xdr:grpSp>
                      <xdr:sp macro="" textlink="">
                        <xdr:nvSpPr>
                          <xdr:cNvPr id="227" name="TextBox 226">
                            <a:extLst>
                              <a:ext uri="{FF2B5EF4-FFF2-40B4-BE49-F238E27FC236}">
                                <a16:creationId xmlns:a16="http://schemas.microsoft.com/office/drawing/2014/main" id="{235E0BCD-FB5C-42C9-A6F5-DE1B57973DE6}"/>
                              </a:ext>
                            </a:extLst>
                          </xdr:cNvPr>
                          <xdr:cNvSpPr txBox="1"/>
                        </xdr:nvSpPr>
                        <xdr:spPr>
                          <a:xfrm>
                            <a:off x="18216563" y="30110907"/>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2000"/>
                              <a:t>No Data</a:t>
                            </a:r>
                          </a:p>
                        </xdr:txBody>
                      </xdr:sp>
                    </xdr:grpSp>
                    <xdr:grpSp>
                      <xdr:nvGrpSpPr>
                        <xdr:cNvPr id="234" name="Group 233">
                          <a:extLst>
                            <a:ext uri="{FF2B5EF4-FFF2-40B4-BE49-F238E27FC236}">
                              <a16:creationId xmlns:a16="http://schemas.microsoft.com/office/drawing/2014/main" id="{151ED1D3-FB49-3E36-D632-507A709088B8}"/>
                            </a:ext>
                          </a:extLst>
                        </xdr:cNvPr>
                        <xdr:cNvGrpSpPr/>
                      </xdr:nvGrpSpPr>
                      <xdr:grpSpPr>
                        <a:xfrm>
                          <a:off x="21205033" y="28924934"/>
                          <a:ext cx="5083968" cy="3174319"/>
                          <a:chOff x="21205033" y="28924934"/>
                          <a:chExt cx="5083968" cy="3174319"/>
                        </a:xfrm>
                      </xdr:grpSpPr>
                      <xdr:pic>
                        <xdr:nvPicPr>
                          <xdr:cNvPr id="230" name="Picture 229">
                            <a:extLst>
                              <a:ext uri="{FF2B5EF4-FFF2-40B4-BE49-F238E27FC236}">
                                <a16:creationId xmlns:a16="http://schemas.microsoft.com/office/drawing/2014/main" id="{EB783020-705A-0936-1F40-12C9BA386D9D}"/>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22157532" y="28924934"/>
                            <a:ext cx="4131469" cy="3098602"/>
                          </a:xfrm>
                          <a:prstGeom prst="rect">
                            <a:avLst/>
                          </a:prstGeom>
                        </xdr:spPr>
                      </xdr:pic>
                      <xdr:sp macro="" textlink="">
                        <xdr:nvSpPr>
                          <xdr:cNvPr id="231" name="TextBox 230">
                            <a:extLst>
                              <a:ext uri="{FF2B5EF4-FFF2-40B4-BE49-F238E27FC236}">
                                <a16:creationId xmlns:a16="http://schemas.microsoft.com/office/drawing/2014/main" id="{8B6F05B1-7297-4C97-B5BE-F1AD67B65F9F}"/>
                              </a:ext>
                            </a:extLst>
                          </xdr:cNvPr>
                          <xdr:cNvSpPr txBox="1"/>
                        </xdr:nvSpPr>
                        <xdr:spPr>
                          <a:xfrm>
                            <a:off x="23491032" y="31813500"/>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232" name="TextBox 231">
                            <a:extLst>
                              <a:ext uri="{FF2B5EF4-FFF2-40B4-BE49-F238E27FC236}">
                                <a16:creationId xmlns:a16="http://schemas.microsoft.com/office/drawing/2014/main" id="{9E4ED277-D910-434A-80CB-F891A1D87117}"/>
                              </a:ext>
                            </a:extLst>
                          </xdr:cNvPr>
                          <xdr:cNvSpPr txBox="1"/>
                        </xdr:nvSpPr>
                        <xdr:spPr>
                          <a:xfrm>
                            <a:off x="23610094" y="28948746"/>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5.7 MBC</a:t>
                            </a:r>
                          </a:p>
                        </xdr:txBody>
                      </xdr:sp>
                      <xdr:pic>
                        <xdr:nvPicPr>
                          <xdr:cNvPr id="233" name="Picture 232">
                            <a:extLst>
                              <a:ext uri="{FF2B5EF4-FFF2-40B4-BE49-F238E27FC236}">
                                <a16:creationId xmlns:a16="http://schemas.microsoft.com/office/drawing/2014/main" id="{D1708CFF-D027-8FC0-566E-AD8B62163288}"/>
                              </a:ext>
                            </a:extLst>
                          </xdr:cNvPr>
                          <xdr:cNvPicPr>
                            <a:picLocks noChangeAspect="1"/>
                          </xdr:cNvPicPr>
                        </xdr:nvPicPr>
                        <xdr:blipFill>
                          <a:blip xmlns:r="http://schemas.openxmlformats.org/officeDocument/2006/relationships" r:embed="rId33"/>
                          <a:stretch>
                            <a:fillRect/>
                          </a:stretch>
                        </xdr:blipFill>
                        <xdr:spPr>
                          <a:xfrm>
                            <a:off x="21205033" y="29224673"/>
                            <a:ext cx="1428748" cy="2486021"/>
                          </a:xfrm>
                          <a:prstGeom prst="rect">
                            <a:avLst/>
                          </a:prstGeom>
                        </xdr:spPr>
                      </xdr:pic>
                    </xdr:grpSp>
                  </xdr:grpSp>
                  <xdr:grpSp>
                    <xdr:nvGrpSpPr>
                      <xdr:cNvPr id="243" name="Group 242">
                        <a:extLst>
                          <a:ext uri="{FF2B5EF4-FFF2-40B4-BE49-F238E27FC236}">
                            <a16:creationId xmlns:a16="http://schemas.microsoft.com/office/drawing/2014/main" id="{241A2202-23F4-E3C2-17EB-4F0400DC50F6}"/>
                          </a:ext>
                        </a:extLst>
                      </xdr:cNvPr>
                      <xdr:cNvGrpSpPr/>
                    </xdr:nvGrpSpPr>
                    <xdr:grpSpPr>
                      <a:xfrm>
                        <a:off x="26230574" y="28920338"/>
                        <a:ext cx="5853830" cy="3321790"/>
                        <a:chOff x="26230574" y="28920338"/>
                        <a:chExt cx="5853830" cy="3321790"/>
                      </a:xfrm>
                    </xdr:grpSpPr>
                    <xdr:pic>
                      <xdr:nvPicPr>
                        <xdr:cNvPr id="237" name="Picture 236">
                          <a:extLst>
                            <a:ext uri="{FF2B5EF4-FFF2-40B4-BE49-F238E27FC236}">
                              <a16:creationId xmlns:a16="http://schemas.microsoft.com/office/drawing/2014/main" id="{061545AA-68DC-01DB-4CEE-323E8DD10DD6}"/>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27659164" y="28920338"/>
                          <a:ext cx="4425240" cy="3318930"/>
                        </a:xfrm>
                        <a:prstGeom prst="rect">
                          <a:avLst/>
                        </a:prstGeom>
                      </xdr:spPr>
                    </xdr:pic>
                    <xdr:sp macro="" textlink="">
                      <xdr:nvSpPr>
                        <xdr:cNvPr id="239" name="TextBox 238">
                          <a:extLst>
                            <a:ext uri="{FF2B5EF4-FFF2-40B4-BE49-F238E27FC236}">
                              <a16:creationId xmlns:a16="http://schemas.microsoft.com/office/drawing/2014/main" id="{84414A81-98E5-4BB6-8649-26A784B1A73E}"/>
                            </a:ext>
                          </a:extLst>
                        </xdr:cNvPr>
                        <xdr:cNvSpPr txBox="1"/>
                      </xdr:nvSpPr>
                      <xdr:spPr>
                        <a:xfrm>
                          <a:off x="29077301" y="29051249"/>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6</a:t>
                          </a:r>
                          <a:r>
                            <a:rPr lang="en-US" sz="1100"/>
                            <a:t>.7 MAC</a:t>
                          </a:r>
                        </a:p>
                      </xdr:txBody>
                    </xdr:sp>
                    <xdr:sp macro="" textlink="">
                      <xdr:nvSpPr>
                        <xdr:cNvPr id="241" name="TextBox 240">
                          <a:extLst>
                            <a:ext uri="{FF2B5EF4-FFF2-40B4-BE49-F238E27FC236}">
                              <a16:creationId xmlns:a16="http://schemas.microsoft.com/office/drawing/2014/main" id="{40DB7D92-3956-4B11-B426-22769A8E7297}"/>
                            </a:ext>
                          </a:extLst>
                        </xdr:cNvPr>
                        <xdr:cNvSpPr txBox="1"/>
                      </xdr:nvSpPr>
                      <xdr:spPr>
                        <a:xfrm>
                          <a:off x="28944094" y="31956375"/>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pic>
                      <xdr:nvPicPr>
                        <xdr:cNvPr id="242" name="Picture 241">
                          <a:extLst>
                            <a:ext uri="{FF2B5EF4-FFF2-40B4-BE49-F238E27FC236}">
                              <a16:creationId xmlns:a16="http://schemas.microsoft.com/office/drawing/2014/main" id="{0E83A3B7-E5D5-0BEC-D63D-15B24DF6E5D9}"/>
                            </a:ext>
                          </a:extLst>
                        </xdr:cNvPr>
                        <xdr:cNvPicPr>
                          <a:picLocks noChangeAspect="1"/>
                        </xdr:cNvPicPr>
                      </xdr:nvPicPr>
                      <xdr:blipFill>
                        <a:blip xmlns:r="http://schemas.openxmlformats.org/officeDocument/2006/relationships" r:embed="rId34"/>
                        <a:stretch>
                          <a:fillRect/>
                        </a:stretch>
                      </xdr:blipFill>
                      <xdr:spPr>
                        <a:xfrm>
                          <a:off x="26230574" y="29267729"/>
                          <a:ext cx="1927532" cy="2564983"/>
                        </a:xfrm>
                        <a:prstGeom prst="rect">
                          <a:avLst/>
                        </a:prstGeom>
                      </xdr:spPr>
                    </xdr:pic>
                  </xdr:grpSp>
                </xdr:grpSp>
                <xdr:grpSp>
                  <xdr:nvGrpSpPr>
                    <xdr:cNvPr id="251" name="Group 250">
                      <a:extLst>
                        <a:ext uri="{FF2B5EF4-FFF2-40B4-BE49-F238E27FC236}">
                          <a16:creationId xmlns:a16="http://schemas.microsoft.com/office/drawing/2014/main" id="{657F4EF8-1363-F7F6-F867-6FCBFAC641F9}"/>
                        </a:ext>
                      </a:extLst>
                    </xdr:cNvPr>
                    <xdr:cNvGrpSpPr/>
                  </xdr:nvGrpSpPr>
                  <xdr:grpSpPr>
                    <a:xfrm>
                      <a:off x="31777781" y="28917305"/>
                      <a:ext cx="5387828" cy="3214690"/>
                      <a:chOff x="31777781" y="28917305"/>
                      <a:chExt cx="5387828" cy="3214690"/>
                    </a:xfrm>
                  </xdr:grpSpPr>
                  <xdr:pic>
                    <xdr:nvPicPr>
                      <xdr:cNvPr id="246" name="Picture 245">
                        <a:extLst>
                          <a:ext uri="{FF2B5EF4-FFF2-40B4-BE49-F238E27FC236}">
                            <a16:creationId xmlns:a16="http://schemas.microsoft.com/office/drawing/2014/main" id="{1901A842-F72D-5519-A38F-EB897BC6492B}"/>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32992218" y="28917305"/>
                        <a:ext cx="4173391" cy="3130043"/>
                      </a:xfrm>
                      <a:prstGeom prst="rect">
                        <a:avLst/>
                      </a:prstGeom>
                    </xdr:spPr>
                  </xdr:pic>
                  <xdr:sp macro="" textlink="">
                    <xdr:nvSpPr>
                      <xdr:cNvPr id="247" name="TextBox 246">
                        <a:extLst>
                          <a:ext uri="{FF2B5EF4-FFF2-40B4-BE49-F238E27FC236}">
                            <a16:creationId xmlns:a16="http://schemas.microsoft.com/office/drawing/2014/main" id="{60EC21D6-2104-40E9-A051-0E93BBAA1B7B}"/>
                          </a:ext>
                        </a:extLst>
                      </xdr:cNvPr>
                      <xdr:cNvSpPr txBox="1"/>
                    </xdr:nvSpPr>
                    <xdr:spPr>
                      <a:xfrm>
                        <a:off x="34432874" y="31846242"/>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249" name="TextBox 248">
                        <a:extLst>
                          <a:ext uri="{FF2B5EF4-FFF2-40B4-BE49-F238E27FC236}">
                            <a16:creationId xmlns:a16="http://schemas.microsoft.com/office/drawing/2014/main" id="{B8750AC9-6910-4812-82E5-8500B478F854}"/>
                          </a:ext>
                        </a:extLst>
                      </xdr:cNvPr>
                      <xdr:cNvSpPr txBox="1"/>
                    </xdr:nvSpPr>
                    <xdr:spPr>
                      <a:xfrm>
                        <a:off x="34504311" y="28964930"/>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7</a:t>
                        </a:r>
                        <a:r>
                          <a:rPr lang="en-US" sz="1100"/>
                          <a:t>.7 MI</a:t>
                        </a:r>
                      </a:p>
                    </xdr:txBody>
                  </xdr:sp>
                  <xdr:pic>
                    <xdr:nvPicPr>
                      <xdr:cNvPr id="250" name="Picture 249">
                        <a:extLst>
                          <a:ext uri="{FF2B5EF4-FFF2-40B4-BE49-F238E27FC236}">
                            <a16:creationId xmlns:a16="http://schemas.microsoft.com/office/drawing/2014/main" id="{A147084D-5F71-747E-BA13-0547626A38C0}"/>
                          </a:ext>
                        </a:extLst>
                      </xdr:cNvPr>
                      <xdr:cNvPicPr>
                        <a:picLocks noChangeAspect="1"/>
                      </xdr:cNvPicPr>
                    </xdr:nvPicPr>
                    <xdr:blipFill>
                      <a:blip xmlns:r="http://schemas.openxmlformats.org/officeDocument/2006/relationships" r:embed="rId36"/>
                      <a:stretch>
                        <a:fillRect/>
                      </a:stretch>
                    </xdr:blipFill>
                    <xdr:spPr>
                      <a:xfrm>
                        <a:off x="31777781" y="29301282"/>
                        <a:ext cx="1741305" cy="2380251"/>
                      </a:xfrm>
                      <a:prstGeom prst="rect">
                        <a:avLst/>
                      </a:prstGeom>
                    </xdr:spPr>
                  </xdr:pic>
                </xdr:grpSp>
              </xdr:grpSp>
            </xdr:grpSp>
            <xdr:grpSp>
              <xdr:nvGrpSpPr>
                <xdr:cNvPr id="8274" name="Group 8273">
                  <a:extLst>
                    <a:ext uri="{FF2B5EF4-FFF2-40B4-BE49-F238E27FC236}">
                      <a16:creationId xmlns:a16="http://schemas.microsoft.com/office/drawing/2014/main" id="{31CC4604-78F0-2AB4-E21D-EFF977183E33}"/>
                    </a:ext>
                  </a:extLst>
                </xdr:cNvPr>
                <xdr:cNvGrpSpPr/>
              </xdr:nvGrpSpPr>
              <xdr:grpSpPr>
                <a:xfrm>
                  <a:off x="35719" y="16041290"/>
                  <a:ext cx="37230845" cy="4494977"/>
                  <a:chOff x="23812" y="16053196"/>
                  <a:chExt cx="37230845" cy="4494977"/>
                </a:xfrm>
              </xdr:grpSpPr>
              <xdr:grpSp>
                <xdr:nvGrpSpPr>
                  <xdr:cNvPr id="8259" name="Group 8258">
                    <a:extLst>
                      <a:ext uri="{FF2B5EF4-FFF2-40B4-BE49-F238E27FC236}">
                        <a16:creationId xmlns:a16="http://schemas.microsoft.com/office/drawing/2014/main" id="{9BCD2813-B1F3-4DDE-95A0-53F32C61208C}"/>
                      </a:ext>
                    </a:extLst>
                  </xdr:cNvPr>
                  <xdr:cNvGrpSpPr/>
                </xdr:nvGrpSpPr>
                <xdr:grpSpPr>
                  <a:xfrm>
                    <a:off x="23812" y="16053196"/>
                    <a:ext cx="26217563" cy="4474140"/>
                    <a:chOff x="23812" y="16053196"/>
                    <a:chExt cx="26217563" cy="4474140"/>
                  </a:xfrm>
                </xdr:grpSpPr>
                <xdr:grpSp>
                  <xdr:nvGrpSpPr>
                    <xdr:cNvPr id="8254" name="Group 8253">
                      <a:extLst>
                        <a:ext uri="{FF2B5EF4-FFF2-40B4-BE49-F238E27FC236}">
                          <a16:creationId xmlns:a16="http://schemas.microsoft.com/office/drawing/2014/main" id="{B797DF6E-A8AD-C681-9DDF-EFD1AA246429}"/>
                        </a:ext>
                      </a:extLst>
                    </xdr:cNvPr>
                    <xdr:cNvGrpSpPr/>
                  </xdr:nvGrpSpPr>
                  <xdr:grpSpPr>
                    <a:xfrm>
                      <a:off x="23812" y="16053196"/>
                      <a:ext cx="19631025" cy="4468783"/>
                      <a:chOff x="23812" y="16053196"/>
                      <a:chExt cx="19631025" cy="4468783"/>
                    </a:xfrm>
                  </xdr:grpSpPr>
                  <xdr:grpSp>
                    <xdr:nvGrpSpPr>
                      <xdr:cNvPr id="8231" name="Group 8230">
                        <a:extLst>
                          <a:ext uri="{FF2B5EF4-FFF2-40B4-BE49-F238E27FC236}">
                            <a16:creationId xmlns:a16="http://schemas.microsoft.com/office/drawing/2014/main" id="{A5B2A0A1-A462-4DA5-8F25-7793664B2D6B}"/>
                          </a:ext>
                        </a:extLst>
                      </xdr:cNvPr>
                      <xdr:cNvGrpSpPr/>
                    </xdr:nvGrpSpPr>
                    <xdr:grpSpPr>
                      <a:xfrm>
                        <a:off x="23812" y="16053196"/>
                        <a:ext cx="19631025" cy="4468783"/>
                        <a:chOff x="166688" y="16091296"/>
                        <a:chExt cx="19631025" cy="4468783"/>
                      </a:xfrm>
                    </xdr:grpSpPr>
                    <xdr:sp macro="" textlink="">
                      <xdr:nvSpPr>
                        <xdr:cNvPr id="8232" name="TextBox 8231">
                          <a:extLst>
                            <a:ext uri="{FF2B5EF4-FFF2-40B4-BE49-F238E27FC236}">
                              <a16:creationId xmlns:a16="http://schemas.microsoft.com/office/drawing/2014/main" id="{6898C931-ADC9-788A-E858-206B6B73CEDA}"/>
                            </a:ext>
                          </a:extLst>
                        </xdr:cNvPr>
                        <xdr:cNvSpPr txBox="1"/>
                      </xdr:nvSpPr>
                      <xdr:spPr>
                        <a:xfrm>
                          <a:off x="17976057" y="17678400"/>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8233" name="Group 8232">
                          <a:extLst>
                            <a:ext uri="{FF2B5EF4-FFF2-40B4-BE49-F238E27FC236}">
                              <a16:creationId xmlns:a16="http://schemas.microsoft.com/office/drawing/2014/main" id="{4CFCFD66-6666-440F-E075-C6BEC8148EF9}"/>
                            </a:ext>
                          </a:extLst>
                        </xdr:cNvPr>
                        <xdr:cNvGrpSpPr/>
                      </xdr:nvGrpSpPr>
                      <xdr:grpSpPr>
                        <a:xfrm>
                          <a:off x="166688" y="16091296"/>
                          <a:ext cx="17049750" cy="4468783"/>
                          <a:chOff x="166688" y="16091296"/>
                          <a:chExt cx="17049750" cy="4468783"/>
                        </a:xfrm>
                      </xdr:grpSpPr>
                      <xdr:grpSp>
                        <xdr:nvGrpSpPr>
                          <xdr:cNvPr id="8234" name="Group 8233">
                            <a:extLst>
                              <a:ext uri="{FF2B5EF4-FFF2-40B4-BE49-F238E27FC236}">
                                <a16:creationId xmlns:a16="http://schemas.microsoft.com/office/drawing/2014/main" id="{4B2013ED-9011-7A3C-DF98-B011E74B2E09}"/>
                              </a:ext>
                            </a:extLst>
                          </xdr:cNvPr>
                          <xdr:cNvGrpSpPr/>
                        </xdr:nvGrpSpPr>
                        <xdr:grpSpPr>
                          <a:xfrm>
                            <a:off x="166688" y="16097251"/>
                            <a:ext cx="11275218" cy="4462828"/>
                            <a:chOff x="166688" y="16097251"/>
                            <a:chExt cx="11275218" cy="4462828"/>
                          </a:xfrm>
                        </xdr:grpSpPr>
                        <xdr:grpSp>
                          <xdr:nvGrpSpPr>
                            <xdr:cNvPr id="8239" name="Group 8238">
                              <a:extLst>
                                <a:ext uri="{FF2B5EF4-FFF2-40B4-BE49-F238E27FC236}">
                                  <a16:creationId xmlns:a16="http://schemas.microsoft.com/office/drawing/2014/main" id="{1CFA7E3A-C3C5-3A5F-D951-EFC04C10C6CE}"/>
                                </a:ext>
                              </a:extLst>
                            </xdr:cNvPr>
                            <xdr:cNvGrpSpPr/>
                          </xdr:nvGrpSpPr>
                          <xdr:grpSpPr>
                            <a:xfrm>
                              <a:off x="166688" y="16097251"/>
                              <a:ext cx="5447360" cy="4430086"/>
                              <a:chOff x="166688" y="16097251"/>
                              <a:chExt cx="5447360" cy="4430086"/>
                            </a:xfrm>
                          </xdr:grpSpPr>
                          <xdr:grpSp>
                            <xdr:nvGrpSpPr>
                              <xdr:cNvPr id="8245" name="Group 8244">
                                <a:extLst>
                                  <a:ext uri="{FF2B5EF4-FFF2-40B4-BE49-F238E27FC236}">
                                    <a16:creationId xmlns:a16="http://schemas.microsoft.com/office/drawing/2014/main" id="{59978EFD-7753-3EC4-E1B2-0AAD37ED98CA}"/>
                                  </a:ext>
                                </a:extLst>
                              </xdr:cNvPr>
                              <xdr:cNvGrpSpPr/>
                            </xdr:nvGrpSpPr>
                            <xdr:grpSpPr>
                              <a:xfrm>
                                <a:off x="166688" y="16097251"/>
                                <a:ext cx="5447360" cy="4430086"/>
                                <a:chOff x="166688" y="12501563"/>
                                <a:chExt cx="4709172" cy="4430086"/>
                              </a:xfrm>
                            </xdr:grpSpPr>
                            <xdr:pic>
                              <xdr:nvPicPr>
                                <xdr:cNvPr id="8248" name="Picture 8247">
                                  <a:extLst>
                                    <a:ext uri="{FF2B5EF4-FFF2-40B4-BE49-F238E27FC236}">
                                      <a16:creationId xmlns:a16="http://schemas.microsoft.com/office/drawing/2014/main" id="{F5E790B3-6B0E-2327-37CE-957B21919752}"/>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66688" y="12501563"/>
                                  <a:ext cx="4709172" cy="3531879"/>
                                </a:xfrm>
                                <a:prstGeom prst="rect">
                                  <a:avLst/>
                                </a:prstGeom>
                              </xdr:spPr>
                            </xdr:pic>
                            <xdr:pic>
                              <xdr:nvPicPr>
                                <xdr:cNvPr id="8249" name="Picture 8248">
                                  <a:extLst>
                                    <a:ext uri="{FF2B5EF4-FFF2-40B4-BE49-F238E27FC236}">
                                      <a16:creationId xmlns:a16="http://schemas.microsoft.com/office/drawing/2014/main" id="{298CD6B1-0A8B-7636-63C3-4C4927C83E25}"/>
                                    </a:ext>
                                  </a:extLst>
                                </xdr:cNvPr>
                                <xdr:cNvPicPr>
                                  <a:picLocks noChangeAspect="1"/>
                                </xdr:cNvPicPr>
                              </xdr:nvPicPr>
                              <xdr:blipFill>
                                <a:blip xmlns:r="http://schemas.openxmlformats.org/officeDocument/2006/relationships" r:embed="rId38"/>
                                <a:stretch>
                                  <a:fillRect/>
                                </a:stretch>
                              </xdr:blipFill>
                              <xdr:spPr>
                                <a:xfrm>
                                  <a:off x="607219" y="15692438"/>
                                  <a:ext cx="3905250" cy="1239211"/>
                                </a:xfrm>
                                <a:prstGeom prst="rect">
                                  <a:avLst/>
                                </a:prstGeom>
                              </xdr:spPr>
                            </xdr:pic>
                          </xdr:grpSp>
                          <xdr:sp macro="" textlink="">
                            <xdr:nvSpPr>
                              <xdr:cNvPr id="8246" name="TextBox 8245">
                                <a:extLst>
                                  <a:ext uri="{FF2B5EF4-FFF2-40B4-BE49-F238E27FC236}">
                                    <a16:creationId xmlns:a16="http://schemas.microsoft.com/office/drawing/2014/main" id="{2F055809-3F27-5432-11F2-EFE6F6DF0702}"/>
                                  </a:ext>
                                </a:extLst>
                              </xdr:cNvPr>
                              <xdr:cNvSpPr txBox="1"/>
                            </xdr:nvSpPr>
                            <xdr:spPr>
                              <a:xfrm>
                                <a:off x="185019" y="16954500"/>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customers</a:t>
                                </a:r>
                              </a:p>
                            </xdr:txBody>
                          </xdr:sp>
                          <xdr:sp macro="" textlink="">
                            <xdr:nvSpPr>
                              <xdr:cNvPr id="8247" name="TextBox 8246">
                                <a:extLst>
                                  <a:ext uri="{FF2B5EF4-FFF2-40B4-BE49-F238E27FC236}">
                                    <a16:creationId xmlns:a16="http://schemas.microsoft.com/office/drawing/2014/main" id="{9FC9544D-0ADC-86F2-C9B6-AE93C0FBC14E}"/>
                                  </a:ext>
                                </a:extLst>
                              </xdr:cNvPr>
                              <xdr:cNvSpPr txBox="1"/>
                            </xdr:nvSpPr>
                            <xdr:spPr>
                              <a:xfrm>
                                <a:off x="1595438" y="16156781"/>
                                <a:ext cx="268855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1.5 All customers </a:t>
                                </a:r>
                                <a:r>
                                  <a:rPr lang="en-US" sz="1100">
                                    <a:solidFill>
                                      <a:schemeClr val="tx1"/>
                                    </a:solidFill>
                                    <a:effectLst/>
                                    <a:latin typeface="+mn-lt"/>
                                    <a:ea typeface="+mn-ea"/>
                                    <a:cs typeface="+mn-cs"/>
                                  </a:rPr>
                                  <a:t>customers by State</a:t>
                                </a:r>
                                <a:endParaRPr lang="en-US" sz="1100"/>
                              </a:p>
                            </xdr:txBody>
                          </xdr:sp>
                        </xdr:grpSp>
                        <xdr:grpSp>
                          <xdr:nvGrpSpPr>
                            <xdr:cNvPr id="8240" name="Group 8239">
                              <a:extLst>
                                <a:ext uri="{FF2B5EF4-FFF2-40B4-BE49-F238E27FC236}">
                                  <a16:creationId xmlns:a16="http://schemas.microsoft.com/office/drawing/2014/main" id="{1A1A9AEA-77FF-141C-A647-0301F19D2A1B}"/>
                                </a:ext>
                              </a:extLst>
                            </xdr:cNvPr>
                            <xdr:cNvGrpSpPr/>
                          </xdr:nvGrpSpPr>
                          <xdr:grpSpPr>
                            <a:xfrm>
                              <a:off x="5988843" y="16118087"/>
                              <a:ext cx="5453063" cy="4441992"/>
                              <a:chOff x="5988843" y="16118087"/>
                              <a:chExt cx="5453063" cy="4441992"/>
                            </a:xfrm>
                          </xdr:grpSpPr>
                          <xdr:pic>
                            <xdr:nvPicPr>
                              <xdr:cNvPr id="8241" name="Picture 8240">
                                <a:extLst>
                                  <a:ext uri="{FF2B5EF4-FFF2-40B4-BE49-F238E27FC236}">
                                    <a16:creationId xmlns:a16="http://schemas.microsoft.com/office/drawing/2014/main" id="{A28B8830-9E81-8049-7B38-49BB42354C9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6024562" y="16118087"/>
                                <a:ext cx="5417344" cy="3558667"/>
                              </a:xfrm>
                              <a:prstGeom prst="rect">
                                <a:avLst/>
                              </a:prstGeom>
                            </xdr:spPr>
                          </xdr:pic>
                          <xdr:pic>
                            <xdr:nvPicPr>
                              <xdr:cNvPr id="8242" name="Picture 8241">
                                <a:extLst>
                                  <a:ext uri="{FF2B5EF4-FFF2-40B4-BE49-F238E27FC236}">
                                    <a16:creationId xmlns:a16="http://schemas.microsoft.com/office/drawing/2014/main" id="{63E8B887-A525-B0E9-3AD0-2D08B39DDCC4}"/>
                                  </a:ext>
                                </a:extLst>
                              </xdr:cNvPr>
                              <xdr:cNvPicPr>
                                <a:picLocks noChangeAspect="1"/>
                              </xdr:cNvPicPr>
                            </xdr:nvPicPr>
                            <xdr:blipFill>
                              <a:blip xmlns:r="http://schemas.openxmlformats.org/officeDocument/2006/relationships" r:embed="rId38"/>
                              <a:stretch>
                                <a:fillRect/>
                              </a:stretch>
                            </xdr:blipFill>
                            <xdr:spPr>
                              <a:xfrm>
                                <a:off x="6524625" y="19320868"/>
                                <a:ext cx="4500564" cy="1239211"/>
                              </a:xfrm>
                              <a:prstGeom prst="rect">
                                <a:avLst/>
                              </a:prstGeom>
                            </xdr:spPr>
                          </xdr:pic>
                          <xdr:sp macro="" textlink="">
                            <xdr:nvSpPr>
                              <xdr:cNvPr id="8243" name="TextBox 8242">
                                <a:extLst>
                                  <a:ext uri="{FF2B5EF4-FFF2-40B4-BE49-F238E27FC236}">
                                    <a16:creationId xmlns:a16="http://schemas.microsoft.com/office/drawing/2014/main" id="{B307DD47-E8E7-9C2D-9EAA-157FB2295F15}"/>
                                  </a:ext>
                                </a:extLst>
                              </xdr:cNvPr>
                              <xdr:cNvSpPr txBox="1"/>
                            </xdr:nvSpPr>
                            <xdr:spPr>
                              <a:xfrm>
                                <a:off x="5988843" y="17534931"/>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customers</a:t>
                                </a:r>
                              </a:p>
                            </xdr:txBody>
                          </xdr:sp>
                          <xdr:sp macro="" textlink="">
                            <xdr:nvSpPr>
                              <xdr:cNvPr id="8244" name="TextBox 8243">
                                <a:extLst>
                                  <a:ext uri="{FF2B5EF4-FFF2-40B4-BE49-F238E27FC236}">
                                    <a16:creationId xmlns:a16="http://schemas.microsoft.com/office/drawing/2014/main" id="{9118A655-B88C-8462-2ED7-AB0484C9444D}"/>
                                  </a:ext>
                                </a:extLst>
                              </xdr:cNvPr>
                              <xdr:cNvSpPr txBox="1"/>
                            </xdr:nvSpPr>
                            <xdr:spPr>
                              <a:xfrm>
                                <a:off x="7977187" y="16177619"/>
                                <a:ext cx="213327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2.5 YBC </a:t>
                                </a:r>
                                <a:r>
                                  <a:rPr lang="en-US" sz="1100">
                                    <a:solidFill>
                                      <a:schemeClr val="tx1"/>
                                    </a:solidFill>
                                    <a:effectLst/>
                                    <a:latin typeface="+mn-lt"/>
                                    <a:ea typeface="+mn-ea"/>
                                    <a:cs typeface="+mn-cs"/>
                                  </a:rPr>
                                  <a:t>customers by State</a:t>
                                </a:r>
                                <a:endParaRPr lang="en-US" sz="1100"/>
                              </a:p>
                            </xdr:txBody>
                          </xdr:sp>
                        </xdr:grpSp>
                      </xdr:grpSp>
                      <xdr:grpSp>
                        <xdr:nvGrpSpPr>
                          <xdr:cNvPr id="8235" name="Group 8234">
                            <a:extLst>
                              <a:ext uri="{FF2B5EF4-FFF2-40B4-BE49-F238E27FC236}">
                                <a16:creationId xmlns:a16="http://schemas.microsoft.com/office/drawing/2014/main" id="{E6C3D15C-96F1-D346-2F1C-8A649B286A94}"/>
                              </a:ext>
                            </a:extLst>
                          </xdr:cNvPr>
                          <xdr:cNvGrpSpPr/>
                        </xdr:nvGrpSpPr>
                        <xdr:grpSpPr>
                          <a:xfrm>
                            <a:off x="11858625" y="16091296"/>
                            <a:ext cx="5357813" cy="4358647"/>
                            <a:chOff x="11858625" y="16091296"/>
                            <a:chExt cx="5357813" cy="4358647"/>
                          </a:xfrm>
                        </xdr:grpSpPr>
                        <xdr:pic>
                          <xdr:nvPicPr>
                            <xdr:cNvPr id="8236" name="Picture 8235">
                              <a:extLst>
                                <a:ext uri="{FF2B5EF4-FFF2-40B4-BE49-F238E27FC236}">
                                  <a16:creationId xmlns:a16="http://schemas.microsoft.com/office/drawing/2014/main" id="{2C3D7A3C-8661-A75F-F459-922E20D20F4E}"/>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1858625" y="16091296"/>
                              <a:ext cx="5357813" cy="3478301"/>
                            </a:xfrm>
                            <a:prstGeom prst="rect">
                              <a:avLst/>
                            </a:prstGeom>
                          </xdr:spPr>
                        </xdr:pic>
                        <xdr:pic>
                          <xdr:nvPicPr>
                            <xdr:cNvPr id="8237" name="Picture 8236">
                              <a:extLst>
                                <a:ext uri="{FF2B5EF4-FFF2-40B4-BE49-F238E27FC236}">
                                  <a16:creationId xmlns:a16="http://schemas.microsoft.com/office/drawing/2014/main" id="{4B8BF8D6-6F1E-B275-FFB9-357C104F72A4}"/>
                                </a:ext>
                              </a:extLst>
                            </xdr:cNvPr>
                            <xdr:cNvPicPr>
                              <a:picLocks noChangeAspect="1"/>
                            </xdr:cNvPicPr>
                          </xdr:nvPicPr>
                          <xdr:blipFill>
                            <a:blip xmlns:r="http://schemas.openxmlformats.org/officeDocument/2006/relationships" r:embed="rId38"/>
                            <a:stretch>
                              <a:fillRect/>
                            </a:stretch>
                          </xdr:blipFill>
                          <xdr:spPr>
                            <a:xfrm>
                              <a:off x="12358688" y="19210732"/>
                              <a:ext cx="4452937" cy="1239211"/>
                            </a:xfrm>
                            <a:prstGeom prst="rect">
                              <a:avLst/>
                            </a:prstGeom>
                          </xdr:spPr>
                        </xdr:pic>
                        <xdr:sp macro="" textlink="">
                          <xdr:nvSpPr>
                            <xdr:cNvPr id="8238" name="TextBox 8237">
                              <a:extLst>
                                <a:ext uri="{FF2B5EF4-FFF2-40B4-BE49-F238E27FC236}">
                                  <a16:creationId xmlns:a16="http://schemas.microsoft.com/office/drawing/2014/main" id="{97B8062F-52AD-3E15-2D8C-58A8CE04FA93}"/>
                                </a:ext>
                              </a:extLst>
                            </xdr:cNvPr>
                            <xdr:cNvSpPr txBox="1"/>
                          </xdr:nvSpPr>
                          <xdr:spPr>
                            <a:xfrm>
                              <a:off x="11989594" y="17448609"/>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grpSp>
                    </xdr:grpSp>
                  </xdr:grpSp>
                  <xdr:sp macro="" textlink="">
                    <xdr:nvSpPr>
                      <xdr:cNvPr id="8253" name="TextBox 8252">
                        <a:extLst>
                          <a:ext uri="{FF2B5EF4-FFF2-40B4-BE49-F238E27FC236}">
                            <a16:creationId xmlns:a16="http://schemas.microsoft.com/office/drawing/2014/main" id="{872123FE-3EDF-F3F3-629F-90440A960AB0}"/>
                          </a:ext>
                        </a:extLst>
                      </xdr:cNvPr>
                      <xdr:cNvSpPr txBox="1"/>
                    </xdr:nvSpPr>
                    <xdr:spPr>
                      <a:xfrm>
                        <a:off x="13430249" y="16156780"/>
                        <a:ext cx="213814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3.5 YAC </a:t>
                        </a:r>
                        <a:r>
                          <a:rPr lang="en-US" sz="1100">
                            <a:solidFill>
                              <a:schemeClr val="tx1"/>
                            </a:solidFill>
                            <a:effectLst/>
                            <a:latin typeface="+mn-lt"/>
                            <a:ea typeface="+mn-ea"/>
                            <a:cs typeface="+mn-cs"/>
                          </a:rPr>
                          <a:t>customers by State</a:t>
                        </a:r>
                        <a:endParaRPr lang="en-US" sz="1100"/>
                      </a:p>
                    </xdr:txBody>
                  </xdr:sp>
                </xdr:grpSp>
                <xdr:grpSp>
                  <xdr:nvGrpSpPr>
                    <xdr:cNvPr id="8258" name="Group 8257">
                      <a:extLst>
                        <a:ext uri="{FF2B5EF4-FFF2-40B4-BE49-F238E27FC236}">
                          <a16:creationId xmlns:a16="http://schemas.microsoft.com/office/drawing/2014/main" id="{3635C093-4C66-C68D-5BCC-864AE786D8C4}"/>
                        </a:ext>
                      </a:extLst>
                    </xdr:cNvPr>
                    <xdr:cNvGrpSpPr/>
                  </xdr:nvGrpSpPr>
                  <xdr:grpSpPr>
                    <a:xfrm>
                      <a:off x="20835938" y="16097250"/>
                      <a:ext cx="5405437" cy="4430086"/>
                      <a:chOff x="20835938" y="16097250"/>
                      <a:chExt cx="5405437" cy="4430086"/>
                    </a:xfrm>
                  </xdr:grpSpPr>
                  <xdr:pic>
                    <xdr:nvPicPr>
                      <xdr:cNvPr id="8211" name="Picture 8210">
                        <a:extLst>
                          <a:ext uri="{FF2B5EF4-FFF2-40B4-BE49-F238E27FC236}">
                            <a16:creationId xmlns:a16="http://schemas.microsoft.com/office/drawing/2014/main" id="{B32D7EE6-CE69-7376-FD89-1356D7289FA5}"/>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20931187" y="16097250"/>
                        <a:ext cx="5310188" cy="3567598"/>
                      </a:xfrm>
                      <a:prstGeom prst="rect">
                        <a:avLst/>
                      </a:prstGeom>
                    </xdr:spPr>
                  </xdr:pic>
                  <xdr:sp macro="" textlink="">
                    <xdr:nvSpPr>
                      <xdr:cNvPr id="8255" name="TextBox 8254">
                        <a:extLst>
                          <a:ext uri="{FF2B5EF4-FFF2-40B4-BE49-F238E27FC236}">
                            <a16:creationId xmlns:a16="http://schemas.microsoft.com/office/drawing/2014/main" id="{D9B7E305-BFF7-4280-ACB6-C084A93A5912}"/>
                          </a:ext>
                        </a:extLst>
                      </xdr:cNvPr>
                      <xdr:cNvSpPr txBox="1"/>
                    </xdr:nvSpPr>
                    <xdr:spPr>
                      <a:xfrm>
                        <a:off x="22657593" y="16132967"/>
                        <a:ext cx="2226468" cy="309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5.5 MBC</a:t>
                        </a:r>
                        <a:r>
                          <a:rPr lang="en-US" sz="1100">
                            <a:solidFill>
                              <a:schemeClr val="tx1"/>
                            </a:solidFill>
                            <a:effectLst/>
                            <a:latin typeface="+mn-lt"/>
                            <a:ea typeface="+mn-ea"/>
                            <a:cs typeface="+mn-cs"/>
                          </a:rPr>
                          <a:t>customers by State</a:t>
                        </a:r>
                        <a:endParaRPr lang="en-US" sz="1100"/>
                      </a:p>
                    </xdr:txBody>
                  </xdr:sp>
                  <xdr:sp macro="" textlink="">
                    <xdr:nvSpPr>
                      <xdr:cNvPr id="8256" name="TextBox 8255">
                        <a:extLst>
                          <a:ext uri="{FF2B5EF4-FFF2-40B4-BE49-F238E27FC236}">
                            <a16:creationId xmlns:a16="http://schemas.microsoft.com/office/drawing/2014/main" id="{DD37BC22-2C2C-4B0F-9126-3037EA473D35}"/>
                          </a:ext>
                        </a:extLst>
                      </xdr:cNvPr>
                      <xdr:cNvSpPr txBox="1"/>
                    </xdr:nvSpPr>
                    <xdr:spPr>
                      <a:xfrm>
                        <a:off x="20835938" y="17299782"/>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pic>
                    <xdr:nvPicPr>
                      <xdr:cNvPr id="8257" name="Picture 8256">
                        <a:extLst>
                          <a:ext uri="{FF2B5EF4-FFF2-40B4-BE49-F238E27FC236}">
                            <a16:creationId xmlns:a16="http://schemas.microsoft.com/office/drawing/2014/main" id="{52094AED-1D0C-4975-AB5A-E1AAC8CED1B6}"/>
                          </a:ext>
                        </a:extLst>
                      </xdr:cNvPr>
                      <xdr:cNvPicPr>
                        <a:picLocks noChangeAspect="1"/>
                      </xdr:cNvPicPr>
                    </xdr:nvPicPr>
                    <xdr:blipFill>
                      <a:blip xmlns:r="http://schemas.openxmlformats.org/officeDocument/2006/relationships" r:embed="rId38"/>
                      <a:stretch>
                        <a:fillRect/>
                      </a:stretch>
                    </xdr:blipFill>
                    <xdr:spPr>
                      <a:xfrm>
                        <a:off x="21371718" y="19288125"/>
                        <a:ext cx="4452937" cy="1239211"/>
                      </a:xfrm>
                      <a:prstGeom prst="rect">
                        <a:avLst/>
                      </a:prstGeom>
                    </xdr:spPr>
                  </xdr:pic>
                </xdr:grpSp>
              </xdr:grpSp>
              <xdr:grpSp>
                <xdr:nvGrpSpPr>
                  <xdr:cNvPr id="8273" name="Group 8272">
                    <a:extLst>
                      <a:ext uri="{FF2B5EF4-FFF2-40B4-BE49-F238E27FC236}">
                        <a16:creationId xmlns:a16="http://schemas.microsoft.com/office/drawing/2014/main" id="{7211E602-2DD5-6FE5-223A-C1640AB84F44}"/>
                      </a:ext>
                    </a:extLst>
                  </xdr:cNvPr>
                  <xdr:cNvGrpSpPr/>
                </xdr:nvGrpSpPr>
                <xdr:grpSpPr>
                  <a:xfrm>
                    <a:off x="26265186" y="16132967"/>
                    <a:ext cx="10989471" cy="4415206"/>
                    <a:chOff x="26265186" y="16132967"/>
                    <a:chExt cx="10989471" cy="4415206"/>
                  </a:xfrm>
                </xdr:grpSpPr>
                <xdr:grpSp>
                  <xdr:nvGrpSpPr>
                    <xdr:cNvPr id="8271" name="Group 8270">
                      <a:extLst>
                        <a:ext uri="{FF2B5EF4-FFF2-40B4-BE49-F238E27FC236}">
                          <a16:creationId xmlns:a16="http://schemas.microsoft.com/office/drawing/2014/main" id="{F0CEEF53-5AFF-22DA-0EB2-ACE0D112B241}"/>
                        </a:ext>
                      </a:extLst>
                    </xdr:cNvPr>
                    <xdr:cNvGrpSpPr/>
                  </xdr:nvGrpSpPr>
                  <xdr:grpSpPr>
                    <a:xfrm>
                      <a:off x="31900812" y="16132967"/>
                      <a:ext cx="5353845" cy="4370554"/>
                      <a:chOff x="31900812" y="16132967"/>
                      <a:chExt cx="5353845" cy="4370554"/>
                    </a:xfrm>
                  </xdr:grpSpPr>
                  <xdr:pic>
                    <xdr:nvPicPr>
                      <xdr:cNvPr id="8263" name="Picture 8262">
                        <a:extLst>
                          <a:ext uri="{FF2B5EF4-FFF2-40B4-BE49-F238E27FC236}">
                            <a16:creationId xmlns:a16="http://schemas.microsoft.com/office/drawing/2014/main" id="{20A4116A-B7B0-6196-14CC-6893BFD17AFA}"/>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31900812" y="16132967"/>
                        <a:ext cx="5353845" cy="3484255"/>
                      </a:xfrm>
                      <a:prstGeom prst="rect">
                        <a:avLst/>
                      </a:prstGeom>
                    </xdr:spPr>
                  </xdr:pic>
                  <xdr:pic>
                    <xdr:nvPicPr>
                      <xdr:cNvPr id="8265" name="Picture 8264">
                        <a:extLst>
                          <a:ext uri="{FF2B5EF4-FFF2-40B4-BE49-F238E27FC236}">
                            <a16:creationId xmlns:a16="http://schemas.microsoft.com/office/drawing/2014/main" id="{E3F3292E-2CD9-49BC-AA7E-4350B6A3EBE5}"/>
                          </a:ext>
                        </a:extLst>
                      </xdr:cNvPr>
                      <xdr:cNvPicPr>
                        <a:picLocks noChangeAspect="1"/>
                      </xdr:cNvPicPr>
                    </xdr:nvPicPr>
                    <xdr:blipFill>
                      <a:blip xmlns:r="http://schemas.openxmlformats.org/officeDocument/2006/relationships" r:embed="rId38"/>
                      <a:stretch>
                        <a:fillRect/>
                      </a:stretch>
                    </xdr:blipFill>
                    <xdr:spPr>
                      <a:xfrm>
                        <a:off x="32400873" y="19264310"/>
                        <a:ext cx="4452937" cy="1239211"/>
                      </a:xfrm>
                      <a:prstGeom prst="rect">
                        <a:avLst/>
                      </a:prstGeom>
                    </xdr:spPr>
                  </xdr:pic>
                  <xdr:sp macro="" textlink="">
                    <xdr:nvSpPr>
                      <xdr:cNvPr id="8267" name="TextBox 8266">
                        <a:extLst>
                          <a:ext uri="{FF2B5EF4-FFF2-40B4-BE49-F238E27FC236}">
                            <a16:creationId xmlns:a16="http://schemas.microsoft.com/office/drawing/2014/main" id="{BE42638C-E93A-42F1-9225-CD65C18FA40F}"/>
                          </a:ext>
                        </a:extLst>
                      </xdr:cNvPr>
                      <xdr:cNvSpPr txBox="1"/>
                    </xdr:nvSpPr>
                    <xdr:spPr>
                      <a:xfrm>
                        <a:off x="32031780" y="17454561"/>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sp macro="" textlink="">
                    <xdr:nvSpPr>
                      <xdr:cNvPr id="8269" name="TextBox 8268">
                        <a:extLst>
                          <a:ext uri="{FF2B5EF4-FFF2-40B4-BE49-F238E27FC236}">
                            <a16:creationId xmlns:a16="http://schemas.microsoft.com/office/drawing/2014/main" id="{30FE6434-B180-4816-8679-E64156C03E33}"/>
                          </a:ext>
                        </a:extLst>
                      </xdr:cNvPr>
                      <xdr:cNvSpPr txBox="1"/>
                    </xdr:nvSpPr>
                    <xdr:spPr>
                      <a:xfrm>
                        <a:off x="33686748" y="16204405"/>
                        <a:ext cx="2234408" cy="2262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7.5 MI </a:t>
                        </a:r>
                        <a:r>
                          <a:rPr lang="en-US" sz="1100">
                            <a:solidFill>
                              <a:schemeClr val="tx1"/>
                            </a:solidFill>
                            <a:effectLst/>
                            <a:latin typeface="+mn-lt"/>
                            <a:ea typeface="+mn-ea"/>
                            <a:cs typeface="+mn-cs"/>
                          </a:rPr>
                          <a:t>customers by State</a:t>
                        </a:r>
                        <a:endParaRPr lang="en-US" sz="1100"/>
                      </a:p>
                    </xdr:txBody>
                  </xdr:sp>
                </xdr:grpSp>
                <xdr:grpSp>
                  <xdr:nvGrpSpPr>
                    <xdr:cNvPr id="8272" name="Group 8271">
                      <a:extLst>
                        <a:ext uri="{FF2B5EF4-FFF2-40B4-BE49-F238E27FC236}">
                          <a16:creationId xmlns:a16="http://schemas.microsoft.com/office/drawing/2014/main" id="{E4E3A8A4-FC3A-3FDF-579B-9A13EA6BAFEB}"/>
                        </a:ext>
                      </a:extLst>
                    </xdr:cNvPr>
                    <xdr:cNvGrpSpPr/>
                  </xdr:nvGrpSpPr>
                  <xdr:grpSpPr>
                    <a:xfrm>
                      <a:off x="26265186" y="16141899"/>
                      <a:ext cx="5369719" cy="4406274"/>
                      <a:chOff x="26265186" y="16141899"/>
                      <a:chExt cx="5369719" cy="4406274"/>
                    </a:xfrm>
                  </xdr:grpSpPr>
                  <xdr:pic>
                    <xdr:nvPicPr>
                      <xdr:cNvPr id="8261" name="Picture 8260">
                        <a:extLst>
                          <a:ext uri="{FF2B5EF4-FFF2-40B4-BE49-F238E27FC236}">
                            <a16:creationId xmlns:a16="http://schemas.microsoft.com/office/drawing/2014/main" id="{DCA59AF2-9BBD-6383-CDE1-33B5FCF28D22}"/>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26265186" y="16141899"/>
                        <a:ext cx="5369719" cy="3514019"/>
                      </a:xfrm>
                      <a:prstGeom prst="rect">
                        <a:avLst/>
                      </a:prstGeom>
                    </xdr:spPr>
                  </xdr:pic>
                  <xdr:pic>
                    <xdr:nvPicPr>
                      <xdr:cNvPr id="8264" name="Picture 8263">
                        <a:extLst>
                          <a:ext uri="{FF2B5EF4-FFF2-40B4-BE49-F238E27FC236}">
                            <a16:creationId xmlns:a16="http://schemas.microsoft.com/office/drawing/2014/main" id="{ACAEB048-9253-4BDD-A5E2-04D304F5F408}"/>
                          </a:ext>
                        </a:extLst>
                      </xdr:cNvPr>
                      <xdr:cNvPicPr>
                        <a:picLocks noChangeAspect="1"/>
                      </xdr:cNvPicPr>
                    </xdr:nvPicPr>
                    <xdr:blipFill>
                      <a:blip xmlns:r="http://schemas.openxmlformats.org/officeDocument/2006/relationships" r:embed="rId38"/>
                      <a:stretch>
                        <a:fillRect/>
                      </a:stretch>
                    </xdr:blipFill>
                    <xdr:spPr>
                      <a:xfrm>
                        <a:off x="26765249" y="19308962"/>
                        <a:ext cx="4452937" cy="1239211"/>
                      </a:xfrm>
                      <a:prstGeom prst="rect">
                        <a:avLst/>
                      </a:prstGeom>
                    </xdr:spPr>
                  </xdr:pic>
                  <xdr:sp macro="" textlink="">
                    <xdr:nvSpPr>
                      <xdr:cNvPr id="8266" name="TextBox 8265">
                        <a:extLst>
                          <a:ext uri="{FF2B5EF4-FFF2-40B4-BE49-F238E27FC236}">
                            <a16:creationId xmlns:a16="http://schemas.microsoft.com/office/drawing/2014/main" id="{A5DAFC4C-762B-45B6-B67B-2004D0C39027}"/>
                          </a:ext>
                        </a:extLst>
                      </xdr:cNvPr>
                      <xdr:cNvSpPr txBox="1"/>
                    </xdr:nvSpPr>
                    <xdr:spPr>
                      <a:xfrm>
                        <a:off x="26277092" y="17332524"/>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sp macro="" textlink="">
                    <xdr:nvSpPr>
                      <xdr:cNvPr id="8270" name="TextBox 8269">
                        <a:extLst>
                          <a:ext uri="{FF2B5EF4-FFF2-40B4-BE49-F238E27FC236}">
                            <a16:creationId xmlns:a16="http://schemas.microsoft.com/office/drawing/2014/main" id="{0AFBC936-D0C1-4B13-A0F0-F160925D11DC}"/>
                          </a:ext>
                        </a:extLst>
                      </xdr:cNvPr>
                      <xdr:cNvSpPr txBox="1"/>
                    </xdr:nvSpPr>
                    <xdr:spPr>
                      <a:xfrm>
                        <a:off x="28301155" y="16165712"/>
                        <a:ext cx="2166938" cy="2291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6.5 MAC customers by State</a:t>
                        </a:r>
                      </a:p>
                    </xdr:txBody>
                  </xdr:sp>
                </xdr:grpSp>
              </xdr:grpSp>
            </xdr:grpSp>
            <xdr:grpSp>
              <xdr:nvGrpSpPr>
                <xdr:cNvPr id="8306" name="Group 8305">
                  <a:extLst>
                    <a:ext uri="{FF2B5EF4-FFF2-40B4-BE49-F238E27FC236}">
                      <a16:creationId xmlns:a16="http://schemas.microsoft.com/office/drawing/2014/main" id="{4A715892-F09F-B1F7-8DFE-0CBAD5A2E338}"/>
                    </a:ext>
                  </a:extLst>
                </xdr:cNvPr>
                <xdr:cNvGrpSpPr/>
              </xdr:nvGrpSpPr>
              <xdr:grpSpPr>
                <a:xfrm>
                  <a:off x="47625" y="21288375"/>
                  <a:ext cx="36070234" cy="3305662"/>
                  <a:chOff x="47625" y="21169312"/>
                  <a:chExt cx="36070234" cy="3305662"/>
                </a:xfrm>
              </xdr:grpSpPr>
              <xdr:pic>
                <xdr:nvPicPr>
                  <xdr:cNvPr id="53" name="Picture 52">
                    <a:extLst>
                      <a:ext uri="{FF2B5EF4-FFF2-40B4-BE49-F238E27FC236}">
                        <a16:creationId xmlns:a16="http://schemas.microsoft.com/office/drawing/2014/main" id="{2934BE0E-F776-8EE9-F6A3-F4EAAB6B4BF9}"/>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47625" y="21275169"/>
                    <a:ext cx="4060031" cy="3045023"/>
                  </a:xfrm>
                  <a:prstGeom prst="rect">
                    <a:avLst/>
                  </a:prstGeom>
                </xdr:spPr>
              </xdr:pic>
              <xdr:pic>
                <xdr:nvPicPr>
                  <xdr:cNvPr id="58" name="Picture 57">
                    <a:extLst>
                      <a:ext uri="{FF2B5EF4-FFF2-40B4-BE49-F238E27FC236}">
                        <a16:creationId xmlns:a16="http://schemas.microsoft.com/office/drawing/2014/main" id="{68C78E24-88C2-C4A1-742F-2039CF9209C9}"/>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6262689" y="21179919"/>
                    <a:ext cx="4298155" cy="3223616"/>
                  </a:xfrm>
                  <a:prstGeom prst="rect">
                    <a:avLst/>
                  </a:prstGeom>
                </xdr:spPr>
              </xdr:pic>
              <xdr:sp macro="" textlink="">
                <xdr:nvSpPr>
                  <xdr:cNvPr id="8296" name="TextBox 8295">
                    <a:extLst>
                      <a:ext uri="{FF2B5EF4-FFF2-40B4-BE49-F238E27FC236}">
                        <a16:creationId xmlns:a16="http://schemas.microsoft.com/office/drawing/2014/main" id="{76F92DC1-3C55-4CB7-A1E0-5FA3FE66E74E}"/>
                      </a:ext>
                    </a:extLst>
                  </xdr:cNvPr>
                  <xdr:cNvSpPr txBox="1"/>
                </xdr:nvSpPr>
                <xdr:spPr>
                  <a:xfrm>
                    <a:off x="666751" y="21370419"/>
                    <a:ext cx="3214411" cy="2577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1.6 All customers  purshase</a:t>
                    </a:r>
                    <a:r>
                      <a:rPr lang="en-US" sz="1100">
                        <a:solidFill>
                          <a:schemeClr val="tx1"/>
                        </a:solidFill>
                        <a:effectLst/>
                        <a:latin typeface="+mn-lt"/>
                        <a:ea typeface="+mn-ea"/>
                        <a:cs typeface="+mn-cs"/>
                      </a:rPr>
                      <a:t>s by days of week</a:t>
                    </a:r>
                    <a:endParaRPr lang="en-US" sz="1100"/>
                  </a:p>
                </xdr:txBody>
              </xdr:sp>
              <xdr:sp macro="" textlink="">
                <xdr:nvSpPr>
                  <xdr:cNvPr id="8297" name="TextBox 8296">
                    <a:extLst>
                      <a:ext uri="{FF2B5EF4-FFF2-40B4-BE49-F238E27FC236}">
                        <a16:creationId xmlns:a16="http://schemas.microsoft.com/office/drawing/2014/main" id="{18E91A82-D709-4B44-9866-AFE1DC827489}"/>
                      </a:ext>
                    </a:extLst>
                  </xdr:cNvPr>
                  <xdr:cNvSpPr txBox="1"/>
                </xdr:nvSpPr>
                <xdr:spPr>
                  <a:xfrm>
                    <a:off x="6786564" y="21322794"/>
                    <a:ext cx="2988468" cy="2632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2.6 YBC purshase</a:t>
                    </a:r>
                    <a:r>
                      <a:rPr lang="en-US" sz="1100">
                        <a:solidFill>
                          <a:schemeClr val="tx1"/>
                        </a:solidFill>
                        <a:effectLst/>
                        <a:latin typeface="+mn-lt"/>
                        <a:ea typeface="+mn-ea"/>
                        <a:cs typeface="+mn-cs"/>
                      </a:rPr>
                      <a:t>s by days of week</a:t>
                    </a:r>
                    <a:endParaRPr lang="en-US" sz="1100"/>
                  </a:p>
                </xdr:txBody>
              </xdr:sp>
              <xdr:grpSp>
                <xdr:nvGrpSpPr>
                  <xdr:cNvPr id="8305" name="Group 8304">
                    <a:extLst>
                      <a:ext uri="{FF2B5EF4-FFF2-40B4-BE49-F238E27FC236}">
                        <a16:creationId xmlns:a16="http://schemas.microsoft.com/office/drawing/2014/main" id="{A48BBF86-0F20-306F-802A-1296661A9D53}"/>
                      </a:ext>
                    </a:extLst>
                  </xdr:cNvPr>
                  <xdr:cNvGrpSpPr/>
                </xdr:nvGrpSpPr>
                <xdr:grpSpPr>
                  <a:xfrm>
                    <a:off x="12215813" y="21169312"/>
                    <a:ext cx="23902046" cy="3305662"/>
                    <a:chOff x="12215813" y="21169312"/>
                    <a:chExt cx="23902046" cy="3305662"/>
                  </a:xfrm>
                </xdr:grpSpPr>
                <xdr:pic>
                  <xdr:nvPicPr>
                    <xdr:cNvPr id="56" name="Picture 55">
                      <a:extLst>
                        <a:ext uri="{FF2B5EF4-FFF2-40B4-BE49-F238E27FC236}">
                          <a16:creationId xmlns:a16="http://schemas.microsoft.com/office/drawing/2014/main" id="{3ADC1741-026C-CFFB-B64D-B51A200192B8}"/>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215813" y="21203732"/>
                      <a:ext cx="4155280" cy="3116460"/>
                    </a:xfrm>
                    <a:prstGeom prst="rect">
                      <a:avLst/>
                    </a:prstGeom>
                  </xdr:spPr>
                </xdr:pic>
                <xdr:sp macro="" textlink="">
                  <xdr:nvSpPr>
                    <xdr:cNvPr id="73" name="TextBox 72">
                      <a:extLst>
                        <a:ext uri="{FF2B5EF4-FFF2-40B4-BE49-F238E27FC236}">
                          <a16:creationId xmlns:a16="http://schemas.microsoft.com/office/drawing/2014/main" id="{BF31F61D-55C8-4B35-BB0D-4093B9380180}"/>
                        </a:ext>
                      </a:extLst>
                    </xdr:cNvPr>
                    <xdr:cNvSpPr txBox="1"/>
                  </xdr:nvSpPr>
                  <xdr:spPr>
                    <a:xfrm>
                      <a:off x="18228469" y="22883813"/>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sp macro="" textlink="">
                  <xdr:nvSpPr>
                    <xdr:cNvPr id="8298" name="TextBox 8297">
                      <a:extLst>
                        <a:ext uri="{FF2B5EF4-FFF2-40B4-BE49-F238E27FC236}">
                          <a16:creationId xmlns:a16="http://schemas.microsoft.com/office/drawing/2014/main" id="{3EA7D795-DD92-497D-81AF-2736D6CCE318}"/>
                        </a:ext>
                      </a:extLst>
                    </xdr:cNvPr>
                    <xdr:cNvSpPr txBox="1"/>
                  </xdr:nvSpPr>
                  <xdr:spPr>
                    <a:xfrm>
                      <a:off x="12751593" y="21334701"/>
                      <a:ext cx="3274623" cy="3053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3.6 YAC customers  purshase</a:t>
                      </a:r>
                      <a:r>
                        <a:rPr lang="en-US" sz="1100">
                          <a:solidFill>
                            <a:schemeClr val="tx1"/>
                          </a:solidFill>
                          <a:effectLst/>
                          <a:latin typeface="+mn-lt"/>
                          <a:ea typeface="+mn-ea"/>
                          <a:cs typeface="+mn-cs"/>
                        </a:rPr>
                        <a:t>s by days of week</a:t>
                      </a:r>
                      <a:endParaRPr lang="en-US" sz="1100"/>
                    </a:p>
                  </xdr:txBody>
                </xdr:sp>
                <xdr:grpSp>
                  <xdr:nvGrpSpPr>
                    <xdr:cNvPr id="8304" name="Group 8303">
                      <a:extLst>
                        <a:ext uri="{FF2B5EF4-FFF2-40B4-BE49-F238E27FC236}">
                          <a16:creationId xmlns:a16="http://schemas.microsoft.com/office/drawing/2014/main" id="{1D32A20C-DE42-3FA1-65A1-040D1B8ED832}"/>
                        </a:ext>
                      </a:extLst>
                    </xdr:cNvPr>
                    <xdr:cNvGrpSpPr/>
                  </xdr:nvGrpSpPr>
                  <xdr:grpSpPr>
                    <a:xfrm>
                      <a:off x="21288375" y="21169312"/>
                      <a:ext cx="14829484" cy="3305662"/>
                      <a:chOff x="21288375" y="21169312"/>
                      <a:chExt cx="14829484" cy="3305662"/>
                    </a:xfrm>
                  </xdr:grpSpPr>
                  <xdr:pic>
                    <xdr:nvPicPr>
                      <xdr:cNvPr id="60" name="Picture 59">
                        <a:extLst>
                          <a:ext uri="{FF2B5EF4-FFF2-40B4-BE49-F238E27FC236}">
                            <a16:creationId xmlns:a16="http://schemas.microsoft.com/office/drawing/2014/main" id="{C33B7557-1AA4-1875-B1ED-FA8EC0703D7A}"/>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21288375" y="21169312"/>
                        <a:ext cx="4365625" cy="3274219"/>
                      </a:xfrm>
                      <a:prstGeom prst="rect">
                        <a:avLst/>
                      </a:prstGeom>
                    </xdr:spPr>
                  </xdr:pic>
                  <xdr:sp macro="" textlink="">
                    <xdr:nvSpPr>
                      <xdr:cNvPr id="8299" name="TextBox 8298">
                        <a:extLst>
                          <a:ext uri="{FF2B5EF4-FFF2-40B4-BE49-F238E27FC236}">
                            <a16:creationId xmlns:a16="http://schemas.microsoft.com/office/drawing/2014/main" id="{EEE2B595-FF65-425F-BCFB-EE8DE1D039E0}"/>
                          </a:ext>
                        </a:extLst>
                      </xdr:cNvPr>
                      <xdr:cNvSpPr txBox="1"/>
                    </xdr:nvSpPr>
                    <xdr:spPr>
                      <a:xfrm>
                        <a:off x="22050374" y="21324093"/>
                        <a:ext cx="3457822" cy="3278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5.6</a:t>
                        </a:r>
                        <a:r>
                          <a:rPr lang="en-US" sz="1100" baseline="0"/>
                          <a:t> MBC </a:t>
                        </a:r>
                        <a:r>
                          <a:rPr lang="en-US" sz="1100"/>
                          <a:t> customers  purshase</a:t>
                        </a:r>
                        <a:r>
                          <a:rPr lang="en-US" sz="1100">
                            <a:solidFill>
                              <a:schemeClr val="tx1"/>
                            </a:solidFill>
                            <a:effectLst/>
                            <a:latin typeface="+mn-lt"/>
                            <a:ea typeface="+mn-ea"/>
                            <a:cs typeface="+mn-cs"/>
                          </a:rPr>
                          <a:t>s by days of week</a:t>
                        </a:r>
                        <a:endParaRPr lang="en-US" sz="1100"/>
                      </a:p>
                    </xdr:txBody>
                  </xdr:sp>
                  <xdr:grpSp>
                    <xdr:nvGrpSpPr>
                      <xdr:cNvPr id="8303" name="Group 8302">
                        <a:extLst>
                          <a:ext uri="{FF2B5EF4-FFF2-40B4-BE49-F238E27FC236}">
                            <a16:creationId xmlns:a16="http://schemas.microsoft.com/office/drawing/2014/main" id="{F80DACBB-EA8A-6792-CB4B-22ECB54ADEB0}"/>
                          </a:ext>
                        </a:extLst>
                      </xdr:cNvPr>
                      <xdr:cNvGrpSpPr/>
                    </xdr:nvGrpSpPr>
                    <xdr:grpSpPr>
                      <a:xfrm>
                        <a:off x="27015280" y="21216937"/>
                        <a:ext cx="9102579" cy="3258037"/>
                        <a:chOff x="27015280" y="21216937"/>
                        <a:chExt cx="9102579" cy="3258037"/>
                      </a:xfrm>
                    </xdr:grpSpPr>
                    <xdr:pic>
                      <xdr:nvPicPr>
                        <xdr:cNvPr id="62" name="Picture 61">
                          <a:extLst>
                            <a:ext uri="{FF2B5EF4-FFF2-40B4-BE49-F238E27FC236}">
                              <a16:creationId xmlns:a16="http://schemas.microsoft.com/office/drawing/2014/main" id="{92E5D493-6170-92A9-12F5-28CA1324FA32}"/>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27015280" y="21219914"/>
                          <a:ext cx="4149579" cy="3112184"/>
                        </a:xfrm>
                        <a:prstGeom prst="rect">
                          <a:avLst/>
                        </a:prstGeom>
                      </xdr:spPr>
                    </xdr:pic>
                    <xdr:sp macro="" textlink="">
                      <xdr:nvSpPr>
                        <xdr:cNvPr id="8300" name="TextBox 8299">
                          <a:extLst>
                            <a:ext uri="{FF2B5EF4-FFF2-40B4-BE49-F238E27FC236}">
                              <a16:creationId xmlns:a16="http://schemas.microsoft.com/office/drawing/2014/main" id="{C5408633-0A0F-4745-8733-95AE8B392C89}"/>
                            </a:ext>
                          </a:extLst>
                        </xdr:cNvPr>
                        <xdr:cNvSpPr txBox="1"/>
                      </xdr:nvSpPr>
                      <xdr:spPr>
                        <a:xfrm>
                          <a:off x="27753466" y="21350882"/>
                          <a:ext cx="3367487" cy="2654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6.6 MAC customers  purshase</a:t>
                          </a:r>
                          <a:r>
                            <a:rPr lang="en-US" sz="1100">
                              <a:solidFill>
                                <a:schemeClr val="tx1"/>
                              </a:solidFill>
                              <a:effectLst/>
                              <a:latin typeface="+mn-lt"/>
                              <a:ea typeface="+mn-ea"/>
                              <a:cs typeface="+mn-cs"/>
                            </a:rPr>
                            <a:t>s by days of week</a:t>
                          </a:r>
                          <a:endParaRPr lang="en-US" sz="1100"/>
                        </a:p>
                      </xdr:txBody>
                    </xdr:sp>
                    <xdr:grpSp>
                      <xdr:nvGrpSpPr>
                        <xdr:cNvPr id="8302" name="Group 8301">
                          <a:extLst>
                            <a:ext uri="{FF2B5EF4-FFF2-40B4-BE49-F238E27FC236}">
                              <a16:creationId xmlns:a16="http://schemas.microsoft.com/office/drawing/2014/main" id="{862FD364-3C51-C48F-83AD-2F246714B490}"/>
                            </a:ext>
                          </a:extLst>
                        </xdr:cNvPr>
                        <xdr:cNvGrpSpPr/>
                      </xdr:nvGrpSpPr>
                      <xdr:grpSpPr>
                        <a:xfrm>
                          <a:off x="31773809" y="21216937"/>
                          <a:ext cx="4344050" cy="3258037"/>
                          <a:chOff x="31773809" y="21216937"/>
                          <a:chExt cx="4344050" cy="3258037"/>
                        </a:xfrm>
                      </xdr:grpSpPr>
                      <xdr:pic>
                        <xdr:nvPicPr>
                          <xdr:cNvPr id="64" name="Picture 63">
                            <a:extLst>
                              <a:ext uri="{FF2B5EF4-FFF2-40B4-BE49-F238E27FC236}">
                                <a16:creationId xmlns:a16="http://schemas.microsoft.com/office/drawing/2014/main" id="{C9D144CF-C5BB-3942-EAC7-408F9A1C5D0B}"/>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31773809" y="21216937"/>
                            <a:ext cx="4344050" cy="3258037"/>
                          </a:xfrm>
                          <a:prstGeom prst="rect">
                            <a:avLst/>
                          </a:prstGeom>
                        </xdr:spPr>
                      </xdr:pic>
                      <xdr:sp macro="" textlink="">
                        <xdr:nvSpPr>
                          <xdr:cNvPr id="8301" name="TextBox 8300">
                            <a:extLst>
                              <a:ext uri="{FF2B5EF4-FFF2-40B4-BE49-F238E27FC236}">
                                <a16:creationId xmlns:a16="http://schemas.microsoft.com/office/drawing/2014/main" id="{243C8DDE-FDB8-4EE0-B8D7-397550DDB174}"/>
                              </a:ext>
                            </a:extLst>
                          </xdr:cNvPr>
                          <xdr:cNvSpPr txBox="1"/>
                        </xdr:nvSpPr>
                        <xdr:spPr>
                          <a:xfrm>
                            <a:off x="32500090" y="21324093"/>
                            <a:ext cx="3194665" cy="3278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7.6 MI customers  purshase</a:t>
                            </a:r>
                            <a:r>
                              <a:rPr lang="en-US" sz="1100">
                                <a:solidFill>
                                  <a:schemeClr val="tx1"/>
                                </a:solidFill>
                                <a:effectLst/>
                                <a:latin typeface="+mn-lt"/>
                                <a:ea typeface="+mn-ea"/>
                                <a:cs typeface="+mn-cs"/>
                              </a:rPr>
                              <a:t>s by days of week</a:t>
                            </a:r>
                            <a:endParaRPr lang="en-US" sz="1100"/>
                          </a:p>
                        </xdr:txBody>
                      </xdr:sp>
                    </xdr:grpSp>
                  </xdr:grpSp>
                </xdr:grpSp>
              </xdr:grpSp>
            </xdr:grpSp>
            <xdr:grpSp>
              <xdr:nvGrpSpPr>
                <xdr:cNvPr id="8314" name="Group 8313">
                  <a:extLst>
                    <a:ext uri="{FF2B5EF4-FFF2-40B4-BE49-F238E27FC236}">
                      <a16:creationId xmlns:a16="http://schemas.microsoft.com/office/drawing/2014/main" id="{0CA28931-8424-C0C4-539D-A6C1046EA11B}"/>
                    </a:ext>
                  </a:extLst>
                </xdr:cNvPr>
                <xdr:cNvGrpSpPr/>
              </xdr:nvGrpSpPr>
              <xdr:grpSpPr>
                <a:xfrm>
                  <a:off x="59532" y="12358688"/>
                  <a:ext cx="36992718" cy="3024187"/>
                  <a:chOff x="59532" y="12358688"/>
                  <a:chExt cx="36992718" cy="3024187"/>
                </a:xfrm>
              </xdr:grpSpPr>
              <xdr:pic>
                <xdr:nvPicPr>
                  <xdr:cNvPr id="46" name="Picture 45">
                    <a:extLst>
                      <a:ext uri="{FF2B5EF4-FFF2-40B4-BE49-F238E27FC236}">
                        <a16:creationId xmlns:a16="http://schemas.microsoft.com/office/drawing/2014/main" id="{3F44CC7A-6A63-9CA0-D55A-11C48F1926FA}"/>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21550311" y="12396083"/>
                    <a:ext cx="4310063" cy="2772480"/>
                  </a:xfrm>
                  <a:prstGeom prst="rect">
                    <a:avLst/>
                  </a:prstGeom>
                </xdr:spPr>
              </xdr:pic>
              <xdr:sp macro="" textlink="">
                <xdr:nvSpPr>
                  <xdr:cNvPr id="80" name="TextBox 79">
                    <a:extLst>
                      <a:ext uri="{FF2B5EF4-FFF2-40B4-BE49-F238E27FC236}">
                        <a16:creationId xmlns:a16="http://schemas.microsoft.com/office/drawing/2014/main" id="{A1772DF9-9DD5-4D37-A185-7A3DCD585736}"/>
                      </a:ext>
                    </a:extLst>
                  </xdr:cNvPr>
                  <xdr:cNvSpPr txBox="1"/>
                </xdr:nvSpPr>
                <xdr:spPr>
                  <a:xfrm>
                    <a:off x="18228469" y="13835063"/>
                    <a:ext cx="1821656" cy="405432"/>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a:t>No Data</a:t>
                    </a:r>
                  </a:p>
                </xdr:txBody>
              </xdr:sp>
              <xdr:grpSp>
                <xdr:nvGrpSpPr>
                  <xdr:cNvPr id="93" name="Group 92">
                    <a:extLst>
                      <a:ext uri="{FF2B5EF4-FFF2-40B4-BE49-F238E27FC236}">
                        <a16:creationId xmlns:a16="http://schemas.microsoft.com/office/drawing/2014/main" id="{208393BB-2D89-6BBA-8847-28CF585C0A54}"/>
                      </a:ext>
                    </a:extLst>
                  </xdr:cNvPr>
                  <xdr:cNvGrpSpPr/>
                </xdr:nvGrpSpPr>
                <xdr:grpSpPr>
                  <a:xfrm>
                    <a:off x="6214063" y="12491331"/>
                    <a:ext cx="4763500" cy="2696765"/>
                    <a:chOff x="5475876" y="9276643"/>
                    <a:chExt cx="3656218" cy="2696765"/>
                  </a:xfrm>
                </xdr:grpSpPr>
                <xdr:pic>
                  <xdr:nvPicPr>
                    <xdr:cNvPr id="54" name="Picture 53">
                      <a:extLst>
                        <a:ext uri="{FF2B5EF4-FFF2-40B4-BE49-F238E27FC236}">
                          <a16:creationId xmlns:a16="http://schemas.microsoft.com/office/drawing/2014/main" id="{EF7601D6-84C0-486D-B79D-1DDEAF5A1091}"/>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5536408" y="9276643"/>
                      <a:ext cx="3595686" cy="2696765"/>
                    </a:xfrm>
                    <a:prstGeom prst="rect">
                      <a:avLst/>
                    </a:prstGeom>
                  </xdr:spPr>
                </xdr:pic>
                <xdr:sp macro="" textlink="">
                  <xdr:nvSpPr>
                    <xdr:cNvPr id="85" name="TextBox 84">
                      <a:extLst>
                        <a:ext uri="{FF2B5EF4-FFF2-40B4-BE49-F238E27FC236}">
                          <a16:creationId xmlns:a16="http://schemas.microsoft.com/office/drawing/2014/main" id="{E87AEEF0-83BE-D0C9-DADF-591E5B2EC9FC}"/>
                        </a:ext>
                      </a:extLst>
                    </xdr:cNvPr>
                    <xdr:cNvSpPr txBox="1"/>
                  </xdr:nvSpPr>
                  <xdr:spPr>
                    <a:xfrm>
                      <a:off x="5475876" y="10036969"/>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95" name="Group 94">
                    <a:extLst>
                      <a:ext uri="{FF2B5EF4-FFF2-40B4-BE49-F238E27FC236}">
                        <a16:creationId xmlns:a16="http://schemas.microsoft.com/office/drawing/2014/main" id="{3E36B7D6-C6A6-BE52-A5FD-455BF171EE24}"/>
                      </a:ext>
                    </a:extLst>
                  </xdr:cNvPr>
                  <xdr:cNvGrpSpPr/>
                </xdr:nvGrpSpPr>
                <xdr:grpSpPr>
                  <a:xfrm>
                    <a:off x="59532" y="12583606"/>
                    <a:ext cx="4345782" cy="2723554"/>
                    <a:chOff x="0" y="9249855"/>
                    <a:chExt cx="3738563" cy="2723554"/>
                  </a:xfrm>
                </xdr:grpSpPr>
                <xdr:pic>
                  <xdr:nvPicPr>
                    <xdr:cNvPr id="74" name="Picture 73">
                      <a:extLst>
                        <a:ext uri="{FF2B5EF4-FFF2-40B4-BE49-F238E27FC236}">
                          <a16:creationId xmlns:a16="http://schemas.microsoft.com/office/drawing/2014/main" id="{2346AADA-EB0A-1ABE-C3E9-A35F14C14B1D}"/>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107157" y="9249855"/>
                      <a:ext cx="3631406" cy="2723554"/>
                    </a:xfrm>
                    <a:prstGeom prst="rect">
                      <a:avLst/>
                    </a:prstGeom>
                  </xdr:spPr>
                </xdr:pic>
                <xdr:sp macro="" textlink="">
                  <xdr:nvSpPr>
                    <xdr:cNvPr id="86" name="TextBox 85">
                      <a:extLst>
                        <a:ext uri="{FF2B5EF4-FFF2-40B4-BE49-F238E27FC236}">
                          <a16:creationId xmlns:a16="http://schemas.microsoft.com/office/drawing/2014/main" id="{7B946FD0-941A-499C-9ACB-6A9986DD15D6}"/>
                        </a:ext>
                      </a:extLst>
                    </xdr:cNvPr>
                    <xdr:cNvSpPr txBox="1"/>
                  </xdr:nvSpPr>
                  <xdr:spPr>
                    <a:xfrm>
                      <a:off x="0" y="9975056"/>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94" name="Group 93">
                    <a:extLst>
                      <a:ext uri="{FF2B5EF4-FFF2-40B4-BE49-F238E27FC236}">
                        <a16:creationId xmlns:a16="http://schemas.microsoft.com/office/drawing/2014/main" id="{B77DF705-CA3D-D115-033D-51332E36028E}"/>
                      </a:ext>
                    </a:extLst>
                  </xdr:cNvPr>
                  <xdr:cNvGrpSpPr/>
                </xdr:nvGrpSpPr>
                <xdr:grpSpPr>
                  <a:xfrm>
                    <a:off x="12402933" y="12513469"/>
                    <a:ext cx="4240271" cy="2686535"/>
                    <a:chOff x="9962151" y="9298781"/>
                    <a:chExt cx="3716396" cy="2686535"/>
                  </a:xfrm>
                </xdr:grpSpPr>
                <xdr:pic>
                  <xdr:nvPicPr>
                    <xdr:cNvPr id="50" name="Picture 49">
                      <a:extLst>
                        <a:ext uri="{FF2B5EF4-FFF2-40B4-BE49-F238E27FC236}">
                          <a16:creationId xmlns:a16="http://schemas.microsoft.com/office/drawing/2014/main" id="{FC023BA8-145A-E2A5-771D-313E7F4FF9F3}"/>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0096500" y="9298781"/>
                      <a:ext cx="3582047" cy="2686535"/>
                    </a:xfrm>
                    <a:prstGeom prst="rect">
                      <a:avLst/>
                    </a:prstGeom>
                  </xdr:spPr>
                </xdr:pic>
                <xdr:sp macro="" textlink="">
                  <xdr:nvSpPr>
                    <xdr:cNvPr id="87" name="TextBox 86">
                      <a:extLst>
                        <a:ext uri="{FF2B5EF4-FFF2-40B4-BE49-F238E27FC236}">
                          <a16:creationId xmlns:a16="http://schemas.microsoft.com/office/drawing/2014/main" id="{E5A011AA-24A9-497A-8B48-EBC146D5F864}"/>
                        </a:ext>
                      </a:extLst>
                    </xdr:cNvPr>
                    <xdr:cNvSpPr txBox="1"/>
                  </xdr:nvSpPr>
                  <xdr:spPr>
                    <a:xfrm>
                      <a:off x="9962151" y="10177463"/>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92" name="Group 91">
                    <a:extLst>
                      <a:ext uri="{FF2B5EF4-FFF2-40B4-BE49-F238E27FC236}">
                        <a16:creationId xmlns:a16="http://schemas.microsoft.com/office/drawing/2014/main" id="{DB853748-9FB0-7E37-1B41-E699E7B83A50}"/>
                      </a:ext>
                    </a:extLst>
                  </xdr:cNvPr>
                  <xdr:cNvGrpSpPr/>
                </xdr:nvGrpSpPr>
                <xdr:grpSpPr>
                  <a:xfrm>
                    <a:off x="26967655" y="12382500"/>
                    <a:ext cx="4816328" cy="2857500"/>
                    <a:chOff x="22693311" y="9167812"/>
                    <a:chExt cx="4292453" cy="2996098"/>
                  </a:xfrm>
                </xdr:grpSpPr>
                <xdr:pic>
                  <xdr:nvPicPr>
                    <xdr:cNvPr id="44" name="Picture 43">
                      <a:extLst>
                        <a:ext uri="{FF2B5EF4-FFF2-40B4-BE49-F238E27FC236}">
                          <a16:creationId xmlns:a16="http://schemas.microsoft.com/office/drawing/2014/main" id="{F387524A-5619-9011-0C3C-CD21E35B1D84}"/>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22990967" y="9167812"/>
                      <a:ext cx="3994797" cy="2996098"/>
                    </a:xfrm>
                    <a:prstGeom prst="rect">
                      <a:avLst/>
                    </a:prstGeom>
                  </xdr:spPr>
                </xdr:pic>
                <xdr:sp macro="" textlink="">
                  <xdr:nvSpPr>
                    <xdr:cNvPr id="89" name="TextBox 88">
                      <a:extLst>
                        <a:ext uri="{FF2B5EF4-FFF2-40B4-BE49-F238E27FC236}">
                          <a16:creationId xmlns:a16="http://schemas.microsoft.com/office/drawing/2014/main" id="{C67ABBB1-7021-4B1E-8397-5DDDA6ECCEFD}"/>
                        </a:ext>
                      </a:extLst>
                    </xdr:cNvPr>
                    <xdr:cNvSpPr txBox="1"/>
                  </xdr:nvSpPr>
                  <xdr:spPr>
                    <a:xfrm>
                      <a:off x="22693311" y="10310812"/>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91" name="Group 90">
                    <a:extLst>
                      <a:ext uri="{FF2B5EF4-FFF2-40B4-BE49-F238E27FC236}">
                        <a16:creationId xmlns:a16="http://schemas.microsoft.com/office/drawing/2014/main" id="{5FFA4588-7D6E-0C59-DE0D-643064B85E2B}"/>
                      </a:ext>
                    </a:extLst>
                  </xdr:cNvPr>
                  <xdr:cNvGrpSpPr/>
                </xdr:nvGrpSpPr>
                <xdr:grpSpPr>
                  <a:xfrm>
                    <a:off x="32420719" y="12453937"/>
                    <a:ext cx="4631531" cy="2928938"/>
                    <a:chOff x="26965273" y="9095075"/>
                    <a:chExt cx="4336258" cy="3080741"/>
                  </a:xfrm>
                </xdr:grpSpPr>
                <xdr:pic>
                  <xdr:nvPicPr>
                    <xdr:cNvPr id="48" name="Picture 47">
                      <a:extLst>
                        <a:ext uri="{FF2B5EF4-FFF2-40B4-BE49-F238E27FC236}">
                          <a16:creationId xmlns:a16="http://schemas.microsoft.com/office/drawing/2014/main" id="{948560A9-0609-8097-2B2C-A544D26714DC}"/>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27193876" y="9095075"/>
                      <a:ext cx="4107655" cy="3080741"/>
                    </a:xfrm>
                    <a:prstGeom prst="rect">
                      <a:avLst/>
                    </a:prstGeom>
                  </xdr:spPr>
                </xdr:pic>
                <xdr:sp macro="" textlink="">
                  <xdr:nvSpPr>
                    <xdr:cNvPr id="90" name="TextBox 89">
                      <a:extLst>
                        <a:ext uri="{FF2B5EF4-FFF2-40B4-BE49-F238E27FC236}">
                          <a16:creationId xmlns:a16="http://schemas.microsoft.com/office/drawing/2014/main" id="{3BCE6298-76A1-44E7-98CC-C976A30C33BA}"/>
                        </a:ext>
                      </a:extLst>
                    </xdr:cNvPr>
                    <xdr:cNvSpPr txBox="1"/>
                  </xdr:nvSpPr>
                  <xdr:spPr>
                    <a:xfrm>
                      <a:off x="26965273" y="10284618"/>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sp macro="" textlink="">
                <xdr:nvSpPr>
                  <xdr:cNvPr id="8308" name="TextBox 8307">
                    <a:extLst>
                      <a:ext uri="{FF2B5EF4-FFF2-40B4-BE49-F238E27FC236}">
                        <a16:creationId xmlns:a16="http://schemas.microsoft.com/office/drawing/2014/main" id="{EEEE3DF1-620C-47CE-B50E-461435494D9D}"/>
                      </a:ext>
                    </a:extLst>
                  </xdr:cNvPr>
                  <xdr:cNvSpPr txBox="1"/>
                </xdr:nvSpPr>
                <xdr:spPr>
                  <a:xfrm>
                    <a:off x="511970" y="12476449"/>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1.4</a:t>
                    </a:r>
                    <a:r>
                      <a:rPr lang="en-US" sz="1100" baseline="0"/>
                      <a:t> </a:t>
                    </a:r>
                    <a:r>
                      <a:rPr lang="en-US" sz="1100"/>
                      <a:t> All customers  purshase</a:t>
                    </a:r>
                    <a:r>
                      <a:rPr lang="en-US" sz="1100">
                        <a:solidFill>
                          <a:schemeClr val="tx1"/>
                        </a:solidFill>
                        <a:effectLst/>
                        <a:latin typeface="+mn-lt"/>
                        <a:ea typeface="+mn-ea"/>
                        <a:cs typeface="+mn-cs"/>
                      </a:rPr>
                      <a:t>s by days since prior order</a:t>
                    </a:r>
                    <a:endParaRPr lang="en-US" sz="1100"/>
                  </a:p>
                </xdr:txBody>
              </xdr:sp>
              <xdr:sp macro="" textlink="">
                <xdr:nvSpPr>
                  <xdr:cNvPr id="8309" name="TextBox 8308">
                    <a:extLst>
                      <a:ext uri="{FF2B5EF4-FFF2-40B4-BE49-F238E27FC236}">
                        <a16:creationId xmlns:a16="http://schemas.microsoft.com/office/drawing/2014/main" id="{7F4ED76E-94A0-40AE-B565-3921F20DB5B6}"/>
                      </a:ext>
                    </a:extLst>
                  </xdr:cNvPr>
                  <xdr:cNvSpPr txBox="1"/>
                </xdr:nvSpPr>
                <xdr:spPr>
                  <a:xfrm>
                    <a:off x="6964157" y="12443706"/>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2.4</a:t>
                    </a:r>
                    <a:r>
                      <a:rPr lang="en-US" sz="1100" baseline="0"/>
                      <a:t> </a:t>
                    </a:r>
                    <a:r>
                      <a:rPr lang="en-US" sz="1100"/>
                      <a:t> YBC purshase</a:t>
                    </a:r>
                    <a:r>
                      <a:rPr lang="en-US" sz="1100">
                        <a:solidFill>
                          <a:schemeClr val="tx1"/>
                        </a:solidFill>
                        <a:effectLst/>
                        <a:latin typeface="+mn-lt"/>
                        <a:ea typeface="+mn-ea"/>
                        <a:cs typeface="+mn-cs"/>
                      </a:rPr>
                      <a:t>s by days since prior order</a:t>
                    </a:r>
                    <a:endParaRPr lang="en-US" sz="1100"/>
                  </a:p>
                </xdr:txBody>
              </xdr:sp>
              <xdr:sp macro="" textlink="">
                <xdr:nvSpPr>
                  <xdr:cNvPr id="8310" name="TextBox 8309">
                    <a:extLst>
                      <a:ext uri="{FF2B5EF4-FFF2-40B4-BE49-F238E27FC236}">
                        <a16:creationId xmlns:a16="http://schemas.microsoft.com/office/drawing/2014/main" id="{25C376E9-6177-4342-807E-F6FB112E2C6E}"/>
                      </a:ext>
                    </a:extLst>
                  </xdr:cNvPr>
                  <xdr:cNvSpPr txBox="1"/>
                </xdr:nvSpPr>
                <xdr:spPr>
                  <a:xfrm>
                    <a:off x="13022058" y="12453938"/>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3.4</a:t>
                    </a:r>
                    <a:r>
                      <a:rPr lang="en-US" sz="1100" baseline="0"/>
                      <a:t> </a:t>
                    </a:r>
                    <a:r>
                      <a:rPr lang="en-US" sz="1100"/>
                      <a:t> YAC purshase</a:t>
                    </a:r>
                    <a:r>
                      <a:rPr lang="en-US" sz="1100">
                        <a:solidFill>
                          <a:schemeClr val="tx1"/>
                        </a:solidFill>
                        <a:effectLst/>
                        <a:latin typeface="+mn-lt"/>
                        <a:ea typeface="+mn-ea"/>
                        <a:cs typeface="+mn-cs"/>
                      </a:rPr>
                      <a:t>s by days since prior order</a:t>
                    </a:r>
                    <a:endParaRPr lang="en-US" sz="1100"/>
                  </a:p>
                </xdr:txBody>
              </xdr:sp>
              <xdr:sp macro="" textlink="">
                <xdr:nvSpPr>
                  <xdr:cNvPr id="8311" name="TextBox 8310">
                    <a:extLst>
                      <a:ext uri="{FF2B5EF4-FFF2-40B4-BE49-F238E27FC236}">
                        <a16:creationId xmlns:a16="http://schemas.microsoft.com/office/drawing/2014/main" id="{FA4BBF5F-3C91-45DC-908F-558C3E4AE47F}"/>
                      </a:ext>
                    </a:extLst>
                  </xdr:cNvPr>
                  <xdr:cNvSpPr txBox="1"/>
                </xdr:nvSpPr>
                <xdr:spPr>
                  <a:xfrm>
                    <a:off x="21907499" y="12360363"/>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5.4</a:t>
                    </a:r>
                    <a:r>
                      <a:rPr lang="en-US" sz="1100" baseline="0"/>
                      <a:t> </a:t>
                    </a:r>
                    <a:r>
                      <a:rPr lang="en-US" sz="1100"/>
                      <a:t> MBC purshase</a:t>
                    </a:r>
                    <a:r>
                      <a:rPr lang="en-US" sz="1100">
                        <a:solidFill>
                          <a:schemeClr val="tx1"/>
                        </a:solidFill>
                        <a:effectLst/>
                        <a:latin typeface="+mn-lt"/>
                        <a:ea typeface="+mn-ea"/>
                        <a:cs typeface="+mn-cs"/>
                      </a:rPr>
                      <a:t>s by days since prior order</a:t>
                    </a:r>
                    <a:endParaRPr lang="en-US" sz="1100"/>
                  </a:p>
                </xdr:txBody>
              </xdr:sp>
              <xdr:sp macro="" textlink="">
                <xdr:nvSpPr>
                  <xdr:cNvPr id="8312" name="TextBox 8311">
                    <a:extLst>
                      <a:ext uri="{FF2B5EF4-FFF2-40B4-BE49-F238E27FC236}">
                        <a16:creationId xmlns:a16="http://schemas.microsoft.com/office/drawing/2014/main" id="{76FFE6C6-5A85-4BE3-A963-EA2E195C2ED0}"/>
                      </a:ext>
                    </a:extLst>
                  </xdr:cNvPr>
                  <xdr:cNvSpPr txBox="1"/>
                </xdr:nvSpPr>
                <xdr:spPr>
                  <a:xfrm>
                    <a:off x="27765374" y="12358688"/>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6.4</a:t>
                    </a:r>
                    <a:r>
                      <a:rPr lang="en-US" sz="1100" baseline="0"/>
                      <a:t> </a:t>
                    </a:r>
                    <a:r>
                      <a:rPr lang="en-US" sz="1100"/>
                      <a:t> MAC purshase</a:t>
                    </a:r>
                    <a:r>
                      <a:rPr lang="en-US" sz="1100">
                        <a:solidFill>
                          <a:schemeClr val="tx1"/>
                        </a:solidFill>
                        <a:effectLst/>
                        <a:latin typeface="+mn-lt"/>
                        <a:ea typeface="+mn-ea"/>
                        <a:cs typeface="+mn-cs"/>
                      </a:rPr>
                      <a:t>s by days since prior order</a:t>
                    </a:r>
                    <a:endParaRPr lang="en-US" sz="1100"/>
                  </a:p>
                </xdr:txBody>
              </xdr:sp>
              <xdr:sp macro="" textlink="">
                <xdr:nvSpPr>
                  <xdr:cNvPr id="8313" name="TextBox 8312">
                    <a:extLst>
                      <a:ext uri="{FF2B5EF4-FFF2-40B4-BE49-F238E27FC236}">
                        <a16:creationId xmlns:a16="http://schemas.microsoft.com/office/drawing/2014/main" id="{DF6E4FFF-523B-4774-92D0-F16874B1FEB6}"/>
                      </a:ext>
                    </a:extLst>
                  </xdr:cNvPr>
                  <xdr:cNvSpPr txBox="1"/>
                </xdr:nvSpPr>
                <xdr:spPr>
                  <a:xfrm>
                    <a:off x="33158907" y="12406312"/>
                    <a:ext cx="3750468" cy="3227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7.4</a:t>
                    </a:r>
                    <a:r>
                      <a:rPr lang="en-US" sz="1100" baseline="0"/>
                      <a:t> </a:t>
                    </a:r>
                    <a:r>
                      <a:rPr lang="en-US" sz="1100"/>
                      <a:t> MI purshase</a:t>
                    </a:r>
                    <a:r>
                      <a:rPr lang="en-US" sz="1100">
                        <a:solidFill>
                          <a:schemeClr val="tx1"/>
                        </a:solidFill>
                        <a:effectLst/>
                        <a:latin typeface="+mn-lt"/>
                        <a:ea typeface="+mn-ea"/>
                        <a:cs typeface="+mn-cs"/>
                      </a:rPr>
                      <a:t>s by days since prior order</a:t>
                    </a:r>
                    <a:endParaRPr lang="en-US" sz="1100"/>
                  </a:p>
                </xdr:txBody>
              </xdr:sp>
            </xdr:grpSp>
          </xdr:grpSp>
        </xdr:grpSp>
      </xdr:grpSp>
      <xdr:grpSp>
        <xdr:nvGrpSpPr>
          <xdr:cNvPr id="36" name="Group 35">
            <a:extLst>
              <a:ext uri="{FF2B5EF4-FFF2-40B4-BE49-F238E27FC236}">
                <a16:creationId xmlns:a16="http://schemas.microsoft.com/office/drawing/2014/main" id="{225F894F-1540-B5B6-6F90-40AC97F84243}"/>
              </a:ext>
            </a:extLst>
          </xdr:cNvPr>
          <xdr:cNvGrpSpPr/>
        </xdr:nvGrpSpPr>
        <xdr:grpSpPr>
          <a:xfrm>
            <a:off x="37149882" y="983456"/>
            <a:ext cx="9441654" cy="28551188"/>
            <a:chOff x="37149882" y="983456"/>
            <a:chExt cx="9441654" cy="28551188"/>
          </a:xfrm>
        </xdr:grpSpPr>
        <mc:AlternateContent xmlns:mc="http://schemas.openxmlformats.org/markup-compatibility/2006" xmlns:a14="http://schemas.microsoft.com/office/drawing/2010/main">
          <mc:Choice Requires="a14">
            <xdr:pic>
              <xdr:nvPicPr>
                <xdr:cNvPr id="12" name="Picture 11">
                  <a:extLst>
                    <a:ext uri="{FF2B5EF4-FFF2-40B4-BE49-F238E27FC236}">
                      <a16:creationId xmlns:a16="http://schemas.microsoft.com/office/drawing/2014/main" id="{0ECCE061-EE3A-9225-65EC-5E36562FC154}"/>
                    </a:ext>
                  </a:extLst>
                </xdr:cNvPr>
                <xdr:cNvPicPr>
                  <a:picLocks noChangeAspect="1" noChangeArrowheads="1"/>
                  <a:extLst>
                    <a:ext uri="{84589F7E-364E-4C9E-8A38-B11213B215E9}">
                      <a14:cameraTool cellRange="'6.2 Consumers notes'!$A$168:$F$192" spid="_x0000_s8613"/>
                    </a:ext>
                  </a:extLst>
                </xdr:cNvPicPr>
              </xdr:nvPicPr>
              <xdr:blipFill>
                <a:blip xmlns:r="http://schemas.openxmlformats.org/officeDocument/2006/relationships" r:embed="rId56"/>
                <a:srcRect/>
                <a:stretch>
                  <a:fillRect/>
                </a:stretch>
              </xdr:blipFill>
              <xdr:spPr bwMode="auto">
                <a:xfrm>
                  <a:off x="37559455" y="26403300"/>
                  <a:ext cx="8667750" cy="3131344"/>
                </a:xfrm>
                <a:prstGeom prst="rect">
                  <a:avLst/>
                </a:prstGeom>
                <a:noFill/>
                <a:extLst>
                  <a:ext uri="{909E8E84-426E-40DD-AFC4-6F175D3DCCD1}">
                    <a14:hiddenFill>
                      <a:solidFill>
                        <a:srgbClr val="FFFFFF"/>
                      </a:solidFill>
                    </a14:hiddenFill>
                  </a:ext>
                </a:extLst>
              </xdr:spPr>
            </xdr:pic>
          </mc:Choice>
          <mc:Fallback xmlns=""/>
        </mc:AlternateContent>
        <xdr:grpSp>
          <xdr:nvGrpSpPr>
            <xdr:cNvPr id="34" name="Group 33">
              <a:extLst>
                <a:ext uri="{FF2B5EF4-FFF2-40B4-BE49-F238E27FC236}">
                  <a16:creationId xmlns:a16="http://schemas.microsoft.com/office/drawing/2014/main" id="{926730B8-53D6-7F7C-C911-FF9CEC5533FC}"/>
                </a:ext>
              </a:extLst>
            </xdr:cNvPr>
            <xdr:cNvGrpSpPr/>
          </xdr:nvGrpSpPr>
          <xdr:grpSpPr>
            <a:xfrm>
              <a:off x="37149882" y="983456"/>
              <a:ext cx="9441654" cy="25288875"/>
              <a:chOff x="37149882" y="983456"/>
              <a:chExt cx="9441654" cy="25288875"/>
            </a:xfrm>
          </xdr:grpSpPr>
          <xdr:sp macro="" textlink="">
            <xdr:nvSpPr>
              <xdr:cNvPr id="14" name="TextBox 13">
                <a:extLst>
                  <a:ext uri="{FF2B5EF4-FFF2-40B4-BE49-F238E27FC236}">
                    <a16:creationId xmlns:a16="http://schemas.microsoft.com/office/drawing/2014/main" id="{08C72289-110D-4E0E-9569-D124DB4CB618}"/>
                  </a:ext>
                </a:extLst>
              </xdr:cNvPr>
              <xdr:cNvSpPr txBox="1"/>
            </xdr:nvSpPr>
            <xdr:spPr>
              <a:xfrm rot="10800000" flipV="1">
                <a:off x="37595175" y="25629394"/>
                <a:ext cx="8655846" cy="642937"/>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that most purchases are made by YBC and MBC customers during the whole day. It is not possible to decrease work intensity for the staff. However, the special target of customers like YAC or MI have some peaks of purchase at 10 a.m. and at 3 p.m. (see the table below). This information can be useful for marketing activity. </a:t>
                </a:r>
              </a:p>
            </xdr:txBody>
          </xdr:sp>
          <xdr:grpSp>
            <xdr:nvGrpSpPr>
              <xdr:cNvPr id="30" name="Group 29">
                <a:extLst>
                  <a:ext uri="{FF2B5EF4-FFF2-40B4-BE49-F238E27FC236}">
                    <a16:creationId xmlns:a16="http://schemas.microsoft.com/office/drawing/2014/main" id="{806EAB1A-AA09-E669-E06A-5C5645604D67}"/>
                  </a:ext>
                </a:extLst>
              </xdr:cNvPr>
              <xdr:cNvGrpSpPr/>
            </xdr:nvGrpSpPr>
            <xdr:grpSpPr>
              <a:xfrm>
                <a:off x="37149882" y="983456"/>
                <a:ext cx="9441654" cy="23300532"/>
                <a:chOff x="37149882" y="983456"/>
                <a:chExt cx="9441654" cy="23300532"/>
              </a:xfrm>
            </xdr:grpSpPr>
            <xdr:grpSp>
              <xdr:nvGrpSpPr>
                <xdr:cNvPr id="25" name="Group 24">
                  <a:extLst>
                    <a:ext uri="{FF2B5EF4-FFF2-40B4-BE49-F238E27FC236}">
                      <a16:creationId xmlns:a16="http://schemas.microsoft.com/office/drawing/2014/main" id="{0FE7C176-8E29-CA37-56C1-20AF0414ADEF}"/>
                    </a:ext>
                  </a:extLst>
                </xdr:cNvPr>
                <xdr:cNvGrpSpPr/>
              </xdr:nvGrpSpPr>
              <xdr:grpSpPr>
                <a:xfrm>
                  <a:off x="37149882" y="983456"/>
                  <a:ext cx="9441654" cy="19614356"/>
                  <a:chOff x="37149882" y="983456"/>
                  <a:chExt cx="9441654" cy="19614356"/>
                </a:xfrm>
              </xdr:grpSpPr>
              <xdr:grpSp>
                <xdr:nvGrpSpPr>
                  <xdr:cNvPr id="24" name="Group 23">
                    <a:extLst>
                      <a:ext uri="{FF2B5EF4-FFF2-40B4-BE49-F238E27FC236}">
                        <a16:creationId xmlns:a16="http://schemas.microsoft.com/office/drawing/2014/main" id="{10069EF3-1A7F-ED59-0F9D-034AC973DD94}"/>
                      </a:ext>
                    </a:extLst>
                  </xdr:cNvPr>
                  <xdr:cNvGrpSpPr/>
                </xdr:nvGrpSpPr>
                <xdr:grpSpPr>
                  <a:xfrm>
                    <a:off x="37149882" y="983456"/>
                    <a:ext cx="9441654" cy="15318581"/>
                    <a:chOff x="37149882" y="983456"/>
                    <a:chExt cx="9441654" cy="15318581"/>
                  </a:xfrm>
                </xdr:grpSpPr>
                <xdr:grpSp>
                  <xdr:nvGrpSpPr>
                    <xdr:cNvPr id="22" name="Group 21">
                      <a:extLst>
                        <a:ext uri="{FF2B5EF4-FFF2-40B4-BE49-F238E27FC236}">
                          <a16:creationId xmlns:a16="http://schemas.microsoft.com/office/drawing/2014/main" id="{A8CFC72C-F357-7C6A-5971-25379FD4996D}"/>
                        </a:ext>
                      </a:extLst>
                    </xdr:cNvPr>
                    <xdr:cNvGrpSpPr/>
                  </xdr:nvGrpSpPr>
                  <xdr:grpSpPr>
                    <a:xfrm>
                      <a:off x="37149882" y="983456"/>
                      <a:ext cx="9441654" cy="9848850"/>
                      <a:chOff x="37149882" y="983456"/>
                      <a:chExt cx="9441654" cy="9848850"/>
                    </a:xfrm>
                  </xdr:grpSpPr>
                  <xdr:grpSp>
                    <xdr:nvGrpSpPr>
                      <xdr:cNvPr id="20" name="Group 19">
                        <a:extLst>
                          <a:ext uri="{FF2B5EF4-FFF2-40B4-BE49-F238E27FC236}">
                            <a16:creationId xmlns:a16="http://schemas.microsoft.com/office/drawing/2014/main" id="{F746E53B-CEA7-9631-F48D-B5DCC4431F44}"/>
                          </a:ext>
                        </a:extLst>
                      </xdr:cNvPr>
                      <xdr:cNvGrpSpPr/>
                    </xdr:nvGrpSpPr>
                    <xdr:grpSpPr>
                      <a:xfrm>
                        <a:off x="37173692" y="983456"/>
                        <a:ext cx="9417844" cy="8172450"/>
                        <a:chOff x="37173692" y="983456"/>
                        <a:chExt cx="9417844" cy="8172450"/>
                      </a:xfrm>
                    </xdr:grpSpPr>
                    <xdr:grpSp>
                      <xdr:nvGrpSpPr>
                        <xdr:cNvPr id="8324" name="Group 8323">
                          <a:extLst>
                            <a:ext uri="{FF2B5EF4-FFF2-40B4-BE49-F238E27FC236}">
                              <a16:creationId xmlns:a16="http://schemas.microsoft.com/office/drawing/2014/main" id="{4AA4E500-7E9A-2F28-9A92-66C81D5EBDB3}"/>
                            </a:ext>
                          </a:extLst>
                        </xdr:cNvPr>
                        <xdr:cNvGrpSpPr/>
                      </xdr:nvGrpSpPr>
                      <xdr:grpSpPr>
                        <a:xfrm>
                          <a:off x="37309408" y="983456"/>
                          <a:ext cx="9060659" cy="3919537"/>
                          <a:chOff x="37014146" y="940594"/>
                          <a:chExt cx="9467853" cy="3810000"/>
                        </a:xfrm>
                      </xdr:grpSpPr>
                      <xdr:sp macro="" textlink="">
                        <xdr:nvSpPr>
                          <xdr:cNvPr id="8316" name="TextBox 8315">
                            <a:extLst>
                              <a:ext uri="{FF2B5EF4-FFF2-40B4-BE49-F238E27FC236}">
                                <a16:creationId xmlns:a16="http://schemas.microsoft.com/office/drawing/2014/main" id="{3A24D0D9-6647-4544-9027-3AC1E2760D7B}"/>
                              </a:ext>
                            </a:extLst>
                          </xdr:cNvPr>
                          <xdr:cNvSpPr txBox="1"/>
                        </xdr:nvSpPr>
                        <xdr:spPr>
                          <a:xfrm rot="10800000" flipV="1">
                            <a:off x="37028433" y="940594"/>
                            <a:ext cx="9453566" cy="357184"/>
                          </a:xfrm>
                          <a:prstGeom prst="rect">
                            <a:avLst/>
                          </a:prstGeom>
                          <a:solidFill>
                            <a:srgbClr val="FDE3FA"/>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1" baseline="0">
                                <a:solidFill>
                                  <a:schemeClr val="bg2">
                                    <a:lumMod val="50000"/>
                                  </a:schemeClr>
                                </a:solidFill>
                                <a:latin typeface="+mn-lt"/>
                                <a:ea typeface="+mn-ea"/>
                                <a:cs typeface="+mn-cs"/>
                              </a:rPr>
                              <a:t>The conclusions about each characteristic on the base of data  presented by visualisations</a:t>
                            </a:r>
                          </a:p>
                        </xdr:txBody>
                      </xdr:sp>
                      <xdr:graphicFrame macro="">
                        <xdr:nvGraphicFramePr>
                          <xdr:cNvPr id="8319" name="Chart 8318">
                            <a:extLst>
                              <a:ext uri="{FF2B5EF4-FFF2-40B4-BE49-F238E27FC236}">
                                <a16:creationId xmlns:a16="http://schemas.microsoft.com/office/drawing/2014/main" id="{C768B8B4-FD1C-4D9B-8EC0-4F9C213CDCEB}"/>
                              </a:ext>
                            </a:extLst>
                          </xdr:cNvPr>
                          <xdr:cNvGraphicFramePr>
                            <a:graphicFrameLocks/>
                          </xdr:cNvGraphicFramePr>
                        </xdr:nvGraphicFramePr>
                        <xdr:xfrm>
                          <a:off x="37040343" y="1726406"/>
                          <a:ext cx="2876550" cy="2333625"/>
                        </xdr:xfrm>
                        <a:graphic>
                          <a:graphicData uri="http://schemas.openxmlformats.org/drawingml/2006/chart">
                            <c:chart xmlns:c="http://schemas.openxmlformats.org/drawingml/2006/chart" xmlns:r="http://schemas.openxmlformats.org/officeDocument/2006/relationships" r:id="rId57"/>
                          </a:graphicData>
                        </a:graphic>
                      </xdr:graphicFrame>
                      <xdr:graphicFrame macro="">
                        <xdr:nvGraphicFramePr>
                          <xdr:cNvPr id="8320" name="Chart 8319">
                            <a:extLst>
                              <a:ext uri="{FF2B5EF4-FFF2-40B4-BE49-F238E27FC236}">
                                <a16:creationId xmlns:a16="http://schemas.microsoft.com/office/drawing/2014/main" id="{A9E35A7E-F0D2-4C5A-883A-1A1887EE6F05}"/>
                              </a:ext>
                            </a:extLst>
                          </xdr:cNvPr>
                          <xdr:cNvGraphicFramePr>
                            <a:graphicFrameLocks/>
                          </xdr:cNvGraphicFramePr>
                        </xdr:nvGraphicFramePr>
                        <xdr:xfrm>
                          <a:off x="40171688" y="1714500"/>
                          <a:ext cx="2990850" cy="2333625"/>
                        </xdr:xfrm>
                        <a:graphic>
                          <a:graphicData uri="http://schemas.openxmlformats.org/drawingml/2006/chart">
                            <c:chart xmlns:c="http://schemas.openxmlformats.org/drawingml/2006/chart" xmlns:r="http://schemas.openxmlformats.org/officeDocument/2006/relationships" r:id="rId58"/>
                          </a:graphicData>
                        </a:graphic>
                      </xdr:graphicFrame>
                      <xdr:graphicFrame macro="">
                        <xdr:nvGraphicFramePr>
                          <xdr:cNvPr id="8321" name="Chart 8320">
                            <a:extLst>
                              <a:ext uri="{FF2B5EF4-FFF2-40B4-BE49-F238E27FC236}">
                                <a16:creationId xmlns:a16="http://schemas.microsoft.com/office/drawing/2014/main" id="{9237F4E4-92DD-4774-ABD2-3421968D5D38}"/>
                              </a:ext>
                            </a:extLst>
                          </xdr:cNvPr>
                          <xdr:cNvGraphicFramePr>
                            <a:graphicFrameLocks/>
                          </xdr:cNvGraphicFramePr>
                        </xdr:nvGraphicFramePr>
                        <xdr:xfrm>
                          <a:off x="43267314" y="1726407"/>
                          <a:ext cx="3190874" cy="2274094"/>
                        </xdr:xfrm>
                        <a:graphic>
                          <a:graphicData uri="http://schemas.openxmlformats.org/drawingml/2006/chart">
                            <c:chart xmlns:c="http://schemas.openxmlformats.org/drawingml/2006/chart" xmlns:r="http://schemas.openxmlformats.org/officeDocument/2006/relationships" r:id="rId59"/>
                          </a:graphicData>
                        </a:graphic>
                      </xdr:graphicFrame>
                      <xdr:sp macro="" textlink="">
                        <xdr:nvSpPr>
                          <xdr:cNvPr id="8323" name="TextBox 8322">
                            <a:extLst>
                              <a:ext uri="{FF2B5EF4-FFF2-40B4-BE49-F238E27FC236}">
                                <a16:creationId xmlns:a16="http://schemas.microsoft.com/office/drawing/2014/main" id="{B6AD5D88-5789-4C77-9896-A89BE52FBB3A}"/>
                              </a:ext>
                            </a:extLst>
                          </xdr:cNvPr>
                          <xdr:cNvSpPr txBox="1"/>
                        </xdr:nvSpPr>
                        <xdr:spPr>
                          <a:xfrm rot="10800000" flipV="1">
                            <a:off x="37014146" y="4260056"/>
                            <a:ext cx="9453566" cy="490538"/>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company's growth potential is in the development of customer groups, which are quite 0% in terms of customer numbers but are noticeable in terms of sales amount: MAC, MI, and YAC. It's also important to create a YI group that is not presented at all.</a:t>
                            </a:r>
                          </a:p>
                        </xdr:txBody>
                      </xdr:sp>
                    </xdr:grpSp>
                    <xdr:grpSp>
                      <xdr:nvGrpSpPr>
                        <xdr:cNvPr id="8344" name="Group 8343">
                          <a:extLst>
                            <a:ext uri="{FF2B5EF4-FFF2-40B4-BE49-F238E27FC236}">
                              <a16:creationId xmlns:a16="http://schemas.microsoft.com/office/drawing/2014/main" id="{B4955E50-57B3-D2AF-8FD2-EFE7D7101BC0}"/>
                            </a:ext>
                          </a:extLst>
                        </xdr:cNvPr>
                        <xdr:cNvGrpSpPr/>
                      </xdr:nvGrpSpPr>
                      <xdr:grpSpPr>
                        <a:xfrm>
                          <a:off x="37173692" y="5334000"/>
                          <a:ext cx="9417844" cy="3821906"/>
                          <a:chOff x="37326094" y="5334000"/>
                          <a:chExt cx="9483333" cy="3821906"/>
                        </a:xfrm>
                      </xdr:grpSpPr>
                      <xdr:grpSp>
                        <xdr:nvGrpSpPr>
                          <xdr:cNvPr id="8325" name="Group 8324">
                            <a:extLst>
                              <a:ext uri="{FF2B5EF4-FFF2-40B4-BE49-F238E27FC236}">
                                <a16:creationId xmlns:a16="http://schemas.microsoft.com/office/drawing/2014/main" id="{56BDB46E-1A00-4170-98F2-E49CF9C6A0B5}"/>
                              </a:ext>
                            </a:extLst>
                          </xdr:cNvPr>
                          <xdr:cNvGrpSpPr/>
                        </xdr:nvGrpSpPr>
                        <xdr:grpSpPr>
                          <a:xfrm>
                            <a:off x="37623751" y="5334000"/>
                            <a:ext cx="9185676" cy="3028951"/>
                            <a:chOff x="381000" y="5179703"/>
                            <a:chExt cx="8616918" cy="3028951"/>
                          </a:xfrm>
                        </xdr:grpSpPr>
                        <xdr:grpSp>
                          <xdr:nvGrpSpPr>
                            <xdr:cNvPr id="8326" name="Group 8325">
                              <a:extLst>
                                <a:ext uri="{FF2B5EF4-FFF2-40B4-BE49-F238E27FC236}">
                                  <a16:creationId xmlns:a16="http://schemas.microsoft.com/office/drawing/2014/main" id="{BDF0F53E-FCB0-30FE-607A-F999C917F8ED}"/>
                                </a:ext>
                              </a:extLst>
                            </xdr:cNvPr>
                            <xdr:cNvGrpSpPr/>
                          </xdr:nvGrpSpPr>
                          <xdr:grpSpPr>
                            <a:xfrm>
                              <a:off x="381000" y="5191125"/>
                              <a:ext cx="4163072" cy="3017529"/>
                              <a:chOff x="381000" y="5191125"/>
                              <a:chExt cx="4163072" cy="3017529"/>
                            </a:xfrm>
                          </xdr:grpSpPr>
                          <xdr:pic>
                            <xdr:nvPicPr>
                              <xdr:cNvPr id="8331" name="Picture 8330">
                                <a:extLst>
                                  <a:ext uri="{FF2B5EF4-FFF2-40B4-BE49-F238E27FC236}">
                                    <a16:creationId xmlns:a16="http://schemas.microsoft.com/office/drawing/2014/main" id="{11C51835-A6FF-4E05-68B0-5BEC6E72618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71500" y="5229225"/>
                                <a:ext cx="3972572" cy="2979429"/>
                              </a:xfrm>
                              <a:prstGeom prst="rect">
                                <a:avLst/>
                              </a:prstGeom>
                            </xdr:spPr>
                          </xdr:pic>
                          <xdr:sp macro="" textlink="">
                            <xdr:nvSpPr>
                              <xdr:cNvPr id="8332" name="TextBox 8331">
                                <a:extLst>
                                  <a:ext uri="{FF2B5EF4-FFF2-40B4-BE49-F238E27FC236}">
                                    <a16:creationId xmlns:a16="http://schemas.microsoft.com/office/drawing/2014/main" id="{25EBD44B-45F7-77BD-396E-F49A367F9B98}"/>
                                  </a:ext>
                                </a:extLst>
                              </xdr:cNvPr>
                              <xdr:cNvSpPr txBox="1"/>
                            </xdr:nvSpPr>
                            <xdr:spPr>
                              <a:xfrm>
                                <a:off x="857250" y="5191125"/>
                                <a:ext cx="350313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Figure1: MAC by Loyalty Flag  based on customers</a:t>
                                </a:r>
                                <a:r>
                                  <a:rPr lang="en-US" sz="1100" baseline="0"/>
                                  <a:t> number</a:t>
                                </a:r>
                                <a:endParaRPr lang="en-US" sz="1100"/>
                              </a:p>
                            </xdr:txBody>
                          </xdr:sp>
                          <xdr:sp macro="" textlink="">
                            <xdr:nvSpPr>
                              <xdr:cNvPr id="8333" name="TextBox 8332">
                                <a:extLst>
                                  <a:ext uri="{FF2B5EF4-FFF2-40B4-BE49-F238E27FC236}">
                                    <a16:creationId xmlns:a16="http://schemas.microsoft.com/office/drawing/2014/main" id="{0AD42C4E-9A79-BCAC-F6AB-94A171ED1F77}"/>
                                  </a:ext>
                                </a:extLst>
                              </xdr:cNvPr>
                              <xdr:cNvSpPr txBox="1"/>
                            </xdr:nvSpPr>
                            <xdr:spPr>
                              <a:xfrm>
                                <a:off x="381000" y="7239000"/>
                                <a:ext cx="660374" cy="37407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900"/>
                                  <a:t>divorced</a:t>
                                </a:r>
                              </a:p>
                              <a:p>
                                <a:r>
                                  <a:rPr lang="en-US" sz="900"/>
                                  <a:t>/widowed</a:t>
                                </a:r>
                              </a:p>
                            </xdr:txBody>
                          </xdr:sp>
                        </xdr:grpSp>
                        <xdr:grpSp>
                          <xdr:nvGrpSpPr>
                            <xdr:cNvPr id="8327" name="Group 8326">
                              <a:extLst>
                                <a:ext uri="{FF2B5EF4-FFF2-40B4-BE49-F238E27FC236}">
                                  <a16:creationId xmlns:a16="http://schemas.microsoft.com/office/drawing/2014/main" id="{FA8AC95C-69CF-688D-A0BD-1BD01F071D59}"/>
                                </a:ext>
                              </a:extLst>
                            </xdr:cNvPr>
                            <xdr:cNvGrpSpPr/>
                          </xdr:nvGrpSpPr>
                          <xdr:grpSpPr>
                            <a:xfrm>
                              <a:off x="4495799" y="5179703"/>
                              <a:ext cx="4502119" cy="2931319"/>
                              <a:chOff x="4495799" y="5179703"/>
                              <a:chExt cx="4502119" cy="2931319"/>
                            </a:xfrm>
                          </xdr:grpSpPr>
                          <xdr:pic>
                            <xdr:nvPicPr>
                              <xdr:cNvPr id="8328" name="Picture 8327">
                                <a:extLst>
                                  <a:ext uri="{FF2B5EF4-FFF2-40B4-BE49-F238E27FC236}">
                                    <a16:creationId xmlns:a16="http://schemas.microsoft.com/office/drawing/2014/main" id="{4CA51D1E-0532-5328-7FC8-22BFB403A10A}"/>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5197443" y="5260666"/>
                                <a:ext cx="3800475" cy="2850356"/>
                              </a:xfrm>
                              <a:prstGeom prst="rect">
                                <a:avLst/>
                              </a:prstGeom>
                            </xdr:spPr>
                          </xdr:pic>
                          <xdr:sp macro="" textlink="">
                            <xdr:nvSpPr>
                              <xdr:cNvPr id="8329" name="TextBox 8328">
                                <a:extLst>
                                  <a:ext uri="{FF2B5EF4-FFF2-40B4-BE49-F238E27FC236}">
                                    <a16:creationId xmlns:a16="http://schemas.microsoft.com/office/drawing/2014/main" id="{5A0775BF-F698-415F-AC3A-2D12B1E3AC07}"/>
                                  </a:ext>
                                </a:extLst>
                              </xdr:cNvPr>
                              <xdr:cNvSpPr txBox="1"/>
                            </xdr:nvSpPr>
                            <xdr:spPr>
                              <a:xfrm>
                                <a:off x="4914899" y="5179703"/>
                                <a:ext cx="350313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Figure2: MAC by Loyalty Flag  based on purchases</a:t>
                                </a:r>
                                <a:r>
                                  <a:rPr lang="en-US" sz="1100" baseline="0"/>
                                  <a:t> number</a:t>
                                </a:r>
                                <a:endParaRPr lang="en-US" sz="1100"/>
                              </a:p>
                            </xdr:txBody>
                          </xdr:sp>
                          <xdr:sp macro="" textlink="">
                            <xdr:nvSpPr>
                              <xdr:cNvPr id="8330" name="TextBox 8329">
                                <a:extLst>
                                  <a:ext uri="{FF2B5EF4-FFF2-40B4-BE49-F238E27FC236}">
                                    <a16:creationId xmlns:a16="http://schemas.microsoft.com/office/drawing/2014/main" id="{F8F7D285-7199-0DDA-7B2C-AE7EC6BD8C13}"/>
                                  </a:ext>
                                </a:extLst>
                              </xdr:cNvPr>
                              <xdr:cNvSpPr txBox="1"/>
                            </xdr:nvSpPr>
                            <xdr:spPr>
                              <a:xfrm>
                                <a:off x="4495799" y="7265678"/>
                                <a:ext cx="660374" cy="37407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900"/>
                                  <a:t>divorced</a:t>
                                </a:r>
                              </a:p>
                              <a:p>
                                <a:r>
                                  <a:rPr lang="en-US" sz="900"/>
                                  <a:t>/widowed</a:t>
                                </a:r>
                              </a:p>
                            </xdr:txBody>
                          </xdr:sp>
                        </xdr:grpSp>
                      </xdr:grpSp>
                      <xdr:sp macro="" textlink="">
                        <xdr:nvSpPr>
                          <xdr:cNvPr id="8343" name="TextBox 8342">
                            <a:extLst>
                              <a:ext uri="{FF2B5EF4-FFF2-40B4-BE49-F238E27FC236}">
                                <a16:creationId xmlns:a16="http://schemas.microsoft.com/office/drawing/2014/main" id="{62141D42-E927-46B8-A1E7-88DFA5A97C9A}"/>
                              </a:ext>
                            </a:extLst>
                          </xdr:cNvPr>
                          <xdr:cNvSpPr txBox="1"/>
                        </xdr:nvSpPr>
                        <xdr:spPr>
                          <a:xfrm rot="10800000" flipV="1">
                            <a:off x="37326094" y="8262937"/>
                            <a:ext cx="8727284" cy="892969"/>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Most IC clients are married people who have made 10 to 40 purchases, which means they are regular customers. At the same time, the most purchasing power (as we can see in the example of Fif.1 and 2 ) have Loyal customers even if they are less numerous. Moreover, sometimes numerous New customers have the smallest purchase power. The goal of the marketing and sales department, from this point of view, is to ensure the transition of customers to the Loyalty category.</a:t>
                            </a:r>
                          </a:p>
                        </xdr:txBody>
                      </xdr:sp>
                    </xdr:grpSp>
                  </xdr:grpSp>
                  <xdr:sp macro="" textlink="">
                    <xdr:nvSpPr>
                      <xdr:cNvPr id="8345" name="TextBox 8344">
                        <a:extLst>
                          <a:ext uri="{FF2B5EF4-FFF2-40B4-BE49-F238E27FC236}">
                            <a16:creationId xmlns:a16="http://schemas.microsoft.com/office/drawing/2014/main" id="{CACF4A36-C3F2-4CBB-B757-DE28213BA5BD}"/>
                          </a:ext>
                        </a:extLst>
                      </xdr:cNvPr>
                      <xdr:cNvSpPr txBox="1"/>
                    </xdr:nvSpPr>
                    <xdr:spPr>
                      <a:xfrm rot="10800000" flipV="1">
                        <a:off x="37149882" y="9594056"/>
                        <a:ext cx="8665372" cy="1238250"/>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the distribution of customers with different numbers of dependants is evenly and equally by all customer groups. We can notice that 2 groups have more customers with 2 dependants (YAC and MI ). This difference of some % is visible because the groups are less numerous than the MBC and YBS groups.  Also, it is evident that customers with 0 dependants by young age groups are mostly  "living with parents and sublings' and from older groups, they are "widowed and divorced".</a:t>
                        </a:r>
                      </a:p>
                      <a:p>
                        <a:r>
                          <a:rPr lang="en-US" sz="1100">
                            <a:solidFill>
                              <a:schemeClr val="dk1"/>
                            </a:solidFill>
                            <a:effectLst/>
                            <a:latin typeface="+mn-lt"/>
                            <a:ea typeface="+mn-ea"/>
                            <a:cs typeface="+mn-cs"/>
                          </a:rPr>
                          <a:t>As the data shows that married customers with 2 dependants have the most purchases the increase of this type of customers in any group is a positive sign.</a:t>
                        </a:r>
                      </a:p>
                    </xdr:txBody>
                  </xdr:sp>
                </xdr:grpSp>
                <xdr:grpSp>
                  <xdr:nvGrpSpPr>
                    <xdr:cNvPr id="8365" name="Group 8364">
                      <a:extLst>
                        <a:ext uri="{FF2B5EF4-FFF2-40B4-BE49-F238E27FC236}">
                          <a16:creationId xmlns:a16="http://schemas.microsoft.com/office/drawing/2014/main" id="{47A57578-2EC8-96C7-8313-A924CF1B6C36}"/>
                        </a:ext>
                      </a:extLst>
                    </xdr:cNvPr>
                    <xdr:cNvGrpSpPr/>
                  </xdr:nvGrpSpPr>
                  <xdr:grpSpPr>
                    <a:xfrm>
                      <a:off x="37245131" y="12937332"/>
                      <a:ext cx="8677277" cy="3364705"/>
                      <a:chOff x="37385625" y="12846845"/>
                      <a:chExt cx="8739189" cy="3357561"/>
                    </a:xfrm>
                  </xdr:grpSpPr>
                  <xdr:sp macro="" textlink="">
                    <xdr:nvSpPr>
                      <xdr:cNvPr id="8355" name="TextBox 8354">
                        <a:extLst>
                          <a:ext uri="{FF2B5EF4-FFF2-40B4-BE49-F238E27FC236}">
                            <a16:creationId xmlns:a16="http://schemas.microsoft.com/office/drawing/2014/main" id="{9D91386B-FF15-405E-B883-50F6F517CB91}"/>
                          </a:ext>
                        </a:extLst>
                      </xdr:cNvPr>
                      <xdr:cNvSpPr txBox="1"/>
                    </xdr:nvSpPr>
                    <xdr:spPr>
                      <a:xfrm rot="10800000" flipV="1">
                        <a:off x="37397530" y="12846845"/>
                        <a:ext cx="8727284" cy="785811"/>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most of the customers in all groups return to order in 1 week (day 7)  and in 1 month (day 30) after the prior order (day 0). The insight the line-plots evidence: the older customers also return in 3-6 days after the prior order. They are less impulsive, but they are ready to the soonest reorder the goods about which they had doubts at first. The repetitive advertising, like reminders, will be efficient in this case. (the full-size heatmap is in the 6.2 Sheet)</a:t>
                        </a:r>
                      </a:p>
                    </xdr:txBody>
                  </xdr:sp>
                  <xdr:pic>
                    <xdr:nvPicPr>
                      <xdr:cNvPr id="8364" name="Picture 8363">
                        <a:extLst>
                          <a:ext uri="{FF2B5EF4-FFF2-40B4-BE49-F238E27FC236}">
                            <a16:creationId xmlns:a16="http://schemas.microsoft.com/office/drawing/2014/main" id="{483C2015-87A4-8CF5-D5EE-06EC8ECC351B}"/>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7385625" y="13715999"/>
                        <a:ext cx="8703469" cy="2488407"/>
                      </a:xfrm>
                      <a:prstGeom prst="rect">
                        <a:avLst/>
                      </a:prstGeom>
                      <a:noFill/>
                      <a:extLst>
                        <a:ext uri="{909E8E84-426E-40DD-AFC4-6F175D3DCCD1}">
                          <a14:hiddenFill xmlns:a14="http://schemas.microsoft.com/office/drawing/2010/main">
                            <a:solidFill>
                              <a:srgbClr val="FFFFFF"/>
                            </a:solidFill>
                          </a14:hiddenFill>
                        </a:ext>
                      </a:extLst>
                    </xdr:spPr>
                  </xdr:pic>
                </xdr:grpSp>
              </xdr:grpSp>
              <xdr:grpSp>
                <xdr:nvGrpSpPr>
                  <xdr:cNvPr id="8" name="Group 7">
                    <a:extLst>
                      <a:ext uri="{FF2B5EF4-FFF2-40B4-BE49-F238E27FC236}">
                        <a16:creationId xmlns:a16="http://schemas.microsoft.com/office/drawing/2014/main" id="{8F3AAFDF-6E2D-D9CE-A6E3-3354B20292DE}"/>
                      </a:ext>
                    </a:extLst>
                  </xdr:cNvPr>
                  <xdr:cNvGrpSpPr/>
                </xdr:nvGrpSpPr>
                <xdr:grpSpPr>
                  <a:xfrm>
                    <a:off x="37268943" y="16585406"/>
                    <a:ext cx="8665372" cy="4012406"/>
                    <a:chOff x="37409437" y="16478250"/>
                    <a:chExt cx="8727284" cy="4012406"/>
                  </a:xfrm>
                </xdr:grpSpPr>
                <xdr:sp macro="" textlink="">
                  <xdr:nvSpPr>
                    <xdr:cNvPr id="8366" name="TextBox 8365">
                      <a:extLst>
                        <a:ext uri="{FF2B5EF4-FFF2-40B4-BE49-F238E27FC236}">
                          <a16:creationId xmlns:a16="http://schemas.microsoft.com/office/drawing/2014/main" id="{453A5482-0F3A-405E-8DA8-0D5FFE380F2F}"/>
                        </a:ext>
                      </a:extLst>
                    </xdr:cNvPr>
                    <xdr:cNvSpPr txBox="1"/>
                  </xdr:nvSpPr>
                  <xdr:spPr>
                    <a:xfrm rot="10800000" flipV="1">
                      <a:off x="37409437" y="16478250"/>
                      <a:ext cx="8727284" cy="722025"/>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basic consumer distribution by the state is uniform, and this determines All customer's distribution. However, the Advanced Consumers and Investors distribution by State has some special features. The analysis of these features and of uneven distribution reasons is highly recommended.</a:t>
                      </a:r>
                    </a:p>
                  </xdr:txBody>
                </xdr:sp>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EF94451F-0344-42BF-969C-53F7E1C8B3DC}"/>
                            </a:ext>
                          </a:extLst>
                        </xdr:cNvPr>
                        <xdr:cNvGraphicFramePr/>
                      </xdr:nvGraphicFramePr>
                      <xdr:xfrm>
                        <a:off x="37409437" y="17240250"/>
                        <a:ext cx="8620125" cy="3250406"/>
                      </xdr:xfrm>
                      <a:graphic>
                        <a:graphicData uri="http://schemas.microsoft.com/office/drawing/2014/chartex">
                          <cx:chart xmlns:cx="http://schemas.microsoft.com/office/drawing/2014/chartex" xmlns:r="http://schemas.openxmlformats.org/officeDocument/2006/relationships" r:id="rId62"/>
                        </a:graphicData>
                      </a:graphic>
                    </xdr:graphicFrame>
                  </mc:Choice>
                  <mc:Fallback>
                    <xdr:sp macro="" textlink="">
                      <xdr:nvSpPr>
                        <xdr:cNvPr id="0" name=""/>
                        <xdr:cNvSpPr>
                          <a:spLocks noTextEdit="1"/>
                        </xdr:cNvSpPr>
                      </xdr:nvSpPr>
                      <xdr:spPr>
                        <a:xfrm>
                          <a:off x="37409437" y="17240250"/>
                          <a:ext cx="8620125" cy="325040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grpSp>
            </xdr:grpSp>
            <mc:AlternateContent xmlns:mc="http://schemas.openxmlformats.org/markup-compatibility/2006" xmlns:a14="http://schemas.microsoft.com/office/drawing/2010/main">
              <mc:Choice Requires="a14">
                <xdr:pic>
                  <xdr:nvPicPr>
                    <xdr:cNvPr id="18" name="Picture 17">
                      <a:extLst>
                        <a:ext uri="{FF2B5EF4-FFF2-40B4-BE49-F238E27FC236}">
                          <a16:creationId xmlns:a16="http://schemas.microsoft.com/office/drawing/2014/main" id="{EF168FB9-AFDE-C524-63D7-A4F589F6BB7A}"/>
                        </a:ext>
                      </a:extLst>
                    </xdr:cNvPr>
                    <xdr:cNvPicPr>
                      <a:picLocks noChangeAspect="1" noChangeArrowheads="1"/>
                      <a:extLst>
                        <a:ext uri="{84589F7E-364E-4C9E-8A38-B11213B215E9}">
                          <a14:cameraTool cellRange="'6.2 Consumers notes'!$A$196:$F$203" spid="_x0000_s8614"/>
                        </a:ext>
                      </a:extLst>
                    </xdr:cNvPicPr>
                  </xdr:nvPicPr>
                  <xdr:blipFill>
                    <a:blip xmlns:r="http://schemas.openxmlformats.org/officeDocument/2006/relationships" r:embed="rId63"/>
                    <a:srcRect/>
                    <a:stretch>
                      <a:fillRect/>
                    </a:stretch>
                  </xdr:blipFill>
                  <xdr:spPr bwMode="auto">
                    <a:xfrm>
                      <a:off x="37316568" y="22750463"/>
                      <a:ext cx="8653463" cy="1533525"/>
                    </a:xfrm>
                    <a:prstGeom prst="rect">
                      <a:avLst/>
                    </a:prstGeom>
                    <a:noFill/>
                    <a:extLst>
                      <a:ext uri="{909E8E84-426E-40DD-AFC4-6F175D3DCCD1}">
                        <a14:hiddenFill>
                          <a:solidFill>
                            <a:srgbClr val="FFFFFF"/>
                          </a:solidFill>
                        </a14:hiddenFill>
                      </a:ext>
                    </a:extLst>
                  </xdr:spPr>
                </xdr:pic>
              </mc:Choice>
              <mc:Fallback xmlns=""/>
            </mc:AlternateContent>
          </xdr:grpSp>
        </xdr:grpSp>
      </xdr:grpSp>
    </xdr:grpSp>
    <xdr:clientData/>
  </xdr:twoCellAnchor>
  <xdr:twoCellAnchor>
    <xdr:from>
      <xdr:col>56</xdr:col>
      <xdr:colOff>219074</xdr:colOff>
      <xdr:row>157</xdr:row>
      <xdr:rowOff>47625</xdr:rowOff>
    </xdr:from>
    <xdr:to>
      <xdr:col>71</xdr:col>
      <xdr:colOff>326335</xdr:colOff>
      <xdr:row>161</xdr:row>
      <xdr:rowOff>47625</xdr:rowOff>
    </xdr:to>
    <xdr:sp macro="" textlink="">
      <xdr:nvSpPr>
        <xdr:cNvPr id="32" name="TextBox 31">
          <a:extLst>
            <a:ext uri="{FF2B5EF4-FFF2-40B4-BE49-F238E27FC236}">
              <a16:creationId xmlns:a16="http://schemas.microsoft.com/office/drawing/2014/main" id="{2A4FDA9B-C452-43F6-91D7-49101A176985}"/>
            </a:ext>
          </a:extLst>
        </xdr:cNvPr>
        <xdr:cNvSpPr txBox="1"/>
      </xdr:nvSpPr>
      <xdr:spPr>
        <a:xfrm rot="10800000" flipV="1">
          <a:off x="37233224" y="30451425"/>
          <a:ext cx="8641661" cy="762000"/>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interesting insight is that Advanced Consumers and Investors of all ages have Low-Fat products in their TOP10 product list, and Basic Consumers haven't. The Organic products are more presented by Basic consumers (6 from 10) as by Advanced Consumers and Investors (2 from 10). </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38100</xdr:colOff>
      <xdr:row>11</xdr:row>
      <xdr:rowOff>57149</xdr:rowOff>
    </xdr:from>
    <xdr:to>
      <xdr:col>8</xdr:col>
      <xdr:colOff>58616</xdr:colOff>
      <xdr:row>21</xdr:row>
      <xdr:rowOff>87923</xdr:rowOff>
    </xdr:to>
    <xdr:grpSp>
      <xdr:nvGrpSpPr>
        <xdr:cNvPr id="11" name="Group 10">
          <a:extLst>
            <a:ext uri="{FF2B5EF4-FFF2-40B4-BE49-F238E27FC236}">
              <a16:creationId xmlns:a16="http://schemas.microsoft.com/office/drawing/2014/main" id="{96F51AF2-B2A1-2C65-AA92-DA174DB3BA7D}"/>
            </a:ext>
          </a:extLst>
        </xdr:cNvPr>
        <xdr:cNvGrpSpPr/>
      </xdr:nvGrpSpPr>
      <xdr:grpSpPr>
        <a:xfrm>
          <a:off x="38100" y="1933574"/>
          <a:ext cx="8945441" cy="1973874"/>
          <a:chOff x="38100" y="1933574"/>
          <a:chExt cx="9725025" cy="2438401"/>
        </a:xfrm>
      </xdr:grpSpPr>
      <xdr:graphicFrame macro="">
        <xdr:nvGraphicFramePr>
          <xdr:cNvPr id="6" name="Chart 5">
            <a:extLst>
              <a:ext uri="{FF2B5EF4-FFF2-40B4-BE49-F238E27FC236}">
                <a16:creationId xmlns:a16="http://schemas.microsoft.com/office/drawing/2014/main" id="{4A3322D2-11CB-DC1A-BF05-1CE6A5D82633}"/>
              </a:ext>
            </a:extLst>
          </xdr:cNvPr>
          <xdr:cNvGraphicFramePr/>
        </xdr:nvGraphicFramePr>
        <xdr:xfrm>
          <a:off x="3076576" y="1947862"/>
          <a:ext cx="2990850" cy="2424113"/>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7" name="Chart 6">
            <a:extLst>
              <a:ext uri="{FF2B5EF4-FFF2-40B4-BE49-F238E27FC236}">
                <a16:creationId xmlns:a16="http://schemas.microsoft.com/office/drawing/2014/main" id="{5FD9C327-1FED-0112-0139-10794C2D76C8}"/>
              </a:ext>
            </a:extLst>
          </xdr:cNvPr>
          <xdr:cNvGraphicFramePr/>
        </xdr:nvGraphicFramePr>
        <xdr:xfrm>
          <a:off x="6286500" y="1947861"/>
          <a:ext cx="3476625" cy="2309813"/>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8" name="Chart 7">
            <a:extLst>
              <a:ext uri="{FF2B5EF4-FFF2-40B4-BE49-F238E27FC236}">
                <a16:creationId xmlns:a16="http://schemas.microsoft.com/office/drawing/2014/main" id="{048ED444-1EDF-596B-FB5C-C9E23FCA2619}"/>
              </a:ext>
            </a:extLst>
          </xdr:cNvPr>
          <xdr:cNvGraphicFramePr/>
        </xdr:nvGraphicFramePr>
        <xdr:xfrm>
          <a:off x="38100" y="1933574"/>
          <a:ext cx="2876550" cy="2333625"/>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0</xdr:col>
      <xdr:colOff>381000</xdr:colOff>
      <xdr:row>28</xdr:row>
      <xdr:rowOff>26678</xdr:rowOff>
    </xdr:from>
    <xdr:to>
      <xdr:col>9</xdr:col>
      <xdr:colOff>161924</xdr:colOff>
      <xdr:row>44</xdr:row>
      <xdr:rowOff>7629</xdr:rowOff>
    </xdr:to>
    <xdr:grpSp>
      <xdr:nvGrpSpPr>
        <xdr:cNvPr id="24" name="Group 23">
          <a:extLst>
            <a:ext uri="{FF2B5EF4-FFF2-40B4-BE49-F238E27FC236}">
              <a16:creationId xmlns:a16="http://schemas.microsoft.com/office/drawing/2014/main" id="{AF903105-D23F-2622-824C-E1115D42F624}"/>
            </a:ext>
          </a:extLst>
        </xdr:cNvPr>
        <xdr:cNvGrpSpPr/>
      </xdr:nvGrpSpPr>
      <xdr:grpSpPr>
        <a:xfrm>
          <a:off x="381000" y="5179703"/>
          <a:ext cx="9382124" cy="3028951"/>
          <a:chOff x="381000" y="5179703"/>
          <a:chExt cx="8153399" cy="3028951"/>
        </a:xfrm>
      </xdr:grpSpPr>
      <xdr:grpSp>
        <xdr:nvGrpSpPr>
          <xdr:cNvPr id="18" name="Group 17">
            <a:extLst>
              <a:ext uri="{FF2B5EF4-FFF2-40B4-BE49-F238E27FC236}">
                <a16:creationId xmlns:a16="http://schemas.microsoft.com/office/drawing/2014/main" id="{03EC555D-3F95-F163-6685-5AC5F4E623C7}"/>
              </a:ext>
            </a:extLst>
          </xdr:cNvPr>
          <xdr:cNvGrpSpPr/>
        </xdr:nvGrpSpPr>
        <xdr:grpSpPr>
          <a:xfrm>
            <a:off x="381000" y="5191125"/>
            <a:ext cx="4163072" cy="3017529"/>
            <a:chOff x="381000" y="5191125"/>
            <a:chExt cx="4163072" cy="3017529"/>
          </a:xfrm>
        </xdr:grpSpPr>
        <xdr:pic>
          <xdr:nvPicPr>
            <xdr:cNvPr id="15" name="Picture 14">
              <a:extLst>
                <a:ext uri="{FF2B5EF4-FFF2-40B4-BE49-F238E27FC236}">
                  <a16:creationId xmlns:a16="http://schemas.microsoft.com/office/drawing/2014/main" id="{8B2A276D-670F-D698-4D2F-F317710C327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71500" y="5229225"/>
              <a:ext cx="3972572" cy="2979429"/>
            </a:xfrm>
            <a:prstGeom prst="rect">
              <a:avLst/>
            </a:prstGeom>
          </xdr:spPr>
        </xdr:pic>
        <xdr:sp macro="" textlink="">
          <xdr:nvSpPr>
            <xdr:cNvPr id="16" name="TextBox 15">
              <a:extLst>
                <a:ext uri="{FF2B5EF4-FFF2-40B4-BE49-F238E27FC236}">
                  <a16:creationId xmlns:a16="http://schemas.microsoft.com/office/drawing/2014/main" id="{38A399DF-6BBF-AA96-2D0A-F16DAE2402D5}"/>
                </a:ext>
              </a:extLst>
            </xdr:cNvPr>
            <xdr:cNvSpPr txBox="1"/>
          </xdr:nvSpPr>
          <xdr:spPr>
            <a:xfrm>
              <a:off x="857250" y="5191125"/>
              <a:ext cx="350313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Figure1: MAC by Loyalty Flag  based on customers</a:t>
              </a:r>
              <a:r>
                <a:rPr lang="en-US" sz="1100" baseline="0"/>
                <a:t> number</a:t>
              </a:r>
              <a:endParaRPr lang="en-US" sz="1100"/>
            </a:p>
          </xdr:txBody>
        </xdr:sp>
        <xdr:sp macro="" textlink="">
          <xdr:nvSpPr>
            <xdr:cNvPr id="17" name="TextBox 16">
              <a:extLst>
                <a:ext uri="{FF2B5EF4-FFF2-40B4-BE49-F238E27FC236}">
                  <a16:creationId xmlns:a16="http://schemas.microsoft.com/office/drawing/2014/main" id="{96976230-DB90-5C0E-8271-55459351AD42}"/>
                </a:ext>
              </a:extLst>
            </xdr:cNvPr>
            <xdr:cNvSpPr txBox="1"/>
          </xdr:nvSpPr>
          <xdr:spPr>
            <a:xfrm>
              <a:off x="381000" y="7239000"/>
              <a:ext cx="660374" cy="37407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900"/>
                <a:t>divorced</a:t>
              </a:r>
            </a:p>
            <a:p>
              <a:r>
                <a:rPr lang="en-US" sz="900"/>
                <a:t>/widowed</a:t>
              </a:r>
            </a:p>
          </xdr:txBody>
        </xdr:sp>
      </xdr:grpSp>
      <xdr:grpSp>
        <xdr:nvGrpSpPr>
          <xdr:cNvPr id="23" name="Group 22">
            <a:extLst>
              <a:ext uri="{FF2B5EF4-FFF2-40B4-BE49-F238E27FC236}">
                <a16:creationId xmlns:a16="http://schemas.microsoft.com/office/drawing/2014/main" id="{69B21CF0-D8C1-7966-DD1E-65D7BDF53D12}"/>
              </a:ext>
            </a:extLst>
          </xdr:cNvPr>
          <xdr:cNvGrpSpPr/>
        </xdr:nvGrpSpPr>
        <xdr:grpSpPr>
          <a:xfrm>
            <a:off x="4495799" y="5179703"/>
            <a:ext cx="4038600" cy="2955131"/>
            <a:chOff x="4495799" y="5179703"/>
            <a:chExt cx="4038600" cy="2955131"/>
          </a:xfrm>
        </xdr:grpSpPr>
        <xdr:pic>
          <xdr:nvPicPr>
            <xdr:cNvPr id="20" name="Picture 19">
              <a:extLst>
                <a:ext uri="{FF2B5EF4-FFF2-40B4-BE49-F238E27FC236}">
                  <a16:creationId xmlns:a16="http://schemas.microsoft.com/office/drawing/2014/main" id="{1EBA3D03-FBD0-39C2-AA9D-B30D556493B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4733924" y="5284478"/>
              <a:ext cx="3800475" cy="2850356"/>
            </a:xfrm>
            <a:prstGeom prst="rect">
              <a:avLst/>
            </a:prstGeom>
          </xdr:spPr>
        </xdr:pic>
        <xdr:sp macro="" textlink="">
          <xdr:nvSpPr>
            <xdr:cNvPr id="21" name="TextBox 20">
              <a:extLst>
                <a:ext uri="{FF2B5EF4-FFF2-40B4-BE49-F238E27FC236}">
                  <a16:creationId xmlns:a16="http://schemas.microsoft.com/office/drawing/2014/main" id="{D9AD0792-EB3E-4B45-B6E9-B9CF59A57542}"/>
                </a:ext>
              </a:extLst>
            </xdr:cNvPr>
            <xdr:cNvSpPr txBox="1"/>
          </xdr:nvSpPr>
          <xdr:spPr>
            <a:xfrm>
              <a:off x="4914899" y="5179703"/>
              <a:ext cx="350313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Figure1: MAC by Loyalty Flag  based on purshases</a:t>
              </a:r>
              <a:r>
                <a:rPr lang="en-US" sz="1100" baseline="0"/>
                <a:t> number</a:t>
              </a:r>
              <a:endParaRPr lang="en-US" sz="1100"/>
            </a:p>
          </xdr:txBody>
        </xdr:sp>
        <xdr:sp macro="" textlink="">
          <xdr:nvSpPr>
            <xdr:cNvPr id="22" name="TextBox 21">
              <a:extLst>
                <a:ext uri="{FF2B5EF4-FFF2-40B4-BE49-F238E27FC236}">
                  <a16:creationId xmlns:a16="http://schemas.microsoft.com/office/drawing/2014/main" id="{2BB72678-C5CD-4714-AF84-9EE8AD80ECB4}"/>
                </a:ext>
              </a:extLst>
            </xdr:cNvPr>
            <xdr:cNvSpPr txBox="1"/>
          </xdr:nvSpPr>
          <xdr:spPr>
            <a:xfrm>
              <a:off x="4495799" y="7265678"/>
              <a:ext cx="660374" cy="37407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900"/>
                <a:t>divorced</a:t>
              </a:r>
            </a:p>
            <a:p>
              <a:r>
                <a:rPr lang="en-US" sz="900"/>
                <a:t>/widowed</a:t>
              </a:r>
            </a:p>
          </xdr:txBody>
        </xdr:sp>
      </xdr:grpSp>
    </xdr:grpSp>
    <xdr:clientData/>
  </xdr:twoCellAnchor>
  <xdr:twoCellAnchor>
    <xdr:from>
      <xdr:col>5</xdr:col>
      <xdr:colOff>241786</xdr:colOff>
      <xdr:row>111</xdr:row>
      <xdr:rowOff>49088</xdr:rowOff>
    </xdr:from>
    <xdr:to>
      <xdr:col>14</xdr:col>
      <xdr:colOff>468922</xdr:colOff>
      <xdr:row>136</xdr:row>
      <xdr:rowOff>180973</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6F87622-2709-C9C8-499C-745E2939733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5318611" y="20956463"/>
              <a:ext cx="7856661" cy="513251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594792</xdr:colOff>
      <xdr:row>0</xdr:row>
      <xdr:rowOff>44450</xdr:rowOff>
    </xdr:from>
    <xdr:to>
      <xdr:col>2</xdr:col>
      <xdr:colOff>426870</xdr:colOff>
      <xdr:row>1</xdr:row>
      <xdr:rowOff>72838</xdr:rowOff>
    </xdr:to>
    <xdr:pic>
      <xdr:nvPicPr>
        <xdr:cNvPr id="3" name="Picture 2">
          <a:extLst>
            <a:ext uri="{FF2B5EF4-FFF2-40B4-BE49-F238E27FC236}">
              <a16:creationId xmlns:a16="http://schemas.microsoft.com/office/drawing/2014/main" id="{0AE73331-4FAE-4454-A5A6-F578754D7A0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94792" y="44450"/>
          <a:ext cx="1051278" cy="218888"/>
        </a:xfrm>
        <a:prstGeom prst="rect">
          <a:avLst/>
        </a:prstGeom>
      </xdr:spPr>
    </xdr:pic>
    <xdr:clientData/>
  </xdr:twoCellAnchor>
  <xdr:twoCellAnchor>
    <xdr:from>
      <xdr:col>1</xdr:col>
      <xdr:colOff>70905</xdr:colOff>
      <xdr:row>3</xdr:row>
      <xdr:rowOff>171097</xdr:rowOff>
    </xdr:from>
    <xdr:to>
      <xdr:col>12</xdr:col>
      <xdr:colOff>522111</xdr:colOff>
      <xdr:row>3</xdr:row>
      <xdr:rowOff>171097</xdr:rowOff>
    </xdr:to>
    <xdr:cxnSp macro="">
      <xdr:nvCxnSpPr>
        <xdr:cNvPr id="4" name="Straight Connector 3">
          <a:extLst>
            <a:ext uri="{FF2B5EF4-FFF2-40B4-BE49-F238E27FC236}">
              <a16:creationId xmlns:a16="http://schemas.microsoft.com/office/drawing/2014/main" id="{DD5186AC-2F54-4A01-BF0A-E3C0BE864E84}"/>
            </a:ext>
          </a:extLst>
        </xdr:cNvPr>
        <xdr:cNvCxnSpPr/>
      </xdr:nvCxnSpPr>
      <xdr:spPr>
        <a:xfrm>
          <a:off x="680505" y="742597"/>
          <a:ext cx="9347556"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xdr:row>
      <xdr:rowOff>0</xdr:rowOff>
    </xdr:from>
    <xdr:to>
      <xdr:col>7</xdr:col>
      <xdr:colOff>608013</xdr:colOff>
      <xdr:row>3</xdr:row>
      <xdr:rowOff>133175</xdr:rowOff>
    </xdr:to>
    <xdr:sp macro="" textlink="">
      <xdr:nvSpPr>
        <xdr:cNvPr id="5" name="TextBox 4">
          <a:extLst>
            <a:ext uri="{FF2B5EF4-FFF2-40B4-BE49-F238E27FC236}">
              <a16:creationId xmlns:a16="http://schemas.microsoft.com/office/drawing/2014/main" id="{646B0CFF-EF1C-4ECC-AA0B-9B02C18EA780}"/>
            </a:ext>
          </a:extLst>
        </xdr:cNvPr>
        <xdr:cNvSpPr txBox="1"/>
      </xdr:nvSpPr>
      <xdr:spPr>
        <a:xfrm>
          <a:off x="609600" y="381000"/>
          <a:ext cx="6456363" cy="3236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Visualisations Spenders</a:t>
          </a:r>
        </a:p>
      </xdr:txBody>
    </xdr:sp>
    <xdr:clientData/>
  </xdr:twoCellAnchor>
  <xdr:twoCellAnchor editAs="oneCell">
    <xdr:from>
      <xdr:col>0</xdr:col>
      <xdr:colOff>594792</xdr:colOff>
      <xdr:row>0</xdr:row>
      <xdr:rowOff>44450</xdr:rowOff>
    </xdr:from>
    <xdr:to>
      <xdr:col>2</xdr:col>
      <xdr:colOff>426870</xdr:colOff>
      <xdr:row>1</xdr:row>
      <xdr:rowOff>72838</xdr:rowOff>
    </xdr:to>
    <xdr:pic>
      <xdr:nvPicPr>
        <xdr:cNvPr id="8" name="Picture 7">
          <a:extLst>
            <a:ext uri="{FF2B5EF4-FFF2-40B4-BE49-F238E27FC236}">
              <a16:creationId xmlns:a16="http://schemas.microsoft.com/office/drawing/2014/main" id="{9E660E77-FE44-4B91-801C-0C7296506C6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0942" y="44450"/>
          <a:ext cx="1051278" cy="218888"/>
        </a:xfrm>
        <a:prstGeom prst="rect">
          <a:avLst/>
        </a:prstGeom>
      </xdr:spPr>
    </xdr:pic>
    <xdr:clientData/>
  </xdr:twoCellAnchor>
  <xdr:twoCellAnchor>
    <xdr:from>
      <xdr:col>1</xdr:col>
      <xdr:colOff>70905</xdr:colOff>
      <xdr:row>3</xdr:row>
      <xdr:rowOff>171097</xdr:rowOff>
    </xdr:from>
    <xdr:to>
      <xdr:col>12</xdr:col>
      <xdr:colOff>522111</xdr:colOff>
      <xdr:row>3</xdr:row>
      <xdr:rowOff>171097</xdr:rowOff>
    </xdr:to>
    <xdr:cxnSp macro="">
      <xdr:nvCxnSpPr>
        <xdr:cNvPr id="9" name="Straight Connector 8">
          <a:extLst>
            <a:ext uri="{FF2B5EF4-FFF2-40B4-BE49-F238E27FC236}">
              <a16:creationId xmlns:a16="http://schemas.microsoft.com/office/drawing/2014/main" id="{714CBE12-2A92-4DDC-843F-8C7FDA23D818}"/>
            </a:ext>
          </a:extLst>
        </xdr:cNvPr>
        <xdr:cNvCxnSpPr/>
      </xdr:nvCxnSpPr>
      <xdr:spPr>
        <a:xfrm>
          <a:off x="337605" y="742597"/>
          <a:ext cx="7690206" cy="0"/>
        </a:xfrm>
        <a:prstGeom prst="line">
          <a:avLst/>
        </a:prstGeom>
        <a:ln w="28575">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xdr:row>
      <xdr:rowOff>0</xdr:rowOff>
    </xdr:from>
    <xdr:to>
      <xdr:col>7</xdr:col>
      <xdr:colOff>608013</xdr:colOff>
      <xdr:row>3</xdr:row>
      <xdr:rowOff>133175</xdr:rowOff>
    </xdr:to>
    <xdr:sp macro="" textlink="">
      <xdr:nvSpPr>
        <xdr:cNvPr id="10" name="TextBox 9">
          <a:extLst>
            <a:ext uri="{FF2B5EF4-FFF2-40B4-BE49-F238E27FC236}">
              <a16:creationId xmlns:a16="http://schemas.microsoft.com/office/drawing/2014/main" id="{8AB855B8-716F-4B21-82EB-53AB60CCB707}"/>
            </a:ext>
          </a:extLst>
        </xdr:cNvPr>
        <xdr:cNvSpPr txBox="1"/>
      </xdr:nvSpPr>
      <xdr:spPr>
        <a:xfrm>
          <a:off x="266700" y="381000"/>
          <a:ext cx="4760913" cy="3236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bg2">
                  <a:lumMod val="50000"/>
                </a:schemeClr>
              </a:solidFill>
            </a:rPr>
            <a:t>Visualisations-Spenders</a:t>
          </a:r>
        </a:p>
      </xdr:txBody>
    </xdr:sp>
    <xdr:clientData/>
  </xdr:twoCellAnchor>
  <xdr:twoCellAnchor>
    <xdr:from>
      <xdr:col>51</xdr:col>
      <xdr:colOff>572092</xdr:colOff>
      <xdr:row>137</xdr:row>
      <xdr:rowOff>183103</xdr:rowOff>
    </xdr:from>
    <xdr:to>
      <xdr:col>53</xdr:col>
      <xdr:colOff>438950</xdr:colOff>
      <xdr:row>139</xdr:row>
      <xdr:rowOff>70112</xdr:rowOff>
    </xdr:to>
    <xdr:sp macro="" textlink="">
      <xdr:nvSpPr>
        <xdr:cNvPr id="220" name="TextBox 219">
          <a:extLst>
            <a:ext uri="{FF2B5EF4-FFF2-40B4-BE49-F238E27FC236}">
              <a16:creationId xmlns:a16="http://schemas.microsoft.com/office/drawing/2014/main" id="{79EDEBF1-9C0E-75F3-94E9-7655FC2A3767}"/>
            </a:ext>
          </a:extLst>
        </xdr:cNvPr>
        <xdr:cNvSpPr txBox="1"/>
      </xdr:nvSpPr>
      <xdr:spPr>
        <a:xfrm>
          <a:off x="35878092" y="26929303"/>
          <a:ext cx="1060658"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7.7  MI</a:t>
          </a:r>
        </a:p>
      </xdr:txBody>
    </xdr:sp>
    <xdr:clientData/>
  </xdr:twoCellAnchor>
  <xdr:twoCellAnchor>
    <xdr:from>
      <xdr:col>48</xdr:col>
      <xdr:colOff>559934</xdr:colOff>
      <xdr:row>142</xdr:row>
      <xdr:rowOff>147275</xdr:rowOff>
    </xdr:from>
    <xdr:to>
      <xdr:col>49</xdr:col>
      <xdr:colOff>328177</xdr:colOff>
      <xdr:row>149</xdr:row>
      <xdr:rowOff>155119</xdr:rowOff>
    </xdr:to>
    <xdr:sp macro="" textlink="">
      <xdr:nvSpPr>
        <xdr:cNvPr id="221" name="TextBox 220">
          <a:extLst>
            <a:ext uri="{FF2B5EF4-FFF2-40B4-BE49-F238E27FC236}">
              <a16:creationId xmlns:a16="http://schemas.microsoft.com/office/drawing/2014/main" id="{68724676-CD50-D3E2-E7FC-493F74A82E7F}"/>
            </a:ext>
          </a:extLst>
        </xdr:cNvPr>
        <xdr:cNvSpPr txBox="1"/>
      </xdr:nvSpPr>
      <xdr:spPr>
        <a:xfrm>
          <a:off x="34075234" y="27845975"/>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clientData/>
  </xdr:twoCellAnchor>
  <xdr:twoCellAnchor>
    <xdr:from>
      <xdr:col>40</xdr:col>
      <xdr:colOff>343485</xdr:colOff>
      <xdr:row>96</xdr:row>
      <xdr:rowOff>74418</xdr:rowOff>
    </xdr:from>
    <xdr:to>
      <xdr:col>40</xdr:col>
      <xdr:colOff>706765</xdr:colOff>
      <xdr:row>103</xdr:row>
      <xdr:rowOff>100970</xdr:rowOff>
    </xdr:to>
    <xdr:sp macro="" textlink="">
      <xdr:nvSpPr>
        <xdr:cNvPr id="131" name="TextBox 130">
          <a:extLst>
            <a:ext uri="{FF2B5EF4-FFF2-40B4-BE49-F238E27FC236}">
              <a16:creationId xmlns:a16="http://schemas.microsoft.com/office/drawing/2014/main" id="{CAC6F5B0-0B23-6149-8FC6-0B78C21D83BD}"/>
            </a:ext>
          </a:extLst>
        </xdr:cNvPr>
        <xdr:cNvSpPr txBox="1"/>
      </xdr:nvSpPr>
      <xdr:spPr>
        <a:xfrm>
          <a:off x="28372385" y="18908518"/>
          <a:ext cx="363280" cy="13600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clientData/>
  </xdr:twoCellAnchor>
  <xdr:twoCellAnchor>
    <xdr:from>
      <xdr:col>58</xdr:col>
      <xdr:colOff>154782</xdr:colOff>
      <xdr:row>50</xdr:row>
      <xdr:rowOff>177006</xdr:rowOff>
    </xdr:from>
    <xdr:to>
      <xdr:col>74</xdr:col>
      <xdr:colOff>50800</xdr:colOff>
      <xdr:row>57</xdr:row>
      <xdr:rowOff>30956</xdr:rowOff>
    </xdr:to>
    <xdr:sp macro="" textlink="">
      <xdr:nvSpPr>
        <xdr:cNvPr id="247" name="TextBox 246">
          <a:extLst>
            <a:ext uri="{FF2B5EF4-FFF2-40B4-BE49-F238E27FC236}">
              <a16:creationId xmlns:a16="http://schemas.microsoft.com/office/drawing/2014/main" id="{D4BE4ABC-FB2D-4522-A682-49CCC42C1CDC}"/>
            </a:ext>
          </a:extLst>
        </xdr:cNvPr>
        <xdr:cNvSpPr txBox="1"/>
      </xdr:nvSpPr>
      <xdr:spPr>
        <a:xfrm rot="10800000" flipV="1">
          <a:off x="41848882" y="10019506"/>
          <a:ext cx="9116218" cy="1238250"/>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Since the expenses for each additional family member is less than the expenses for a single person and also due to peculiarities of the American tax system (the income data is just corrected with family members number), the number of dependants is not very important for spending power analysis, even the family status is. </a:t>
          </a:r>
        </a:p>
        <a:p>
          <a:r>
            <a:rPr lang="en-US" sz="1100">
              <a:solidFill>
                <a:schemeClr val="dk1"/>
              </a:solidFill>
              <a:effectLst/>
              <a:latin typeface="+mn-lt"/>
              <a:ea typeface="+mn-ea"/>
              <a:cs typeface="+mn-cs"/>
            </a:rPr>
            <a:t>The data also shows that the distribution of customers with different numbers of dependants is uniform for all customer groups and gives no important contribution to the sales dynamics. The goal of the marketing and sales department could be to attract large families to become clients by IC ( number of dependants more than 3)</a:t>
          </a:r>
        </a:p>
        <a:p>
          <a:endParaRPr lang="en-US" sz="1200" b="0" i="0" baseline="0">
            <a:solidFill>
              <a:sysClr val="windowText" lastClr="000000"/>
            </a:solidFill>
            <a:latin typeface="+mn-lt"/>
            <a:ea typeface="+mn-ea"/>
            <a:cs typeface="+mn-cs"/>
          </a:endParaRPr>
        </a:p>
      </xdr:txBody>
    </xdr:sp>
    <xdr:clientData/>
  </xdr:twoCellAnchor>
  <xdr:twoCellAnchor>
    <xdr:from>
      <xdr:col>58</xdr:col>
      <xdr:colOff>166721</xdr:colOff>
      <xdr:row>69</xdr:row>
      <xdr:rowOff>78590</xdr:rowOff>
    </xdr:from>
    <xdr:to>
      <xdr:col>74</xdr:col>
      <xdr:colOff>38099</xdr:colOff>
      <xdr:row>73</xdr:row>
      <xdr:rowOff>130453</xdr:rowOff>
    </xdr:to>
    <xdr:sp macro="" textlink="">
      <xdr:nvSpPr>
        <xdr:cNvPr id="249" name="TextBox 248">
          <a:extLst>
            <a:ext uri="{FF2B5EF4-FFF2-40B4-BE49-F238E27FC236}">
              <a16:creationId xmlns:a16="http://schemas.microsoft.com/office/drawing/2014/main" id="{01EB34D2-A35E-D93F-2C1D-059571E54F20}"/>
            </a:ext>
          </a:extLst>
        </xdr:cNvPr>
        <xdr:cNvSpPr txBox="1"/>
      </xdr:nvSpPr>
      <xdr:spPr>
        <a:xfrm rot="10800000" flipV="1">
          <a:off x="41860821" y="13642190"/>
          <a:ext cx="9091578" cy="813863"/>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most of the customers in all groups return to order in 1 week (day 7)  and in 1 month (day 30) after the prior order (day 0). The insight the line-plots evidence: the older customers also return in 3-6 days after the prior order. They are less impulsive, but they are ready to the soonest reorder the goods about which they had doubts at first. The repetitive advertising, like reminders, will be efficient in this case. (the full-size heatmap is in 6.2 Sheet)</a:t>
          </a:r>
        </a:p>
      </xdr:txBody>
    </xdr:sp>
    <xdr:clientData/>
  </xdr:twoCellAnchor>
  <xdr:twoCellAnchor>
    <xdr:from>
      <xdr:col>59</xdr:col>
      <xdr:colOff>0</xdr:colOff>
      <xdr:row>117</xdr:row>
      <xdr:rowOff>59531</xdr:rowOff>
    </xdr:from>
    <xdr:to>
      <xdr:col>73</xdr:col>
      <xdr:colOff>392909</xdr:colOff>
      <xdr:row>120</xdr:row>
      <xdr:rowOff>130968</xdr:rowOff>
    </xdr:to>
    <xdr:sp macro="" textlink="">
      <xdr:nvSpPr>
        <xdr:cNvPr id="254" name="TextBox 253">
          <a:extLst>
            <a:ext uri="{FF2B5EF4-FFF2-40B4-BE49-F238E27FC236}">
              <a16:creationId xmlns:a16="http://schemas.microsoft.com/office/drawing/2014/main" id="{6E5594F9-34FC-4FFB-B7D8-D6EA0B787E25}"/>
            </a:ext>
          </a:extLst>
        </xdr:cNvPr>
        <xdr:cNvSpPr txBox="1"/>
      </xdr:nvSpPr>
      <xdr:spPr>
        <a:xfrm rot="10800000" flipV="1">
          <a:off x="37280850" y="21795581"/>
          <a:ext cx="8660609" cy="642937"/>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An important insight is that we have not one busiest day of the week and other days with few orders. The difference between the busiest day and any other day is 5-10 % only. So we need to pay attention at all days of the week</a:t>
          </a:r>
          <a:endParaRPr lang="en-US" sz="1200" b="0" i="0" baseline="0">
            <a:solidFill>
              <a:sysClr val="windowText" lastClr="000000"/>
            </a:solidFill>
            <a:latin typeface="+mn-lt"/>
            <a:ea typeface="+mn-ea"/>
            <a:cs typeface="+mn-cs"/>
          </a:endParaRPr>
        </a:p>
      </xdr:txBody>
    </xdr:sp>
    <xdr:clientData/>
  </xdr:twoCellAnchor>
  <xdr:twoCellAnchor>
    <xdr:from>
      <xdr:col>59</xdr:col>
      <xdr:colOff>238123</xdr:colOff>
      <xdr:row>136</xdr:row>
      <xdr:rowOff>83344</xdr:rowOff>
    </xdr:from>
    <xdr:to>
      <xdr:col>74</xdr:col>
      <xdr:colOff>35719</xdr:colOff>
      <xdr:row>139</xdr:row>
      <xdr:rowOff>120316</xdr:rowOff>
    </xdr:to>
    <xdr:sp macro="" textlink="">
      <xdr:nvSpPr>
        <xdr:cNvPr id="256" name="TextBox 255">
          <a:extLst>
            <a:ext uri="{FF2B5EF4-FFF2-40B4-BE49-F238E27FC236}">
              <a16:creationId xmlns:a16="http://schemas.microsoft.com/office/drawing/2014/main" id="{E0090306-6C66-4E03-AD14-D1A1C3C972F6}"/>
            </a:ext>
          </a:extLst>
        </xdr:cNvPr>
        <xdr:cNvSpPr txBox="1"/>
      </xdr:nvSpPr>
      <xdr:spPr>
        <a:xfrm rot="10800000" flipV="1">
          <a:off x="41977676" y="26542791"/>
          <a:ext cx="8670885" cy="608472"/>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YLC, MLC, and MNC show a  small decrease (about 2%) in order number during the lunch hours (hours 13-14 ). Therefore, hours 12 and 15 became the hours of highest demand by all groups. </a:t>
          </a:r>
        </a:p>
        <a:p>
          <a:r>
            <a:rPr lang="en-US" sz="1100">
              <a:solidFill>
                <a:schemeClr val="dk1"/>
              </a:solidFill>
              <a:effectLst/>
              <a:latin typeface="+mn-lt"/>
              <a:ea typeface="+mn-ea"/>
              <a:cs typeface="+mn-cs"/>
            </a:rPr>
            <a:t>It's interesting that the maximum demand is registered at usual working hours (from 9 am to 6 pm). </a:t>
          </a:r>
        </a:p>
      </xdr:txBody>
    </xdr:sp>
    <xdr:clientData/>
  </xdr:twoCellAnchor>
  <xdr:twoCellAnchor>
    <xdr:from>
      <xdr:col>52</xdr:col>
      <xdr:colOff>483119</xdr:colOff>
      <xdr:row>44</xdr:row>
      <xdr:rowOff>54295</xdr:rowOff>
    </xdr:from>
    <xdr:to>
      <xdr:col>54</xdr:col>
      <xdr:colOff>605490</xdr:colOff>
      <xdr:row>45</xdr:row>
      <xdr:rowOff>132231</xdr:rowOff>
    </xdr:to>
    <xdr:sp macro="" textlink="">
      <xdr:nvSpPr>
        <xdr:cNvPr id="52" name="TextBox 51">
          <a:extLst>
            <a:ext uri="{FF2B5EF4-FFF2-40B4-BE49-F238E27FC236}">
              <a16:creationId xmlns:a16="http://schemas.microsoft.com/office/drawing/2014/main" id="{22BA7AE1-E403-B15B-960D-03DDD9ECFFF3}"/>
            </a:ext>
          </a:extLst>
        </xdr:cNvPr>
        <xdr:cNvSpPr txBox="1"/>
      </xdr:nvSpPr>
      <xdr:spPr>
        <a:xfrm>
          <a:off x="36386019" y="8804595"/>
          <a:ext cx="1316171"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clientData/>
  </xdr:twoCellAnchor>
  <xdr:twoCellAnchor>
    <xdr:from>
      <xdr:col>29</xdr:col>
      <xdr:colOff>0</xdr:colOff>
      <xdr:row>160</xdr:row>
      <xdr:rowOff>0</xdr:rowOff>
    </xdr:from>
    <xdr:to>
      <xdr:col>30</xdr:col>
      <xdr:colOff>422731</xdr:colOff>
      <xdr:row>161</xdr:row>
      <xdr:rowOff>77509</xdr:rowOff>
    </xdr:to>
    <xdr:sp macro="" textlink="">
      <xdr:nvSpPr>
        <xdr:cNvPr id="364" name="TextBox 363">
          <a:extLst>
            <a:ext uri="{FF2B5EF4-FFF2-40B4-BE49-F238E27FC236}">
              <a16:creationId xmlns:a16="http://schemas.microsoft.com/office/drawing/2014/main" id="{6901AB6E-3F42-43B3-AED9-0229F2CE8DAB}"/>
            </a:ext>
          </a:extLst>
        </xdr:cNvPr>
        <xdr:cNvSpPr txBox="1"/>
      </xdr:nvSpPr>
      <xdr:spPr>
        <a:xfrm>
          <a:off x="20053300" y="31178500"/>
          <a:ext cx="1095831"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4.7 YNC</a:t>
          </a:r>
        </a:p>
      </xdr:txBody>
    </xdr:sp>
    <xdr:clientData/>
  </xdr:twoCellAnchor>
  <xdr:twoCellAnchor>
    <xdr:from>
      <xdr:col>45</xdr:col>
      <xdr:colOff>536844</xdr:colOff>
      <xdr:row>45</xdr:row>
      <xdr:rowOff>41597</xdr:rowOff>
    </xdr:from>
    <xdr:to>
      <xdr:col>47</xdr:col>
      <xdr:colOff>659215</xdr:colOff>
      <xdr:row>46</xdr:row>
      <xdr:rowOff>119533</xdr:rowOff>
    </xdr:to>
    <xdr:sp macro="" textlink="">
      <xdr:nvSpPr>
        <xdr:cNvPr id="47" name="TextBox 46">
          <a:extLst>
            <a:ext uri="{FF2B5EF4-FFF2-40B4-BE49-F238E27FC236}">
              <a16:creationId xmlns:a16="http://schemas.microsoft.com/office/drawing/2014/main" id="{AD5C78A1-3D45-7CC8-A73F-74D3135CB166}"/>
            </a:ext>
          </a:extLst>
        </xdr:cNvPr>
        <xdr:cNvSpPr txBox="1"/>
      </xdr:nvSpPr>
      <xdr:spPr>
        <a:xfrm>
          <a:off x="31588344" y="9071297"/>
          <a:ext cx="1303471"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clientData/>
  </xdr:twoCellAnchor>
  <xdr:twoCellAnchor>
    <xdr:from>
      <xdr:col>0</xdr:col>
      <xdr:colOff>0</xdr:colOff>
      <xdr:row>6</xdr:row>
      <xdr:rowOff>71615</xdr:rowOff>
    </xdr:from>
    <xdr:to>
      <xdr:col>56</xdr:col>
      <xdr:colOff>100933</xdr:colOff>
      <xdr:row>179</xdr:row>
      <xdr:rowOff>167243</xdr:rowOff>
    </xdr:to>
    <xdr:grpSp>
      <xdr:nvGrpSpPr>
        <xdr:cNvPr id="30" name="Group 29">
          <a:extLst>
            <a:ext uri="{FF2B5EF4-FFF2-40B4-BE49-F238E27FC236}">
              <a16:creationId xmlns:a16="http://schemas.microsoft.com/office/drawing/2014/main" id="{C5B864BC-031D-75E3-886F-53F0DA3811DC}"/>
            </a:ext>
          </a:extLst>
        </xdr:cNvPr>
        <xdr:cNvGrpSpPr/>
      </xdr:nvGrpSpPr>
      <xdr:grpSpPr>
        <a:xfrm>
          <a:off x="0" y="1214615"/>
          <a:ext cx="41208828" cy="33653707"/>
          <a:chOff x="114300" y="1049515"/>
          <a:chExt cx="41426733" cy="33687128"/>
        </a:xfrm>
      </xdr:grpSpPr>
      <xdr:pic>
        <xdr:nvPicPr>
          <xdr:cNvPr id="27" name="Picture 26">
            <a:extLst>
              <a:ext uri="{FF2B5EF4-FFF2-40B4-BE49-F238E27FC236}">
                <a16:creationId xmlns:a16="http://schemas.microsoft.com/office/drawing/2014/main" id="{380A70A7-5009-839F-5747-18A8D34783F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5560000" y="18097501"/>
            <a:ext cx="5930900" cy="3309628"/>
          </a:xfrm>
          <a:prstGeom prst="rect">
            <a:avLst/>
          </a:prstGeom>
        </xdr:spPr>
      </xdr:pic>
      <xdr:grpSp>
        <xdr:nvGrpSpPr>
          <xdr:cNvPr id="11378" name="Group 11377">
            <a:extLst>
              <a:ext uri="{FF2B5EF4-FFF2-40B4-BE49-F238E27FC236}">
                <a16:creationId xmlns:a16="http://schemas.microsoft.com/office/drawing/2014/main" id="{02BA83B6-A2CA-2B34-6C1D-461440A4554A}"/>
              </a:ext>
            </a:extLst>
          </xdr:cNvPr>
          <xdr:cNvGrpSpPr/>
        </xdr:nvGrpSpPr>
        <xdr:grpSpPr>
          <a:xfrm>
            <a:off x="114300" y="1049515"/>
            <a:ext cx="41426733" cy="33687128"/>
            <a:chOff x="57150" y="1145733"/>
            <a:chExt cx="40922576" cy="33908410"/>
          </a:xfrm>
        </xdr:grpSpPr>
        <xdr:grpSp>
          <xdr:nvGrpSpPr>
            <xdr:cNvPr id="122" name="Group 121">
              <a:extLst>
                <a:ext uri="{FF2B5EF4-FFF2-40B4-BE49-F238E27FC236}">
                  <a16:creationId xmlns:a16="http://schemas.microsoft.com/office/drawing/2014/main" id="{7FDC2399-5B5D-9217-E011-70AC49CC765E}"/>
                </a:ext>
              </a:extLst>
            </xdr:cNvPr>
            <xdr:cNvGrpSpPr/>
          </xdr:nvGrpSpPr>
          <xdr:grpSpPr>
            <a:xfrm>
              <a:off x="35279272" y="23116563"/>
              <a:ext cx="4136088" cy="2959614"/>
              <a:chOff x="31945302" y="21324093"/>
              <a:chExt cx="3749453" cy="2921521"/>
            </a:xfrm>
          </xdr:grpSpPr>
          <xdr:pic>
            <xdr:nvPicPr>
              <xdr:cNvPr id="123" name="Picture 122">
                <a:extLst>
                  <a:ext uri="{FF2B5EF4-FFF2-40B4-BE49-F238E27FC236}">
                    <a16:creationId xmlns:a16="http://schemas.microsoft.com/office/drawing/2014/main" id="{67D3B71C-98E8-C084-3422-EB85B991AD4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1945302" y="21449543"/>
                <a:ext cx="3352769" cy="2796071"/>
              </a:xfrm>
              <a:prstGeom prst="rect">
                <a:avLst/>
              </a:prstGeom>
            </xdr:spPr>
          </xdr:pic>
          <xdr:sp macro="" textlink="">
            <xdr:nvSpPr>
              <xdr:cNvPr id="124" name="TextBox 123">
                <a:extLst>
                  <a:ext uri="{FF2B5EF4-FFF2-40B4-BE49-F238E27FC236}">
                    <a16:creationId xmlns:a16="http://schemas.microsoft.com/office/drawing/2014/main" id="{5373A722-52D7-DB0F-A098-930B95A24002}"/>
                  </a:ext>
                </a:extLst>
              </xdr:cNvPr>
              <xdr:cNvSpPr txBox="1"/>
            </xdr:nvSpPr>
            <xdr:spPr>
              <a:xfrm>
                <a:off x="32500090" y="21324093"/>
                <a:ext cx="3194665" cy="3278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7.6 MI customers  purshase</a:t>
                </a:r>
                <a:r>
                  <a:rPr lang="en-US" sz="1100">
                    <a:solidFill>
                      <a:schemeClr val="tx1"/>
                    </a:solidFill>
                    <a:effectLst/>
                    <a:latin typeface="+mn-lt"/>
                    <a:ea typeface="+mn-ea"/>
                    <a:cs typeface="+mn-cs"/>
                  </a:rPr>
                  <a:t>s by days of week</a:t>
                </a:r>
                <a:endParaRPr lang="en-US" sz="1100"/>
              </a:p>
            </xdr:txBody>
          </xdr:sp>
        </xdr:grpSp>
        <xdr:grpSp>
          <xdr:nvGrpSpPr>
            <xdr:cNvPr id="11377" name="Group 11376">
              <a:extLst>
                <a:ext uri="{FF2B5EF4-FFF2-40B4-BE49-F238E27FC236}">
                  <a16:creationId xmlns:a16="http://schemas.microsoft.com/office/drawing/2014/main" id="{A7E83D34-1F6F-F756-51CC-EC5A3B15408A}"/>
                </a:ext>
              </a:extLst>
            </xdr:cNvPr>
            <xdr:cNvGrpSpPr/>
          </xdr:nvGrpSpPr>
          <xdr:grpSpPr>
            <a:xfrm>
              <a:off x="57150" y="1145733"/>
              <a:ext cx="40922576" cy="33908410"/>
              <a:chOff x="0" y="1107633"/>
              <a:chExt cx="40922576" cy="33908410"/>
            </a:xfrm>
          </xdr:grpSpPr>
          <xdr:sp macro="" textlink="">
            <xdr:nvSpPr>
              <xdr:cNvPr id="96" name="TextBox 95">
                <a:extLst>
                  <a:ext uri="{FF2B5EF4-FFF2-40B4-BE49-F238E27FC236}">
                    <a16:creationId xmlns:a16="http://schemas.microsoft.com/office/drawing/2014/main" id="{AAC766A6-410A-4093-59DA-11542F391501}"/>
                  </a:ext>
                </a:extLst>
              </xdr:cNvPr>
              <xdr:cNvSpPr txBox="1"/>
            </xdr:nvSpPr>
            <xdr:spPr>
              <a:xfrm>
                <a:off x="30100335" y="14059693"/>
                <a:ext cx="378583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6.4</a:t>
                </a:r>
                <a:r>
                  <a:rPr lang="en-US" sz="1100" baseline="0"/>
                  <a:t> </a:t>
                </a:r>
                <a:r>
                  <a:rPr lang="en-US" sz="1100"/>
                  <a:t> MRC purshase</a:t>
                </a:r>
                <a:r>
                  <a:rPr lang="en-US" sz="1100">
                    <a:solidFill>
                      <a:schemeClr val="tx1"/>
                    </a:solidFill>
                    <a:effectLst/>
                    <a:latin typeface="+mn-lt"/>
                    <a:ea typeface="+mn-ea"/>
                    <a:cs typeface="+mn-cs"/>
                  </a:rPr>
                  <a:t>s by days since prior order</a:t>
                </a:r>
                <a:endParaRPr lang="en-US" sz="1100"/>
              </a:p>
            </xdr:txBody>
          </xdr:sp>
          <xdr:sp macro="" textlink="">
            <xdr:nvSpPr>
              <xdr:cNvPr id="97" name="TextBox 96">
                <a:extLst>
                  <a:ext uri="{FF2B5EF4-FFF2-40B4-BE49-F238E27FC236}">
                    <a16:creationId xmlns:a16="http://schemas.microsoft.com/office/drawing/2014/main" id="{B46DFB7B-F5F1-CFB5-F720-A67718FB74FB}"/>
                  </a:ext>
                </a:extLst>
              </xdr:cNvPr>
              <xdr:cNvSpPr txBox="1"/>
            </xdr:nvSpPr>
            <xdr:spPr>
              <a:xfrm>
                <a:off x="35742795" y="14020800"/>
                <a:ext cx="4414605" cy="3379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7.4</a:t>
                </a:r>
                <a:r>
                  <a:rPr lang="en-US" sz="1100" baseline="0"/>
                  <a:t> </a:t>
                </a:r>
                <a:r>
                  <a:rPr lang="en-US" sz="1100"/>
                  <a:t> MI purshase</a:t>
                </a:r>
                <a:r>
                  <a:rPr lang="en-US" sz="1100">
                    <a:solidFill>
                      <a:schemeClr val="tx1"/>
                    </a:solidFill>
                    <a:effectLst/>
                    <a:latin typeface="+mn-lt"/>
                    <a:ea typeface="+mn-ea"/>
                    <a:cs typeface="+mn-cs"/>
                  </a:rPr>
                  <a:t>s by days since prior order</a:t>
                </a:r>
                <a:endParaRPr lang="en-US" sz="1100"/>
              </a:p>
            </xdr:txBody>
          </xdr:sp>
          <xdr:grpSp>
            <xdr:nvGrpSpPr>
              <xdr:cNvPr id="11375" name="Group 11374">
                <a:extLst>
                  <a:ext uri="{FF2B5EF4-FFF2-40B4-BE49-F238E27FC236}">
                    <a16:creationId xmlns:a16="http://schemas.microsoft.com/office/drawing/2014/main" id="{92D63FC4-BF18-79F6-CBAE-8455702A601E}"/>
                  </a:ext>
                </a:extLst>
              </xdr:cNvPr>
              <xdr:cNvGrpSpPr/>
            </xdr:nvGrpSpPr>
            <xdr:grpSpPr>
              <a:xfrm>
                <a:off x="0" y="1107633"/>
                <a:ext cx="40922576" cy="33908410"/>
                <a:chOff x="0" y="1012383"/>
                <a:chExt cx="40922576" cy="33908410"/>
              </a:xfrm>
            </xdr:grpSpPr>
            <xdr:pic>
              <xdr:nvPicPr>
                <xdr:cNvPr id="58" name="Picture 57">
                  <a:extLst>
                    <a:ext uri="{FF2B5EF4-FFF2-40B4-BE49-F238E27FC236}">
                      <a16:creationId xmlns:a16="http://schemas.microsoft.com/office/drawing/2014/main" id="{BA368713-D884-16F7-3E2C-4B74DA11966B}"/>
                    </a:ext>
                  </a:extLst>
                </xdr:cNvPr>
                <xdr:cNvPicPr>
                  <a:picLocks noChangeAspect="1"/>
                </xdr:cNvPicPr>
              </xdr:nvPicPr>
              <xdr:blipFill>
                <a:blip xmlns:r="http://schemas.openxmlformats.org/officeDocument/2006/relationships" r:embed="rId4">
                  <a:extLst>
                    <a:ext uri="{BEBA8EAE-BF5A-486C-A8C5-ECC9F3942E4B}">
                      <a14:imgProps xmlns:a14="http://schemas.microsoft.com/office/drawing/2010/main">
                        <a14:imgLayer r:embed="rId5">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35967785" y="10549928"/>
                  <a:ext cx="3726065" cy="2726374"/>
                </a:xfrm>
                <a:prstGeom prst="rect">
                  <a:avLst/>
                </a:prstGeom>
              </xdr:spPr>
            </xdr:pic>
            <xdr:grpSp>
              <xdr:nvGrpSpPr>
                <xdr:cNvPr id="11374" name="Group 11373">
                  <a:extLst>
                    <a:ext uri="{FF2B5EF4-FFF2-40B4-BE49-F238E27FC236}">
                      <a16:creationId xmlns:a16="http://schemas.microsoft.com/office/drawing/2014/main" id="{A94A35E2-0AC5-6536-E5EE-98750C44380C}"/>
                    </a:ext>
                  </a:extLst>
                </xdr:cNvPr>
                <xdr:cNvGrpSpPr/>
              </xdr:nvGrpSpPr>
              <xdr:grpSpPr>
                <a:xfrm>
                  <a:off x="0" y="1012383"/>
                  <a:ext cx="40922576" cy="33908410"/>
                  <a:chOff x="0" y="1012383"/>
                  <a:chExt cx="40922576" cy="33908410"/>
                </a:xfrm>
              </xdr:grpSpPr>
              <xdr:grpSp>
                <xdr:nvGrpSpPr>
                  <xdr:cNvPr id="336" name="Group 335">
                    <a:extLst>
                      <a:ext uri="{FF2B5EF4-FFF2-40B4-BE49-F238E27FC236}">
                        <a16:creationId xmlns:a16="http://schemas.microsoft.com/office/drawing/2014/main" id="{C378FD47-72DB-2456-E463-E424DFF4F97E}"/>
                      </a:ext>
                    </a:extLst>
                  </xdr:cNvPr>
                  <xdr:cNvGrpSpPr/>
                </xdr:nvGrpSpPr>
                <xdr:grpSpPr>
                  <a:xfrm>
                    <a:off x="19207801" y="10439400"/>
                    <a:ext cx="3864682" cy="2807979"/>
                    <a:chOff x="17475200" y="10426700"/>
                    <a:chExt cx="3718572" cy="2788929"/>
                  </a:xfrm>
                </xdr:grpSpPr>
                <xdr:pic>
                  <xdr:nvPicPr>
                    <xdr:cNvPr id="335" name="Picture 334">
                      <a:extLst>
                        <a:ext uri="{FF2B5EF4-FFF2-40B4-BE49-F238E27FC236}">
                          <a16:creationId xmlns:a16="http://schemas.microsoft.com/office/drawing/2014/main" id="{DAF857D7-AB14-0CEF-9777-A475340F32AF}"/>
                        </a:ext>
                      </a:extLst>
                    </xdr:cNvPr>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17475200" y="10426700"/>
                      <a:ext cx="3718572" cy="2788929"/>
                    </a:xfrm>
                    <a:prstGeom prst="rect">
                      <a:avLst/>
                    </a:prstGeom>
                  </xdr:spPr>
                </xdr:pic>
                <xdr:sp macro="" textlink="">
                  <xdr:nvSpPr>
                    <xdr:cNvPr id="333" name="TextBox 332">
                      <a:extLst>
                        <a:ext uri="{FF2B5EF4-FFF2-40B4-BE49-F238E27FC236}">
                          <a16:creationId xmlns:a16="http://schemas.microsoft.com/office/drawing/2014/main" id="{662FCC06-8ADE-47C9-B87C-6ECE56A39E2E}"/>
                        </a:ext>
                      </a:extLst>
                    </xdr:cNvPr>
                    <xdr:cNvSpPr txBox="1"/>
                  </xdr:nvSpPr>
                  <xdr:spPr>
                    <a:xfrm>
                      <a:off x="17792700" y="10464800"/>
                      <a:ext cx="33017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Figure 4</a:t>
                      </a:r>
                      <a:r>
                        <a:rPr lang="en-US" sz="1100"/>
                        <a:t>.3 Customers by Number of dependants</a:t>
                      </a:r>
                      <a:r>
                        <a:rPr lang="en-US" sz="1100" baseline="0"/>
                        <a:t> (YNC)</a:t>
                      </a:r>
                      <a:endParaRPr lang="en-US" sz="1100"/>
                    </a:p>
                  </xdr:txBody>
                </xdr:sp>
              </xdr:grpSp>
              <xdr:grpSp>
                <xdr:nvGrpSpPr>
                  <xdr:cNvPr id="11373" name="Group 11372">
                    <a:extLst>
                      <a:ext uri="{FF2B5EF4-FFF2-40B4-BE49-F238E27FC236}">
                        <a16:creationId xmlns:a16="http://schemas.microsoft.com/office/drawing/2014/main" id="{BAE3E7AE-40AB-5684-1FE9-42A1126DF751}"/>
                      </a:ext>
                    </a:extLst>
                  </xdr:cNvPr>
                  <xdr:cNvGrpSpPr/>
                </xdr:nvGrpSpPr>
                <xdr:grpSpPr>
                  <a:xfrm>
                    <a:off x="0" y="1012383"/>
                    <a:ext cx="40922576" cy="33908410"/>
                    <a:chOff x="0" y="1012383"/>
                    <a:chExt cx="40922576" cy="33908410"/>
                  </a:xfrm>
                </xdr:grpSpPr>
                <xdr:pic>
                  <xdr:nvPicPr>
                    <xdr:cNvPr id="262" name="Picture 261">
                      <a:extLst>
                        <a:ext uri="{FF2B5EF4-FFF2-40B4-BE49-F238E27FC236}">
                          <a16:creationId xmlns:a16="http://schemas.microsoft.com/office/drawing/2014/main" id="{0A3D86F4-848C-9EA0-4C39-115ADC02D14E}"/>
                        </a:ext>
                      </a:extLst>
                    </xdr:cNvPr>
                    <xdr:cNvPicPr>
                      <a:picLocks noChangeAspect="1"/>
                    </xdr:cNvPicPr>
                  </xdr:nvPicPr>
                  <xdr:blipFill>
                    <a:blip xmlns:r="http://schemas.openxmlformats.org/officeDocument/2006/relationships" r:embed="rId8">
                      <a:extLst>
                        <a:ext uri="{BEBA8EAE-BF5A-486C-A8C5-ECC9F3942E4B}">
                          <a14:imgProps xmlns:a14="http://schemas.microsoft.com/office/drawing/2010/main">
                            <a14:imgLayer r:embed="rId9">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7156659" y="10477500"/>
                      <a:ext cx="3658683" cy="2654299"/>
                    </a:xfrm>
                    <a:prstGeom prst="rect">
                      <a:avLst/>
                    </a:prstGeom>
                  </xdr:spPr>
                </xdr:pic>
                <xdr:grpSp>
                  <xdr:nvGrpSpPr>
                    <xdr:cNvPr id="11372" name="Group 11371">
                      <a:extLst>
                        <a:ext uri="{FF2B5EF4-FFF2-40B4-BE49-F238E27FC236}">
                          <a16:creationId xmlns:a16="http://schemas.microsoft.com/office/drawing/2014/main" id="{2715B2F2-7317-0219-6404-966E7FBB11AB}"/>
                        </a:ext>
                      </a:extLst>
                    </xdr:cNvPr>
                    <xdr:cNvGrpSpPr/>
                  </xdr:nvGrpSpPr>
                  <xdr:grpSpPr>
                    <a:xfrm>
                      <a:off x="0" y="1012383"/>
                      <a:ext cx="40922576" cy="33908410"/>
                      <a:chOff x="0" y="821883"/>
                      <a:chExt cx="40922576" cy="33908410"/>
                    </a:xfrm>
                  </xdr:grpSpPr>
                  <xdr:grpSp>
                    <xdr:nvGrpSpPr>
                      <xdr:cNvPr id="11370" name="Group 11369">
                        <a:extLst>
                          <a:ext uri="{FF2B5EF4-FFF2-40B4-BE49-F238E27FC236}">
                            <a16:creationId xmlns:a16="http://schemas.microsoft.com/office/drawing/2014/main" id="{196CCA88-C23C-29BB-AD47-42E134869594}"/>
                          </a:ext>
                        </a:extLst>
                      </xdr:cNvPr>
                      <xdr:cNvGrpSpPr/>
                    </xdr:nvGrpSpPr>
                    <xdr:grpSpPr>
                      <a:xfrm>
                        <a:off x="0" y="821883"/>
                        <a:ext cx="40922576" cy="8593633"/>
                        <a:chOff x="0" y="974283"/>
                        <a:chExt cx="40922576" cy="8593633"/>
                      </a:xfrm>
                    </xdr:grpSpPr>
                    <xdr:sp macro="" textlink="">
                      <xdr:nvSpPr>
                        <xdr:cNvPr id="29" name="TextBox 28">
                          <a:extLst>
                            <a:ext uri="{FF2B5EF4-FFF2-40B4-BE49-F238E27FC236}">
                              <a16:creationId xmlns:a16="http://schemas.microsoft.com/office/drawing/2014/main" id="{18C4EA6E-A137-FADA-DCEC-6D9F5A73221E}"/>
                            </a:ext>
                          </a:extLst>
                        </xdr:cNvPr>
                        <xdr:cNvSpPr txBox="1"/>
                      </xdr:nvSpPr>
                      <xdr:spPr>
                        <a:xfrm>
                          <a:off x="8690296" y="9260369"/>
                          <a:ext cx="1245064" cy="2689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grpSp>
                      <xdr:nvGrpSpPr>
                        <xdr:cNvPr id="11340" name="Group 11339">
                          <a:extLst>
                            <a:ext uri="{FF2B5EF4-FFF2-40B4-BE49-F238E27FC236}">
                              <a16:creationId xmlns:a16="http://schemas.microsoft.com/office/drawing/2014/main" id="{70B849CD-5AAF-0637-3EC6-34079176D8C2}"/>
                            </a:ext>
                          </a:extLst>
                        </xdr:cNvPr>
                        <xdr:cNvGrpSpPr/>
                      </xdr:nvGrpSpPr>
                      <xdr:grpSpPr>
                        <a:xfrm>
                          <a:off x="0" y="974283"/>
                          <a:ext cx="40922576" cy="8593633"/>
                          <a:chOff x="0" y="639145"/>
                          <a:chExt cx="40855901" cy="8462234"/>
                        </a:xfrm>
                      </xdr:grpSpPr>
                      <xdr:grpSp>
                        <xdr:nvGrpSpPr>
                          <xdr:cNvPr id="11334" name="Group 11333">
                            <a:extLst>
                              <a:ext uri="{FF2B5EF4-FFF2-40B4-BE49-F238E27FC236}">
                                <a16:creationId xmlns:a16="http://schemas.microsoft.com/office/drawing/2014/main" id="{D124550C-71D2-F0F6-71A7-F5FC5AE1F948}"/>
                              </a:ext>
                            </a:extLst>
                          </xdr:cNvPr>
                          <xdr:cNvGrpSpPr/>
                        </xdr:nvGrpSpPr>
                        <xdr:grpSpPr>
                          <a:xfrm>
                            <a:off x="0" y="639145"/>
                            <a:ext cx="40855901" cy="8462234"/>
                            <a:chOff x="9525" y="1060010"/>
                            <a:chExt cx="40922576" cy="8593819"/>
                          </a:xfrm>
                        </xdr:grpSpPr>
                        <xdr:grpSp>
                          <xdr:nvGrpSpPr>
                            <xdr:cNvPr id="11332" name="Group 11331">
                              <a:extLst>
                                <a:ext uri="{FF2B5EF4-FFF2-40B4-BE49-F238E27FC236}">
                                  <a16:creationId xmlns:a16="http://schemas.microsoft.com/office/drawing/2014/main" id="{7F9D89E7-8C19-51F6-970A-3AF8939D6DFE}"/>
                                </a:ext>
                              </a:extLst>
                            </xdr:cNvPr>
                            <xdr:cNvGrpSpPr/>
                          </xdr:nvGrpSpPr>
                          <xdr:grpSpPr>
                            <a:xfrm>
                              <a:off x="9525" y="1060010"/>
                              <a:ext cx="40922576" cy="8593819"/>
                              <a:chOff x="9525" y="1060010"/>
                              <a:chExt cx="40922576" cy="8593819"/>
                            </a:xfrm>
                          </xdr:grpSpPr>
                          <xdr:grpSp>
                            <xdr:nvGrpSpPr>
                              <xdr:cNvPr id="447" name="Group 446">
                                <a:extLst>
                                  <a:ext uri="{FF2B5EF4-FFF2-40B4-BE49-F238E27FC236}">
                                    <a16:creationId xmlns:a16="http://schemas.microsoft.com/office/drawing/2014/main" id="{66195B28-F9FC-2BC4-90FB-920838283963}"/>
                                  </a:ext>
                                </a:extLst>
                              </xdr:cNvPr>
                              <xdr:cNvGrpSpPr/>
                            </xdr:nvGrpSpPr>
                            <xdr:grpSpPr>
                              <a:xfrm>
                                <a:off x="9525" y="1060010"/>
                                <a:ext cx="40922576" cy="8593819"/>
                                <a:chOff x="9525" y="1060010"/>
                                <a:chExt cx="40922576" cy="8593819"/>
                              </a:xfrm>
                            </xdr:grpSpPr>
                            <xdr:grpSp>
                              <xdr:nvGrpSpPr>
                                <xdr:cNvPr id="444" name="Group 443">
                                  <a:extLst>
                                    <a:ext uri="{FF2B5EF4-FFF2-40B4-BE49-F238E27FC236}">
                                      <a16:creationId xmlns:a16="http://schemas.microsoft.com/office/drawing/2014/main" id="{41BE3170-32D3-5AED-06D1-39E7B911F0FD}"/>
                                    </a:ext>
                                  </a:extLst>
                                </xdr:cNvPr>
                                <xdr:cNvGrpSpPr/>
                              </xdr:nvGrpSpPr>
                              <xdr:grpSpPr>
                                <a:xfrm>
                                  <a:off x="9525" y="1060010"/>
                                  <a:ext cx="40638411" cy="8593819"/>
                                  <a:chOff x="9525" y="1058834"/>
                                  <a:chExt cx="38930261" cy="8506095"/>
                                </a:xfrm>
                              </xdr:grpSpPr>
                              <xdr:sp macro="" textlink="">
                                <xdr:nvSpPr>
                                  <xdr:cNvPr id="2" name="TextBox 1">
                                    <a:extLst>
                                      <a:ext uri="{FF2B5EF4-FFF2-40B4-BE49-F238E27FC236}">
                                        <a16:creationId xmlns:a16="http://schemas.microsoft.com/office/drawing/2014/main" id="{64938B93-F91C-445E-A6C9-E57BF027DF03}"/>
                                      </a:ext>
                                    </a:extLst>
                                  </xdr:cNvPr>
                                  <xdr:cNvSpPr txBox="1"/>
                                </xdr:nvSpPr>
                                <xdr:spPr>
                                  <a:xfrm>
                                    <a:off x="17437" y="1058834"/>
                                    <a:ext cx="7589426" cy="536928"/>
                                  </a:xfrm>
                                  <a:prstGeom prst="rect">
                                    <a:avLst/>
                                  </a:prstGeom>
                                  <a:solidFill>
                                    <a:schemeClr val="lt1"/>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aseline="0"/>
                                      <a:t> The </a:t>
                                    </a:r>
                                    <a:r>
                                      <a:rPr lang="en-US" sz="1100" baseline="0">
                                        <a:solidFill>
                                          <a:schemeClr val="dk1"/>
                                        </a:solidFill>
                                        <a:effectLst/>
                                        <a:latin typeface="+mn-lt"/>
                                        <a:ea typeface="+mn-ea"/>
                                        <a:cs typeface="+mn-cs"/>
                                      </a:rPr>
                                      <a:t> The customers are devided on the base of their </a:t>
                                    </a:r>
                                    <a:r>
                                      <a:rPr lang="en-US" sz="1100" b="1" baseline="0">
                                        <a:solidFill>
                                          <a:schemeClr val="dk1"/>
                                        </a:solidFill>
                                        <a:effectLst/>
                                        <a:latin typeface="+mn-lt"/>
                                        <a:ea typeface="+mn-ea"/>
                                        <a:cs typeface="+mn-cs"/>
                                      </a:rPr>
                                      <a:t>Age and  Spender Habits </a:t>
                                    </a:r>
                                    <a:r>
                                      <a:rPr lang="en-US" sz="1100" b="0" baseline="0">
                                        <a:solidFill>
                                          <a:schemeClr val="dk1"/>
                                        </a:solidFill>
                                        <a:effectLst/>
                                        <a:latin typeface="+mn-lt"/>
                                        <a:ea typeface="+mn-ea"/>
                                        <a:cs typeface="+mn-cs"/>
                                      </a:rPr>
                                      <a:t>(according to Spander Flag) </a:t>
                                    </a:r>
                                    <a:r>
                                      <a:rPr lang="en-US" sz="1100" baseline="0">
                                        <a:solidFill>
                                          <a:schemeClr val="dk1"/>
                                        </a:solidFill>
                                        <a:effectLst/>
                                        <a:latin typeface="+mn-lt"/>
                                        <a:ea typeface="+mn-ea"/>
                                        <a:cs typeface="+mn-cs"/>
                                      </a:rPr>
                                      <a:t>for the behavior analysis.  The visualtions  explaining why these variables are important and why the division is made on certain way (the Cusromers are grouped by YBC, YAC, YI, MBC, MAC, MI ) are  included in this tab</a:t>
                                    </a:r>
                                    <a:endParaRPr lang="en-US">
                                      <a:effectLst/>
                                    </a:endParaRPr>
                                  </a:p>
                                  <a:p>
                                    <a:r>
                                      <a:rPr lang="en-US" sz="1100" baseline="0"/>
                                      <a:t>visualtions explaining the Customer grouping by are included in this tab</a:t>
                                    </a:r>
                                  </a:p>
                                  <a:p>
                                    <a:endParaRPr lang="en-US" sz="1100"/>
                                  </a:p>
                                </xdr:txBody>
                              </xdr:sp>
                              <xdr:sp macro="" textlink="">
                                <xdr:nvSpPr>
                                  <xdr:cNvPr id="7" name="TextBox 6">
                                    <a:extLst>
                                      <a:ext uri="{FF2B5EF4-FFF2-40B4-BE49-F238E27FC236}">
                                        <a16:creationId xmlns:a16="http://schemas.microsoft.com/office/drawing/2014/main" id="{F83373C0-6DF2-4B41-835F-3D012DBA643D}"/>
                                      </a:ext>
                                    </a:extLst>
                                  </xdr:cNvPr>
                                  <xdr:cNvSpPr txBox="1"/>
                                </xdr:nvSpPr>
                                <xdr:spPr>
                                  <a:xfrm>
                                    <a:off x="9525" y="1659115"/>
                                    <a:ext cx="38930261" cy="329229"/>
                                  </a:xfrm>
                                  <a:prstGeom prst="rect">
                                    <a:avLst/>
                                  </a:prstGeom>
                                  <a:solidFill>
                                    <a:srgbClr val="E2D5FB"/>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1">
                                        <a:solidFill>
                                          <a:schemeClr val="bg2">
                                            <a:lumMod val="50000"/>
                                          </a:schemeClr>
                                        </a:solidFill>
                                      </a:rPr>
                                      <a:t>The data and data visualisations</a:t>
                                    </a:r>
                                    <a:r>
                                      <a:rPr lang="en-US" sz="1600" b="1" i="1" baseline="0">
                                        <a:solidFill>
                                          <a:schemeClr val="bg2">
                                            <a:lumMod val="50000"/>
                                          </a:schemeClr>
                                        </a:solidFill>
                                      </a:rPr>
                                      <a:t> by customers groups </a:t>
                                    </a:r>
                                    <a:endParaRPr lang="en-US" sz="1600" b="1" i="1">
                                      <a:solidFill>
                                        <a:schemeClr val="bg2">
                                          <a:lumMod val="50000"/>
                                        </a:schemeClr>
                                      </a:solidFill>
                                    </a:endParaRPr>
                                  </a:p>
                                </xdr:txBody>
                              </xdr:sp>
                              <xdr:grpSp>
                                <xdr:nvGrpSpPr>
                                  <xdr:cNvPr id="443" name="Group 442">
                                    <a:extLst>
                                      <a:ext uri="{FF2B5EF4-FFF2-40B4-BE49-F238E27FC236}">
                                        <a16:creationId xmlns:a16="http://schemas.microsoft.com/office/drawing/2014/main" id="{F920DF49-B60A-82FC-240F-1B63D5FEBDE5}"/>
                                      </a:ext>
                                    </a:extLst>
                                  </xdr:cNvPr>
                                  <xdr:cNvGrpSpPr/>
                                </xdr:nvGrpSpPr>
                                <xdr:grpSpPr>
                                  <a:xfrm>
                                    <a:off x="279400" y="5986964"/>
                                    <a:ext cx="27915457" cy="3577965"/>
                                    <a:chOff x="279400" y="5986964"/>
                                    <a:chExt cx="27915457" cy="3577965"/>
                                  </a:xfrm>
                                </xdr:grpSpPr>
                                <xdr:grpSp>
                                  <xdr:nvGrpSpPr>
                                    <xdr:cNvPr id="442" name="Group 441">
                                      <a:extLst>
                                        <a:ext uri="{FF2B5EF4-FFF2-40B4-BE49-F238E27FC236}">
                                          <a16:creationId xmlns:a16="http://schemas.microsoft.com/office/drawing/2014/main" id="{07BC5DAA-BC0B-3900-D160-CD035553B728}"/>
                                        </a:ext>
                                      </a:extLst>
                                    </xdr:cNvPr>
                                    <xdr:cNvGrpSpPr/>
                                  </xdr:nvGrpSpPr>
                                  <xdr:grpSpPr>
                                    <a:xfrm>
                                      <a:off x="279400" y="6167594"/>
                                      <a:ext cx="5567702" cy="3397335"/>
                                      <a:chOff x="279400" y="6167594"/>
                                      <a:chExt cx="5567702" cy="3397335"/>
                                    </a:xfrm>
                                  </xdr:grpSpPr>
                                  <xdr:pic>
                                    <xdr:nvPicPr>
                                      <xdr:cNvPr id="441" name="Picture 440">
                                        <a:extLst>
                                          <a:ext uri="{FF2B5EF4-FFF2-40B4-BE49-F238E27FC236}">
                                            <a16:creationId xmlns:a16="http://schemas.microsoft.com/office/drawing/2014/main" id="{0D6AA527-D0BA-FAA8-867D-B63A043DDA89}"/>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13102" y="6232969"/>
                                        <a:ext cx="5334000" cy="3246129"/>
                                      </a:xfrm>
                                      <a:prstGeom prst="rect">
                                        <a:avLst/>
                                      </a:prstGeom>
                                    </xdr:spPr>
                                  </xdr:pic>
                                  <xdr:grpSp>
                                    <xdr:nvGrpSpPr>
                                      <xdr:cNvPr id="19" name="Group 18">
                                        <a:extLst>
                                          <a:ext uri="{FF2B5EF4-FFF2-40B4-BE49-F238E27FC236}">
                                            <a16:creationId xmlns:a16="http://schemas.microsoft.com/office/drawing/2014/main" id="{EFF6D133-A7E6-738A-0677-65B44DD449B5}"/>
                                          </a:ext>
                                        </a:extLst>
                                      </xdr:cNvPr>
                                      <xdr:cNvGrpSpPr/>
                                    </xdr:nvGrpSpPr>
                                    <xdr:grpSpPr>
                                      <a:xfrm>
                                        <a:off x="279400" y="6167594"/>
                                        <a:ext cx="4584699" cy="3397335"/>
                                        <a:chOff x="273030" y="4976813"/>
                                        <a:chExt cx="4480166" cy="3348279"/>
                                      </a:xfrm>
                                    </xdr:grpSpPr>
                                    <xdr:grpSp>
                                      <xdr:nvGrpSpPr>
                                        <xdr:cNvPr id="20" name="Group 19">
                                          <a:extLst>
                                            <a:ext uri="{FF2B5EF4-FFF2-40B4-BE49-F238E27FC236}">
                                              <a16:creationId xmlns:a16="http://schemas.microsoft.com/office/drawing/2014/main" id="{372F714C-5DE1-7247-7C38-D2D1465352D9}"/>
                                            </a:ext>
                                          </a:extLst>
                                        </xdr:cNvPr>
                                        <xdr:cNvGrpSpPr/>
                                      </xdr:nvGrpSpPr>
                                      <xdr:grpSpPr>
                                        <a:xfrm>
                                          <a:off x="273030" y="6724317"/>
                                          <a:ext cx="873621" cy="1072506"/>
                                          <a:chOff x="237090" y="6056814"/>
                                          <a:chExt cx="758622" cy="1136932"/>
                                        </a:xfrm>
                                      </xdr:grpSpPr>
                                      <xdr:sp macro="" textlink="">
                                        <xdr:nvSpPr>
                                          <xdr:cNvPr id="26" name="TextBox 25">
                                            <a:extLst>
                                              <a:ext uri="{FF2B5EF4-FFF2-40B4-BE49-F238E27FC236}">
                                                <a16:creationId xmlns:a16="http://schemas.microsoft.com/office/drawing/2014/main" id="{6A4DBC4C-FFC0-5F49-F229-7F066444E32E}"/>
                                              </a:ext>
                                            </a:extLst>
                                          </xdr:cNvPr>
                                          <xdr:cNvSpPr txBox="1"/>
                                        </xdr:nvSpPr>
                                        <xdr:spPr>
                                          <a:xfrm>
                                            <a:off x="237090" y="6056814"/>
                                            <a:ext cx="728173" cy="55086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 parents </a:t>
                                            </a:r>
                                          </a:p>
                                          <a:p>
                                            <a:pPr algn="r"/>
                                            <a:r>
                                              <a:rPr lang="en-US" sz="1000">
                                                <a:effectLst/>
                                              </a:rPr>
                                              <a:t>and siblings</a:t>
                                            </a:r>
                                            <a:endParaRPr lang="en-US" sz="1000"/>
                                          </a:p>
                                        </xdr:txBody>
                                      </xdr:sp>
                                      <xdr:sp macro="" textlink="">
                                        <xdr:nvSpPr>
                                          <xdr:cNvPr id="24" name="TextBox 23">
                                            <a:extLst>
                                              <a:ext uri="{FF2B5EF4-FFF2-40B4-BE49-F238E27FC236}">
                                                <a16:creationId xmlns:a16="http://schemas.microsoft.com/office/drawing/2014/main" id="{60107528-78AF-FA2F-3E84-96A6FEA62412}"/>
                                              </a:ext>
                                            </a:extLst>
                                          </xdr:cNvPr>
                                          <xdr:cNvSpPr txBox="1"/>
                                        </xdr:nvSpPr>
                                        <xdr:spPr>
                                          <a:xfrm>
                                            <a:off x="269420" y="6729402"/>
                                            <a:ext cx="726292" cy="46434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sp macro="" textlink="">
                                      <xdr:nvSpPr>
                                        <xdr:cNvPr id="21" name="TextBox 20">
                                          <a:extLst>
                                            <a:ext uri="{FF2B5EF4-FFF2-40B4-BE49-F238E27FC236}">
                                              <a16:creationId xmlns:a16="http://schemas.microsoft.com/office/drawing/2014/main" id="{747A4A93-5032-BC08-11FD-D4FD46A00797}"/>
                                            </a:ext>
                                          </a:extLst>
                                        </xdr:cNvPr>
                                        <xdr:cNvSpPr txBox="1"/>
                                      </xdr:nvSpPr>
                                      <xdr:spPr>
                                        <a:xfrm>
                                          <a:off x="2214562" y="4976813"/>
                                          <a:ext cx="253863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1.2 All customers</a:t>
                                          </a:r>
                                          <a:r>
                                            <a:rPr lang="en-US" sz="1100">
                                              <a:solidFill>
                                                <a:schemeClr val="tx1"/>
                                              </a:solidFill>
                                              <a:effectLst/>
                                              <a:latin typeface="+mn-lt"/>
                                              <a:ea typeface="+mn-ea"/>
                                              <a:cs typeface="+mn-cs"/>
                                            </a:rPr>
                                            <a:t> by</a:t>
                                          </a:r>
                                          <a:r>
                                            <a:rPr lang="en-US" sz="1100" baseline="0">
                                              <a:solidFill>
                                                <a:schemeClr val="tx1"/>
                                              </a:solidFill>
                                              <a:effectLst/>
                                              <a:latin typeface="+mn-lt"/>
                                              <a:ea typeface="+mn-ea"/>
                                              <a:cs typeface="+mn-cs"/>
                                            </a:rPr>
                                            <a:t> family status</a:t>
                                          </a:r>
                                          <a:endParaRPr lang="en-US" sz="1100"/>
                                        </a:p>
                                      </xdr:txBody>
                                    </xdr:sp>
                                    <xdr:sp macro="" textlink="">
                                      <xdr:nvSpPr>
                                        <xdr:cNvPr id="22" name="TextBox 21">
                                          <a:extLst>
                                            <a:ext uri="{FF2B5EF4-FFF2-40B4-BE49-F238E27FC236}">
                                              <a16:creationId xmlns:a16="http://schemas.microsoft.com/office/drawing/2014/main" id="{94ED523C-C216-9DC4-ECAF-D94C6DBC8019}"/>
                                            </a:ext>
                                          </a:extLst>
                                        </xdr:cNvPr>
                                        <xdr:cNvSpPr txBox="1"/>
                                      </xdr:nvSpPr>
                                      <xdr:spPr>
                                        <a:xfrm>
                                          <a:off x="2381250" y="8060532"/>
                                          <a:ext cx="122911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Customer number</a:t>
                                          </a:r>
                                        </a:p>
                                      </xdr:txBody>
                                    </xdr:sp>
                                  </xdr:grpSp>
                                </xdr:grpSp>
                                <xdr:grpSp>
                                  <xdr:nvGrpSpPr>
                                    <xdr:cNvPr id="413" name="Group 412">
                                      <a:extLst>
                                        <a:ext uri="{FF2B5EF4-FFF2-40B4-BE49-F238E27FC236}">
                                          <a16:creationId xmlns:a16="http://schemas.microsoft.com/office/drawing/2014/main" id="{9715CFA1-114E-58C5-1CB3-BBC49A716467}"/>
                                        </a:ext>
                                      </a:extLst>
                                    </xdr:cNvPr>
                                    <xdr:cNvGrpSpPr/>
                                  </xdr:nvGrpSpPr>
                                  <xdr:grpSpPr>
                                    <a:xfrm>
                                      <a:off x="6538869" y="5986964"/>
                                      <a:ext cx="21655988" cy="3272376"/>
                                      <a:chOff x="6411869" y="5948864"/>
                                      <a:chExt cx="21655988" cy="3272376"/>
                                    </a:xfrm>
                                  </xdr:grpSpPr>
                                  <xdr:grpSp>
                                    <xdr:nvGrpSpPr>
                                      <xdr:cNvPr id="286" name="Group 285">
                                        <a:extLst>
                                          <a:ext uri="{FF2B5EF4-FFF2-40B4-BE49-F238E27FC236}">
                                            <a16:creationId xmlns:a16="http://schemas.microsoft.com/office/drawing/2014/main" id="{99C86F72-C4CE-39B1-EBD1-2924BB01B3BB}"/>
                                          </a:ext>
                                        </a:extLst>
                                      </xdr:cNvPr>
                                      <xdr:cNvGrpSpPr/>
                                    </xdr:nvGrpSpPr>
                                    <xdr:grpSpPr>
                                      <a:xfrm>
                                        <a:off x="6411869" y="5948864"/>
                                        <a:ext cx="10634020" cy="3235173"/>
                                        <a:chOff x="6372152" y="5986964"/>
                                        <a:chExt cx="10162388" cy="3235173"/>
                                      </a:xfrm>
                                    </xdr:grpSpPr>
                                    <xdr:pic>
                                      <xdr:nvPicPr>
                                        <xdr:cNvPr id="285" name="Picture 284">
                                          <a:extLst>
                                            <a:ext uri="{FF2B5EF4-FFF2-40B4-BE49-F238E27FC236}">
                                              <a16:creationId xmlns:a16="http://schemas.microsoft.com/office/drawing/2014/main" id="{959D109F-F586-60A3-2C43-829F10D73D2C}"/>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1429140" y="5986964"/>
                                          <a:ext cx="5105400" cy="3213100"/>
                                        </a:xfrm>
                                        <a:prstGeom prst="rect">
                                          <a:avLst/>
                                        </a:prstGeom>
                                      </xdr:spPr>
                                    </xdr:pic>
                                    <xdr:sp macro="" textlink="">
                                      <xdr:nvSpPr>
                                        <xdr:cNvPr id="36" name="TextBox 35">
                                          <a:extLst>
                                            <a:ext uri="{FF2B5EF4-FFF2-40B4-BE49-F238E27FC236}">
                                              <a16:creationId xmlns:a16="http://schemas.microsoft.com/office/drawing/2014/main" id="{3966785C-7F69-BDCF-E212-6F40D4F0FBD5}"/>
                                            </a:ext>
                                          </a:extLst>
                                        </xdr:cNvPr>
                                        <xdr:cNvSpPr txBox="1"/>
                                      </xdr:nvSpPr>
                                      <xdr:spPr>
                                        <a:xfrm>
                                          <a:off x="10928477" y="8040431"/>
                                          <a:ext cx="1102170" cy="81423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sp macro="" textlink="">
                                      <xdr:nvSpPr>
                                        <xdr:cNvPr id="33" name="TextBox 32">
                                          <a:extLst>
                                            <a:ext uri="{FF2B5EF4-FFF2-40B4-BE49-F238E27FC236}">
                                              <a16:creationId xmlns:a16="http://schemas.microsoft.com/office/drawing/2014/main" id="{E8EB93E8-6FDD-1B72-ED65-7053C83D6C38}"/>
                                            </a:ext>
                                          </a:extLst>
                                        </xdr:cNvPr>
                                        <xdr:cNvSpPr txBox="1"/>
                                      </xdr:nvSpPr>
                                      <xdr:spPr>
                                        <a:xfrm>
                                          <a:off x="12984325" y="6109139"/>
                                          <a:ext cx="25662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3.2 YRC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pic>
                                      <xdr:nvPicPr>
                                        <xdr:cNvPr id="11337" name="Picture 11336">
                                          <a:extLst>
                                            <a:ext uri="{FF2B5EF4-FFF2-40B4-BE49-F238E27FC236}">
                                              <a16:creationId xmlns:a16="http://schemas.microsoft.com/office/drawing/2014/main" id="{6D84CFC1-0F4A-3220-3FA1-398C582D16FD}"/>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372152" y="6086516"/>
                                          <a:ext cx="4942828" cy="3135621"/>
                                        </a:xfrm>
                                        <a:prstGeom prst="rect">
                                          <a:avLst/>
                                        </a:prstGeom>
                                      </xdr:spPr>
                                    </xdr:pic>
                                  </xdr:grpSp>
                                  <xdr:grpSp>
                                    <xdr:nvGrpSpPr>
                                      <xdr:cNvPr id="378" name="Group 377">
                                        <a:extLst>
                                          <a:ext uri="{FF2B5EF4-FFF2-40B4-BE49-F238E27FC236}">
                                            <a16:creationId xmlns:a16="http://schemas.microsoft.com/office/drawing/2014/main" id="{DDA2743C-E80A-3981-1B48-C91D0013CE43}"/>
                                          </a:ext>
                                        </a:extLst>
                                      </xdr:cNvPr>
                                      <xdr:cNvGrpSpPr/>
                                    </xdr:nvGrpSpPr>
                                    <xdr:grpSpPr>
                                      <a:xfrm>
                                        <a:off x="17530976" y="6070511"/>
                                        <a:ext cx="10536881" cy="3150729"/>
                                        <a:chOff x="17111876" y="6070511"/>
                                        <a:chExt cx="10536881" cy="3150729"/>
                                      </a:xfrm>
                                    </xdr:grpSpPr>
                                    <xdr:pic>
                                      <xdr:nvPicPr>
                                        <xdr:cNvPr id="375" name="Picture 374">
                                          <a:extLst>
                                            <a:ext uri="{FF2B5EF4-FFF2-40B4-BE49-F238E27FC236}">
                                              <a16:creationId xmlns:a16="http://schemas.microsoft.com/office/drawing/2014/main" id="{193D2F43-72F5-FFB4-E66F-D871F9AE0AF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22505257" y="6100215"/>
                                          <a:ext cx="5143500" cy="3121025"/>
                                        </a:xfrm>
                                        <a:prstGeom prst="rect">
                                          <a:avLst/>
                                        </a:prstGeom>
                                      </xdr:spPr>
                                    </xdr:pic>
                                    <xdr:sp macro="" textlink="">
                                      <xdr:nvSpPr>
                                        <xdr:cNvPr id="41" name="TextBox 40">
                                          <a:extLst>
                                            <a:ext uri="{FF2B5EF4-FFF2-40B4-BE49-F238E27FC236}">
                                              <a16:creationId xmlns:a16="http://schemas.microsoft.com/office/drawing/2014/main" id="{37B964C1-CA15-A336-C87F-47EC9E56E23A}"/>
                                            </a:ext>
                                          </a:extLst>
                                        </xdr:cNvPr>
                                        <xdr:cNvSpPr txBox="1"/>
                                      </xdr:nvSpPr>
                                      <xdr:spPr>
                                        <a:xfrm>
                                          <a:off x="23849703" y="6126815"/>
                                          <a:ext cx="2789336"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5.2 MLC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sp macro="" textlink="">
                                      <xdr:nvSpPr>
                                        <xdr:cNvPr id="42" name="TextBox 41">
                                          <a:extLst>
                                            <a:ext uri="{FF2B5EF4-FFF2-40B4-BE49-F238E27FC236}">
                                              <a16:creationId xmlns:a16="http://schemas.microsoft.com/office/drawing/2014/main" id="{3D87AAB7-1C7E-7DFB-CC18-3A4C1AE0DCA8}"/>
                                            </a:ext>
                                          </a:extLst>
                                        </xdr:cNvPr>
                                        <xdr:cNvSpPr txBox="1"/>
                                      </xdr:nvSpPr>
                                      <xdr:spPr>
                                        <a:xfrm>
                                          <a:off x="24642387" y="8926023"/>
                                          <a:ext cx="1316171"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pic>
                                      <xdr:nvPicPr>
                                        <xdr:cNvPr id="371" name="Picture 370">
                                          <a:extLst>
                                            <a:ext uri="{FF2B5EF4-FFF2-40B4-BE49-F238E27FC236}">
                                              <a16:creationId xmlns:a16="http://schemas.microsoft.com/office/drawing/2014/main" id="{232DE9B7-6DDF-928C-506D-2EDE346B328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7111876" y="6083211"/>
                                          <a:ext cx="4868462" cy="3086189"/>
                                        </a:xfrm>
                                        <a:prstGeom prst="rect">
                                          <a:avLst/>
                                        </a:prstGeom>
                                      </xdr:spPr>
                                    </xdr:pic>
                                    <xdr:sp macro="" textlink="">
                                      <xdr:nvSpPr>
                                        <xdr:cNvPr id="376" name="TextBox 375">
                                          <a:extLst>
                                            <a:ext uri="{FF2B5EF4-FFF2-40B4-BE49-F238E27FC236}">
                                              <a16:creationId xmlns:a16="http://schemas.microsoft.com/office/drawing/2014/main" id="{B0699B9C-632A-4BED-90E9-DEA9A6A8E741}"/>
                                            </a:ext>
                                          </a:extLst>
                                        </xdr:cNvPr>
                                        <xdr:cNvSpPr txBox="1"/>
                                      </xdr:nvSpPr>
                                      <xdr:spPr>
                                        <a:xfrm>
                                          <a:off x="18483476" y="8940711"/>
                                          <a:ext cx="1316171"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sp macro="" textlink="">
                                      <xdr:nvSpPr>
                                        <xdr:cNvPr id="377" name="TextBox 376">
                                          <a:extLst>
                                            <a:ext uri="{FF2B5EF4-FFF2-40B4-BE49-F238E27FC236}">
                                              <a16:creationId xmlns:a16="http://schemas.microsoft.com/office/drawing/2014/main" id="{9DD36857-9AB5-4231-AEC0-1CD5DAAD53E2}"/>
                                            </a:ext>
                                          </a:extLst>
                                        </xdr:cNvPr>
                                        <xdr:cNvSpPr txBox="1"/>
                                      </xdr:nvSpPr>
                                      <xdr:spPr>
                                        <a:xfrm>
                                          <a:off x="18127876" y="6070511"/>
                                          <a:ext cx="2789336"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4.2 YNC  by family status</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LC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grpSp>
                                  <xdr:sp macro="" textlink="">
                                    <xdr:nvSpPr>
                                      <xdr:cNvPr id="44" name="TextBox 43">
                                        <a:extLst>
                                          <a:ext uri="{FF2B5EF4-FFF2-40B4-BE49-F238E27FC236}">
                                            <a16:creationId xmlns:a16="http://schemas.microsoft.com/office/drawing/2014/main" id="{8492406A-DC77-6E89-C2BC-A62EB95AFDA4}"/>
                                          </a:ext>
                                        </a:extLst>
                                      </xdr:cNvPr>
                                      <xdr:cNvSpPr txBox="1"/>
                                    </xdr:nvSpPr>
                                    <xdr:spPr>
                                      <a:xfrm>
                                        <a:off x="22579680" y="8250681"/>
                                        <a:ext cx="899337" cy="44674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sp macro="" textlink="">
                                    <xdr:nvSpPr>
                                      <xdr:cNvPr id="330" name="TextBox 329">
                                        <a:extLst>
                                          <a:ext uri="{FF2B5EF4-FFF2-40B4-BE49-F238E27FC236}">
                                            <a16:creationId xmlns:a16="http://schemas.microsoft.com/office/drawing/2014/main" id="{9A134F80-2D0D-4E26-ACAB-CC986714A2B7}"/>
                                          </a:ext>
                                        </a:extLst>
                                      </xdr:cNvPr>
                                      <xdr:cNvSpPr txBox="1"/>
                                    </xdr:nvSpPr>
                                    <xdr:spPr>
                                      <a:xfrm>
                                        <a:off x="16889938" y="8051711"/>
                                        <a:ext cx="1153321" cy="81423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grpSp>
                              </xdr:grpSp>
                            </xdr:grpSp>
                            <xdr:grpSp>
                              <xdr:nvGrpSpPr>
                                <xdr:cNvPr id="446" name="Group 445">
                                  <a:extLst>
                                    <a:ext uri="{FF2B5EF4-FFF2-40B4-BE49-F238E27FC236}">
                                      <a16:creationId xmlns:a16="http://schemas.microsoft.com/office/drawing/2014/main" id="{078F1024-D4E6-8A3E-9E54-AA9D47CB6C52}"/>
                                    </a:ext>
                                  </a:extLst>
                                </xdr:cNvPr>
                                <xdr:cNvGrpSpPr/>
                              </xdr:nvGrpSpPr>
                              <xdr:grpSpPr>
                                <a:xfrm>
                                  <a:off x="29149671" y="6024022"/>
                                  <a:ext cx="11782430" cy="3234278"/>
                                  <a:chOff x="29149671" y="6024022"/>
                                  <a:chExt cx="11782430" cy="3234278"/>
                                </a:xfrm>
                              </xdr:grpSpPr>
                              <xdr:grpSp>
                                <xdr:nvGrpSpPr>
                                  <xdr:cNvPr id="439" name="Group 438">
                                    <a:extLst>
                                      <a:ext uri="{FF2B5EF4-FFF2-40B4-BE49-F238E27FC236}">
                                        <a16:creationId xmlns:a16="http://schemas.microsoft.com/office/drawing/2014/main" id="{C4D72448-A253-D50D-412E-BC18753D841E}"/>
                                      </a:ext>
                                    </a:extLst>
                                  </xdr:cNvPr>
                                  <xdr:cNvGrpSpPr/>
                                </xdr:nvGrpSpPr>
                                <xdr:grpSpPr>
                                  <a:xfrm>
                                    <a:off x="29527501" y="6024022"/>
                                    <a:ext cx="11404600" cy="3234278"/>
                                    <a:chOff x="29480044" y="5941472"/>
                                    <a:chExt cx="9750256" cy="3227928"/>
                                  </a:xfrm>
                                </xdr:grpSpPr>
                                <xdr:grpSp>
                                  <xdr:nvGrpSpPr>
                                    <xdr:cNvPr id="438" name="Group 437">
                                      <a:extLst>
                                        <a:ext uri="{FF2B5EF4-FFF2-40B4-BE49-F238E27FC236}">
                                          <a16:creationId xmlns:a16="http://schemas.microsoft.com/office/drawing/2014/main" id="{B126F545-761C-7956-E592-8AAC57CC31C1}"/>
                                        </a:ext>
                                      </a:extLst>
                                    </xdr:cNvPr>
                                    <xdr:cNvGrpSpPr/>
                                  </xdr:nvGrpSpPr>
                                  <xdr:grpSpPr>
                                    <a:xfrm>
                                      <a:off x="33911877" y="5941472"/>
                                      <a:ext cx="5318423" cy="3151728"/>
                                      <a:chOff x="33911877" y="5941472"/>
                                      <a:chExt cx="5318423" cy="3151728"/>
                                    </a:xfrm>
                                  </xdr:grpSpPr>
                                  <xdr:pic>
                                    <xdr:nvPicPr>
                                      <xdr:cNvPr id="437" name="Picture 436">
                                        <a:extLst>
                                          <a:ext uri="{FF2B5EF4-FFF2-40B4-BE49-F238E27FC236}">
                                            <a16:creationId xmlns:a16="http://schemas.microsoft.com/office/drawing/2014/main" id="{33B8FA94-61AB-1AFD-CAAF-E36905C97E65}"/>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4201100" y="5991225"/>
                                        <a:ext cx="5029200" cy="3101975"/>
                                      </a:xfrm>
                                      <a:prstGeom prst="rect">
                                        <a:avLst/>
                                      </a:prstGeom>
                                    </xdr:spPr>
                                  </xdr:pic>
                                  <xdr:sp macro="" textlink="">
                                    <xdr:nvSpPr>
                                      <xdr:cNvPr id="54" name="TextBox 53">
                                        <a:extLst>
                                          <a:ext uri="{FF2B5EF4-FFF2-40B4-BE49-F238E27FC236}">
                                            <a16:creationId xmlns:a16="http://schemas.microsoft.com/office/drawing/2014/main" id="{18483DB3-2923-3ECA-FF20-7B0A768C557B}"/>
                                          </a:ext>
                                        </a:extLst>
                                      </xdr:cNvPr>
                                      <xdr:cNvSpPr txBox="1"/>
                                    </xdr:nvSpPr>
                                    <xdr:spPr>
                                      <a:xfrm>
                                        <a:off x="33911877" y="8104226"/>
                                        <a:ext cx="855755" cy="41467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sp macro="" textlink="">
                                    <xdr:nvSpPr>
                                      <xdr:cNvPr id="51" name="TextBox 50">
                                        <a:extLst>
                                          <a:ext uri="{FF2B5EF4-FFF2-40B4-BE49-F238E27FC236}">
                                            <a16:creationId xmlns:a16="http://schemas.microsoft.com/office/drawing/2014/main" id="{6AE74210-DCDF-519A-76F4-85CBE5E124BA}"/>
                                          </a:ext>
                                        </a:extLst>
                                      </xdr:cNvPr>
                                      <xdr:cNvSpPr txBox="1"/>
                                    </xdr:nvSpPr>
                                    <xdr:spPr>
                                      <a:xfrm>
                                        <a:off x="35294927" y="5941472"/>
                                        <a:ext cx="2665288"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7.2 MNC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grpSp>
                                <xdr:grpSp>
                                  <xdr:nvGrpSpPr>
                                    <xdr:cNvPr id="412" name="Group 411">
                                      <a:extLst>
                                        <a:ext uri="{FF2B5EF4-FFF2-40B4-BE49-F238E27FC236}">
                                          <a16:creationId xmlns:a16="http://schemas.microsoft.com/office/drawing/2014/main" id="{008495B1-E5F4-8F6B-DB4A-3186DCF383A6}"/>
                                        </a:ext>
                                      </a:extLst>
                                    </xdr:cNvPr>
                                    <xdr:cNvGrpSpPr/>
                                  </xdr:nvGrpSpPr>
                                  <xdr:grpSpPr>
                                    <a:xfrm>
                                      <a:off x="29480044" y="6013216"/>
                                      <a:ext cx="4594056" cy="3156184"/>
                                      <a:chOff x="29416544" y="5924316"/>
                                      <a:chExt cx="4594056" cy="3156184"/>
                                    </a:xfrm>
                                  </xdr:grpSpPr>
                                  <xdr:pic>
                                    <xdr:nvPicPr>
                                      <xdr:cNvPr id="410" name="Picture 409">
                                        <a:extLst>
                                          <a:ext uri="{FF2B5EF4-FFF2-40B4-BE49-F238E27FC236}">
                                            <a16:creationId xmlns:a16="http://schemas.microsoft.com/office/drawing/2014/main" id="{91D87910-E1CD-A66A-944B-4F2F5DF696D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29416544" y="5938529"/>
                                        <a:ext cx="4594056" cy="3141971"/>
                                      </a:xfrm>
                                      <a:prstGeom prst="rect">
                                        <a:avLst/>
                                      </a:prstGeom>
                                    </xdr:spPr>
                                  </xdr:pic>
                                  <xdr:sp macro="" textlink="">
                                    <xdr:nvSpPr>
                                      <xdr:cNvPr id="46" name="TextBox 45">
                                        <a:extLst>
                                          <a:ext uri="{FF2B5EF4-FFF2-40B4-BE49-F238E27FC236}">
                                            <a16:creationId xmlns:a16="http://schemas.microsoft.com/office/drawing/2014/main" id="{4BE72705-EA52-81B1-F79C-AF48E18E1C84}"/>
                                          </a:ext>
                                        </a:extLst>
                                      </xdr:cNvPr>
                                      <xdr:cNvSpPr txBox="1"/>
                                    </xdr:nvSpPr>
                                    <xdr:spPr>
                                      <a:xfrm>
                                        <a:off x="30788224" y="5924316"/>
                                        <a:ext cx="2794529"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6.2 MRC </a:t>
                                        </a:r>
                                        <a:r>
                                          <a:rPr lang="en-US" sz="1100">
                                            <a:solidFill>
                                              <a:schemeClr val="tx1"/>
                                            </a:solidFill>
                                            <a:effectLst/>
                                            <a:latin typeface="+mn-lt"/>
                                            <a:ea typeface="+mn-ea"/>
                                            <a:cs typeface="+mn-cs"/>
                                          </a:rPr>
                                          <a:t>customers by</a:t>
                                        </a:r>
                                        <a:r>
                                          <a:rPr lang="en-US" sz="1100" baseline="0">
                                            <a:solidFill>
                                              <a:schemeClr val="tx1"/>
                                            </a:solidFill>
                                            <a:effectLst/>
                                            <a:latin typeface="+mn-lt"/>
                                            <a:ea typeface="+mn-ea"/>
                                            <a:cs typeface="+mn-cs"/>
                                          </a:rPr>
                                          <a:t> family status</a:t>
                                        </a:r>
                                        <a:endParaRPr lang="en-US" sz="1100"/>
                                      </a:p>
                                    </xdr:txBody>
                                  </xdr:sp>
                                </xdr:grpSp>
                              </xdr:grpSp>
                              <xdr:sp macro="" textlink="">
                                <xdr:nvSpPr>
                                  <xdr:cNvPr id="445" name="TextBox 444">
                                    <a:extLst>
                                      <a:ext uri="{FF2B5EF4-FFF2-40B4-BE49-F238E27FC236}">
                                        <a16:creationId xmlns:a16="http://schemas.microsoft.com/office/drawing/2014/main" id="{25D64ABD-4177-45A9-8C0D-5B8133223CDB}"/>
                                      </a:ext>
                                    </a:extLst>
                                  </xdr:cNvPr>
                                  <xdr:cNvSpPr txBox="1"/>
                                </xdr:nvSpPr>
                                <xdr:spPr>
                                  <a:xfrm>
                                    <a:off x="29149671" y="8310022"/>
                                    <a:ext cx="1000953" cy="415486"/>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grpSp>
                          <xdr:sp macro="" textlink="">
                            <xdr:nvSpPr>
                              <xdr:cNvPr id="11331" name="TextBox 11330">
                                <a:extLst>
                                  <a:ext uri="{FF2B5EF4-FFF2-40B4-BE49-F238E27FC236}">
                                    <a16:creationId xmlns:a16="http://schemas.microsoft.com/office/drawing/2014/main" id="{45088E17-2DF0-443F-A5F1-F562EBD14F76}"/>
                                  </a:ext>
                                </a:extLst>
                              </xdr:cNvPr>
                              <xdr:cNvSpPr txBox="1"/>
                            </xdr:nvSpPr>
                            <xdr:spPr>
                              <a:xfrm>
                                <a:off x="31813500" y="9048750"/>
                                <a:ext cx="1373921" cy="2712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grpSp>
                        <xdr:sp macro="" textlink="">
                          <xdr:nvSpPr>
                            <xdr:cNvPr id="11333" name="TextBox 11332">
                              <a:extLst>
                                <a:ext uri="{FF2B5EF4-FFF2-40B4-BE49-F238E27FC236}">
                                  <a16:creationId xmlns:a16="http://schemas.microsoft.com/office/drawing/2014/main" id="{C621A1B5-41A5-4CD0-AB54-A1120A456EEE}"/>
                                </a:ext>
                              </a:extLst>
                            </xdr:cNvPr>
                            <xdr:cNvSpPr txBox="1"/>
                          </xdr:nvSpPr>
                          <xdr:spPr>
                            <a:xfrm>
                              <a:off x="37414200" y="9010650"/>
                              <a:ext cx="1373921" cy="2712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grpSp>
                      <xdr:sp macro="" textlink="">
                        <xdr:nvSpPr>
                          <xdr:cNvPr id="28" name="TextBox 27">
                            <a:extLst>
                              <a:ext uri="{FF2B5EF4-FFF2-40B4-BE49-F238E27FC236}">
                                <a16:creationId xmlns:a16="http://schemas.microsoft.com/office/drawing/2014/main" id="{C704AD02-07AE-559A-B908-55309F59970B}"/>
                              </a:ext>
                            </a:extLst>
                          </xdr:cNvPr>
                          <xdr:cNvSpPr txBox="1"/>
                        </xdr:nvSpPr>
                        <xdr:spPr>
                          <a:xfrm>
                            <a:off x="8286855" y="5649437"/>
                            <a:ext cx="2523164" cy="2650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2.2 YLC customers by</a:t>
                            </a:r>
                            <a:r>
                              <a:rPr lang="en-US" sz="1100" baseline="0"/>
                              <a:t> family status</a:t>
                            </a:r>
                            <a:endParaRPr lang="en-US" sz="1100"/>
                          </a:p>
                        </xdr:txBody>
                      </xdr:sp>
                      <xdr:sp macro="" textlink="">
                        <xdr:nvSpPr>
                          <xdr:cNvPr id="11336" name="TextBox 11335">
                            <a:extLst>
                              <a:ext uri="{FF2B5EF4-FFF2-40B4-BE49-F238E27FC236}">
                                <a16:creationId xmlns:a16="http://schemas.microsoft.com/office/drawing/2014/main" id="{D04D2E6C-3771-A8F9-92C0-28D27AD1FA87}"/>
                              </a:ext>
                            </a:extLst>
                          </xdr:cNvPr>
                          <xdr:cNvSpPr txBox="1"/>
                        </xdr:nvSpPr>
                        <xdr:spPr>
                          <a:xfrm>
                            <a:off x="6686879" y="7630522"/>
                            <a:ext cx="762553" cy="850638"/>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living with</a:t>
                            </a:r>
                          </a:p>
                          <a:p>
                            <a:pPr algn="r"/>
                            <a:r>
                              <a:rPr lang="en-US" sz="1000">
                                <a:effectLst/>
                              </a:rPr>
                              <a:t> parents </a:t>
                            </a:r>
                          </a:p>
                          <a:p>
                            <a:pPr algn="r"/>
                            <a:r>
                              <a:rPr lang="en-US" sz="1000">
                                <a:effectLst/>
                              </a:rPr>
                              <a:t>and</a:t>
                            </a:r>
                          </a:p>
                          <a:p>
                            <a:pPr algn="r"/>
                            <a:r>
                              <a:rPr lang="en-US" sz="1000">
                                <a:effectLst/>
                              </a:rPr>
                              <a:t> siblings</a:t>
                            </a:r>
                            <a:endParaRPr lang="en-US" sz="1000"/>
                          </a:p>
                        </xdr:txBody>
                      </xdr:sp>
                    </xdr:grpSp>
                    <xdr:sp macro="" textlink="">
                      <xdr:nvSpPr>
                        <xdr:cNvPr id="34" name="TextBox 33">
                          <a:extLst>
                            <a:ext uri="{FF2B5EF4-FFF2-40B4-BE49-F238E27FC236}">
                              <a16:creationId xmlns:a16="http://schemas.microsoft.com/office/drawing/2014/main" id="{72DFE1A7-DDC5-40AA-5503-E7A00654E8FE}"/>
                            </a:ext>
                          </a:extLst>
                        </xdr:cNvPr>
                        <xdr:cNvSpPr txBox="1"/>
                      </xdr:nvSpPr>
                      <xdr:spPr>
                        <a:xfrm>
                          <a:off x="14165922" y="9143778"/>
                          <a:ext cx="1245097" cy="2684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Customer number</a:t>
                          </a:r>
                        </a:p>
                      </xdr:txBody>
                    </xdr:sp>
                  </xdr:grpSp>
                  <xdr:grpSp>
                    <xdr:nvGrpSpPr>
                      <xdr:cNvPr id="11368" name="Group 11367">
                        <a:extLst>
                          <a:ext uri="{FF2B5EF4-FFF2-40B4-BE49-F238E27FC236}">
                            <a16:creationId xmlns:a16="http://schemas.microsoft.com/office/drawing/2014/main" id="{100A0916-E6E7-EAE3-5483-C026DDA16D0F}"/>
                          </a:ext>
                        </a:extLst>
                      </xdr:cNvPr>
                      <xdr:cNvGrpSpPr/>
                    </xdr:nvGrpSpPr>
                    <xdr:grpSpPr>
                      <a:xfrm>
                        <a:off x="285750" y="10147302"/>
                        <a:ext cx="40290750" cy="24582991"/>
                        <a:chOff x="304800" y="10318752"/>
                        <a:chExt cx="40290750" cy="24582991"/>
                      </a:xfrm>
                    </xdr:grpSpPr>
                    <xdr:grpSp>
                      <xdr:nvGrpSpPr>
                        <xdr:cNvPr id="11367" name="Group 11366">
                          <a:extLst>
                            <a:ext uri="{FF2B5EF4-FFF2-40B4-BE49-F238E27FC236}">
                              <a16:creationId xmlns:a16="http://schemas.microsoft.com/office/drawing/2014/main" id="{F83D9D37-95A2-7082-50F3-66DB9B869213}"/>
                            </a:ext>
                          </a:extLst>
                        </xdr:cNvPr>
                        <xdr:cNvGrpSpPr/>
                      </xdr:nvGrpSpPr>
                      <xdr:grpSpPr>
                        <a:xfrm>
                          <a:off x="304800" y="10318752"/>
                          <a:ext cx="40290750" cy="24582991"/>
                          <a:chOff x="190500" y="10109202"/>
                          <a:chExt cx="40290750" cy="24582991"/>
                        </a:xfrm>
                      </xdr:grpSpPr>
                      <xdr:sp macro="" textlink="">
                        <xdr:nvSpPr>
                          <xdr:cNvPr id="175" name="TextBox 174">
                            <a:extLst>
                              <a:ext uri="{FF2B5EF4-FFF2-40B4-BE49-F238E27FC236}">
                                <a16:creationId xmlns:a16="http://schemas.microsoft.com/office/drawing/2014/main" id="{FCE7378B-F9D5-72BE-1E2B-B9342B8AA25C}"/>
                              </a:ext>
                            </a:extLst>
                          </xdr:cNvPr>
                          <xdr:cNvSpPr txBox="1"/>
                        </xdr:nvSpPr>
                        <xdr:spPr>
                          <a:xfrm>
                            <a:off x="31207528" y="34321715"/>
                            <a:ext cx="1832533" cy="289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363" name="TextBox 362">
                            <a:extLst>
                              <a:ext uri="{FF2B5EF4-FFF2-40B4-BE49-F238E27FC236}">
                                <a16:creationId xmlns:a16="http://schemas.microsoft.com/office/drawing/2014/main" id="{694424AE-C104-4D4A-8BA2-B0B886E6B365}"/>
                              </a:ext>
                            </a:extLst>
                          </xdr:cNvPr>
                          <xdr:cNvSpPr txBox="1"/>
                        </xdr:nvSpPr>
                        <xdr:spPr>
                          <a:xfrm rot="16200000">
                            <a:off x="20040601" y="33813751"/>
                            <a:ext cx="390141" cy="13667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1366" name="Group 11365">
                            <a:extLst>
                              <a:ext uri="{FF2B5EF4-FFF2-40B4-BE49-F238E27FC236}">
                                <a16:creationId xmlns:a16="http://schemas.microsoft.com/office/drawing/2014/main" id="{17ACCDBD-B29E-024C-96BE-3A2F50BB0D45}"/>
                              </a:ext>
                            </a:extLst>
                          </xdr:cNvPr>
                          <xdr:cNvGrpSpPr/>
                        </xdr:nvGrpSpPr>
                        <xdr:grpSpPr>
                          <a:xfrm>
                            <a:off x="190500" y="10109202"/>
                            <a:ext cx="40290750" cy="24414333"/>
                            <a:chOff x="0" y="10204452"/>
                            <a:chExt cx="40290750" cy="24414333"/>
                          </a:xfrm>
                        </xdr:grpSpPr>
                        <xdr:pic>
                          <xdr:nvPicPr>
                            <xdr:cNvPr id="219" name="Picture 218">
                              <a:extLst>
                                <a:ext uri="{FF2B5EF4-FFF2-40B4-BE49-F238E27FC236}">
                                  <a16:creationId xmlns:a16="http://schemas.microsoft.com/office/drawing/2014/main" id="{50C5720B-6262-E3AD-9B6B-97F0B919AB2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34594800" y="27057580"/>
                              <a:ext cx="5586096" cy="3111864"/>
                            </a:xfrm>
                            <a:prstGeom prst="rect">
                              <a:avLst/>
                            </a:prstGeom>
                          </xdr:spPr>
                        </xdr:pic>
                        <xdr:grpSp>
                          <xdr:nvGrpSpPr>
                            <xdr:cNvPr id="11365" name="Group 11364">
                              <a:extLst>
                                <a:ext uri="{FF2B5EF4-FFF2-40B4-BE49-F238E27FC236}">
                                  <a16:creationId xmlns:a16="http://schemas.microsoft.com/office/drawing/2014/main" id="{5D782996-1DBA-42EB-CECA-7F3A3E72002A}"/>
                                </a:ext>
                              </a:extLst>
                            </xdr:cNvPr>
                            <xdr:cNvGrpSpPr/>
                          </xdr:nvGrpSpPr>
                          <xdr:grpSpPr>
                            <a:xfrm>
                              <a:off x="0" y="10204452"/>
                              <a:ext cx="40290750" cy="24414333"/>
                              <a:chOff x="0" y="10204452"/>
                              <a:chExt cx="40290750" cy="24414333"/>
                            </a:xfrm>
                          </xdr:grpSpPr>
                          <xdr:grpSp>
                            <xdr:nvGrpSpPr>
                              <xdr:cNvPr id="166" name="Group 165">
                                <a:extLst>
                                  <a:ext uri="{FF2B5EF4-FFF2-40B4-BE49-F238E27FC236}">
                                    <a16:creationId xmlns:a16="http://schemas.microsoft.com/office/drawing/2014/main" id="{59C8DB4F-9DF8-EC5E-F69E-761837FF40F3}"/>
                                  </a:ext>
                                </a:extLst>
                              </xdr:cNvPr>
                              <xdr:cNvGrpSpPr/>
                            </xdr:nvGrpSpPr>
                            <xdr:grpSpPr>
                              <a:xfrm>
                                <a:off x="34030518" y="31274771"/>
                                <a:ext cx="6050682" cy="3256604"/>
                                <a:chOff x="31777781" y="28917305"/>
                                <a:chExt cx="5387828" cy="3214690"/>
                              </a:xfrm>
                            </xdr:grpSpPr>
                            <xdr:pic>
                              <xdr:nvPicPr>
                                <xdr:cNvPr id="167" name="Picture 166">
                                  <a:extLst>
                                    <a:ext uri="{FF2B5EF4-FFF2-40B4-BE49-F238E27FC236}">
                                      <a16:creationId xmlns:a16="http://schemas.microsoft.com/office/drawing/2014/main" id="{ECADAF42-E48E-0018-9AB9-1B82CF99AED4}"/>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2992218" y="28917305"/>
                                  <a:ext cx="4173391" cy="3130043"/>
                                </a:xfrm>
                                <a:prstGeom prst="rect">
                                  <a:avLst/>
                                </a:prstGeom>
                              </xdr:spPr>
                            </xdr:pic>
                            <xdr:sp macro="" textlink="">
                              <xdr:nvSpPr>
                                <xdr:cNvPr id="168" name="TextBox 167">
                                  <a:extLst>
                                    <a:ext uri="{FF2B5EF4-FFF2-40B4-BE49-F238E27FC236}">
                                      <a16:creationId xmlns:a16="http://schemas.microsoft.com/office/drawing/2014/main" id="{799570E7-09A4-FF76-1521-83E8878A373C}"/>
                                    </a:ext>
                                  </a:extLst>
                                </xdr:cNvPr>
                                <xdr:cNvSpPr txBox="1"/>
                              </xdr:nvSpPr>
                              <xdr:spPr>
                                <a:xfrm>
                                  <a:off x="34432874" y="31846242"/>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169" name="TextBox 168">
                                  <a:extLst>
                                    <a:ext uri="{FF2B5EF4-FFF2-40B4-BE49-F238E27FC236}">
                                      <a16:creationId xmlns:a16="http://schemas.microsoft.com/office/drawing/2014/main" id="{404C5AD1-83E4-A3A0-7DD2-714A774FEEDC}"/>
                                    </a:ext>
                                  </a:extLst>
                                </xdr:cNvPr>
                                <xdr:cNvSpPr txBox="1"/>
                              </xdr:nvSpPr>
                              <xdr:spPr>
                                <a:xfrm>
                                  <a:off x="34504311" y="28964930"/>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7</a:t>
                                  </a:r>
                                  <a:r>
                                    <a:rPr lang="en-US" sz="1100"/>
                                    <a:t>.7 MI</a:t>
                                  </a:r>
                                </a:p>
                              </xdr:txBody>
                            </xdr:sp>
                            <xdr:pic>
                              <xdr:nvPicPr>
                                <xdr:cNvPr id="170" name="Picture 169">
                                  <a:extLst>
                                    <a:ext uri="{FF2B5EF4-FFF2-40B4-BE49-F238E27FC236}">
                                      <a16:creationId xmlns:a16="http://schemas.microsoft.com/office/drawing/2014/main" id="{70016E2A-6F75-4AA1-AB7E-3FABB16A2C4B}"/>
                                    </a:ext>
                                  </a:extLst>
                                </xdr:cNvPr>
                                <xdr:cNvPicPr>
                                  <a:picLocks noChangeAspect="1"/>
                                </xdr:cNvPicPr>
                              </xdr:nvPicPr>
                              <xdr:blipFill>
                                <a:blip xmlns:r="http://schemas.openxmlformats.org/officeDocument/2006/relationships" r:embed="rId19"/>
                                <a:stretch>
                                  <a:fillRect/>
                                </a:stretch>
                              </xdr:blipFill>
                              <xdr:spPr>
                                <a:xfrm>
                                  <a:off x="31777781" y="29301282"/>
                                  <a:ext cx="1741305" cy="2380251"/>
                                </a:xfrm>
                                <a:prstGeom prst="rect">
                                  <a:avLst/>
                                </a:prstGeom>
                              </xdr:spPr>
                            </xdr:pic>
                          </xdr:grpSp>
                          <xdr:grpSp>
                            <xdr:nvGrpSpPr>
                              <xdr:cNvPr id="11364" name="Group 11363">
                                <a:extLst>
                                  <a:ext uri="{FF2B5EF4-FFF2-40B4-BE49-F238E27FC236}">
                                    <a16:creationId xmlns:a16="http://schemas.microsoft.com/office/drawing/2014/main" id="{3CA99FAB-056E-27F2-F4C9-29C5CEDE273E}"/>
                                  </a:ext>
                                </a:extLst>
                              </xdr:cNvPr>
                              <xdr:cNvGrpSpPr/>
                            </xdr:nvGrpSpPr>
                            <xdr:grpSpPr>
                              <a:xfrm>
                                <a:off x="0" y="10204452"/>
                                <a:ext cx="40290750" cy="24414333"/>
                                <a:chOff x="0" y="10337802"/>
                                <a:chExt cx="40290750" cy="24414333"/>
                              </a:xfrm>
                            </xdr:grpSpPr>
                            <xdr:grpSp>
                              <xdr:nvGrpSpPr>
                                <xdr:cNvPr id="11355" name="Group 11354">
                                  <a:extLst>
                                    <a:ext uri="{FF2B5EF4-FFF2-40B4-BE49-F238E27FC236}">
                                      <a16:creationId xmlns:a16="http://schemas.microsoft.com/office/drawing/2014/main" id="{80E07472-2591-64AF-7BCC-51ED00DD828F}"/>
                                    </a:ext>
                                  </a:extLst>
                                </xdr:cNvPr>
                                <xdr:cNvGrpSpPr/>
                              </xdr:nvGrpSpPr>
                              <xdr:grpSpPr>
                                <a:xfrm>
                                  <a:off x="285750" y="10337802"/>
                                  <a:ext cx="40005000" cy="15736577"/>
                                  <a:chOff x="323850" y="10337802"/>
                                  <a:chExt cx="40005000" cy="15736577"/>
                                </a:xfrm>
                              </xdr:grpSpPr>
                              <xdr:grpSp>
                                <xdr:nvGrpSpPr>
                                  <xdr:cNvPr id="11354" name="Group 11353">
                                    <a:extLst>
                                      <a:ext uri="{FF2B5EF4-FFF2-40B4-BE49-F238E27FC236}">
                                        <a16:creationId xmlns:a16="http://schemas.microsoft.com/office/drawing/2014/main" id="{C1E037BC-2DF8-AF90-461B-333BC3F32AF0}"/>
                                      </a:ext>
                                    </a:extLst>
                                  </xdr:cNvPr>
                                  <xdr:cNvGrpSpPr/>
                                </xdr:nvGrpSpPr>
                                <xdr:grpSpPr>
                                  <a:xfrm>
                                    <a:off x="323850" y="10337802"/>
                                    <a:ext cx="40005000" cy="15736577"/>
                                    <a:chOff x="342900" y="10509252"/>
                                    <a:chExt cx="40005000" cy="15736577"/>
                                  </a:xfrm>
                                </xdr:grpSpPr>
                                <xdr:grpSp>
                                  <xdr:nvGrpSpPr>
                                    <xdr:cNvPr id="11353" name="Group 11352">
                                      <a:extLst>
                                        <a:ext uri="{FF2B5EF4-FFF2-40B4-BE49-F238E27FC236}">
                                          <a16:creationId xmlns:a16="http://schemas.microsoft.com/office/drawing/2014/main" id="{F5D19AD0-82D9-FA75-3C74-684AD3A38075}"/>
                                        </a:ext>
                                      </a:extLst>
                                    </xdr:cNvPr>
                                    <xdr:cNvGrpSpPr/>
                                  </xdr:nvGrpSpPr>
                                  <xdr:grpSpPr>
                                    <a:xfrm>
                                      <a:off x="342900" y="10509252"/>
                                      <a:ext cx="40005000" cy="15736577"/>
                                      <a:chOff x="228600" y="10795002"/>
                                      <a:chExt cx="40005000" cy="15736577"/>
                                    </a:xfrm>
                                  </xdr:grpSpPr>
                                  <xdr:grpSp>
                                    <xdr:nvGrpSpPr>
                                      <xdr:cNvPr id="11352" name="Group 11351">
                                        <a:extLst>
                                          <a:ext uri="{FF2B5EF4-FFF2-40B4-BE49-F238E27FC236}">
                                            <a16:creationId xmlns:a16="http://schemas.microsoft.com/office/drawing/2014/main" id="{6262ED83-E8E0-F2A8-57FE-DB6A8DA0F4F2}"/>
                                          </a:ext>
                                        </a:extLst>
                                      </xdr:cNvPr>
                                      <xdr:cNvGrpSpPr/>
                                    </xdr:nvGrpSpPr>
                                    <xdr:grpSpPr>
                                      <a:xfrm>
                                        <a:off x="228600" y="10795002"/>
                                        <a:ext cx="40005000" cy="15736577"/>
                                        <a:chOff x="0" y="10166352"/>
                                        <a:chExt cx="40005000" cy="15736577"/>
                                      </a:xfrm>
                                    </xdr:grpSpPr>
                                    <xdr:grpSp>
                                      <xdr:nvGrpSpPr>
                                        <xdr:cNvPr id="315" name="Group 314">
                                          <a:extLst>
                                            <a:ext uri="{FF2B5EF4-FFF2-40B4-BE49-F238E27FC236}">
                                              <a16:creationId xmlns:a16="http://schemas.microsoft.com/office/drawing/2014/main" id="{FA80C690-019B-C99B-3619-2AAA63DA1BF0}"/>
                                            </a:ext>
                                          </a:extLst>
                                        </xdr:cNvPr>
                                        <xdr:cNvGrpSpPr/>
                                      </xdr:nvGrpSpPr>
                                      <xdr:grpSpPr>
                                        <a:xfrm>
                                          <a:off x="419100" y="22651054"/>
                                          <a:ext cx="15902723" cy="3251875"/>
                                          <a:chOff x="422064" y="22466904"/>
                                          <a:chExt cx="16015136" cy="3251875"/>
                                        </a:xfrm>
                                      </xdr:grpSpPr>
                                      <xdr:grpSp>
                                        <xdr:nvGrpSpPr>
                                          <xdr:cNvPr id="314" name="Group 313">
                                            <a:extLst>
                                              <a:ext uri="{FF2B5EF4-FFF2-40B4-BE49-F238E27FC236}">
                                                <a16:creationId xmlns:a16="http://schemas.microsoft.com/office/drawing/2014/main" id="{7532ADFB-54D8-6624-A1E3-BDB06C5C1B17}"/>
                                              </a:ext>
                                            </a:extLst>
                                          </xdr:cNvPr>
                                          <xdr:cNvGrpSpPr/>
                                        </xdr:nvGrpSpPr>
                                        <xdr:grpSpPr>
                                          <a:xfrm>
                                            <a:off x="422064" y="22495496"/>
                                            <a:ext cx="16015136" cy="3223283"/>
                                            <a:chOff x="470541" y="22508196"/>
                                            <a:chExt cx="16015136" cy="3223283"/>
                                          </a:xfrm>
                                        </xdr:grpSpPr>
                                        <xdr:pic>
                                          <xdr:nvPicPr>
                                            <xdr:cNvPr id="312" name="Picture 311">
                                              <a:extLst>
                                                <a:ext uri="{FF2B5EF4-FFF2-40B4-BE49-F238E27FC236}">
                                                  <a16:creationId xmlns:a16="http://schemas.microsoft.com/office/drawing/2014/main" id="{D5798BC4-3A79-EAF6-638E-A53A1EAF7E4D}"/>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2345477" y="22607279"/>
                                              <a:ext cx="4140200" cy="3105150"/>
                                            </a:xfrm>
                                            <a:prstGeom prst="rect">
                                              <a:avLst/>
                                            </a:prstGeom>
                                          </xdr:spPr>
                                        </xdr:pic>
                                        <xdr:grpSp>
                                          <xdr:nvGrpSpPr>
                                            <xdr:cNvPr id="313" name="Group 312">
                                              <a:extLst>
                                                <a:ext uri="{FF2B5EF4-FFF2-40B4-BE49-F238E27FC236}">
                                                  <a16:creationId xmlns:a16="http://schemas.microsoft.com/office/drawing/2014/main" id="{90933D32-193A-102F-446F-ED6367BCF882}"/>
                                                </a:ext>
                                              </a:extLst>
                                            </xdr:cNvPr>
                                            <xdr:cNvGrpSpPr/>
                                          </xdr:nvGrpSpPr>
                                          <xdr:grpSpPr>
                                            <a:xfrm>
                                              <a:off x="470541" y="22508196"/>
                                              <a:ext cx="9988313" cy="3223283"/>
                                              <a:chOff x="470541" y="22508196"/>
                                              <a:chExt cx="9988313" cy="3223283"/>
                                            </a:xfrm>
                                          </xdr:grpSpPr>
                                          <xdr:pic>
                                            <xdr:nvPicPr>
                                              <xdr:cNvPr id="108" name="Picture 107">
                                                <a:extLst>
                                                  <a:ext uri="{FF2B5EF4-FFF2-40B4-BE49-F238E27FC236}">
                                                    <a16:creationId xmlns:a16="http://schemas.microsoft.com/office/drawing/2014/main" id="{7303C8D8-74D4-DE9E-F329-A8E68B603B2D}"/>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470541" y="22508196"/>
                                                <a:ext cx="4132692" cy="3084726"/>
                                              </a:xfrm>
                                              <a:prstGeom prst="rect">
                                                <a:avLst/>
                                              </a:prstGeom>
                                            </xdr:spPr>
                                          </xdr:pic>
                                          <xdr:pic>
                                            <xdr:nvPicPr>
                                              <xdr:cNvPr id="271" name="Picture 270">
                                                <a:extLst>
                                                  <a:ext uri="{FF2B5EF4-FFF2-40B4-BE49-F238E27FC236}">
                                                    <a16:creationId xmlns:a16="http://schemas.microsoft.com/office/drawing/2014/main" id="{11F571A7-3E4E-0164-4211-A358FD67C2E2}"/>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318654" y="22626329"/>
                                                <a:ext cx="4140200" cy="3105150"/>
                                              </a:xfrm>
                                              <a:prstGeom prst="rect">
                                                <a:avLst/>
                                              </a:prstGeom>
                                            </xdr:spPr>
                                          </xdr:pic>
                                        </xdr:grpSp>
                                      </xdr:grpSp>
                                      <xdr:sp macro="" textlink="">
                                        <xdr:nvSpPr>
                                          <xdr:cNvPr id="111" name="TextBox 110">
                                            <a:extLst>
                                              <a:ext uri="{FF2B5EF4-FFF2-40B4-BE49-F238E27FC236}">
                                                <a16:creationId xmlns:a16="http://schemas.microsoft.com/office/drawing/2014/main" id="{773AA885-759F-5E34-2722-A02A1F90EC57}"/>
                                              </a:ext>
                                            </a:extLst>
                                          </xdr:cNvPr>
                                          <xdr:cNvSpPr txBox="1"/>
                                        </xdr:nvSpPr>
                                        <xdr:spPr>
                                          <a:xfrm>
                                            <a:off x="6946391" y="22556442"/>
                                            <a:ext cx="3041952" cy="266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1"/>
                                              <a:t>Figure 2.6 YLC purshase</a:t>
                                            </a:r>
                                            <a:r>
                                              <a:rPr lang="en-US" sz="1100" b="1">
                                                <a:solidFill>
                                                  <a:schemeClr val="tx1"/>
                                                </a:solidFill>
                                                <a:effectLst/>
                                                <a:latin typeface="+mn-lt"/>
                                                <a:ea typeface="+mn-ea"/>
                                                <a:cs typeface="+mn-cs"/>
                                              </a:rPr>
                                              <a:t>s by days of week</a:t>
                                            </a:r>
                                            <a:endParaRPr lang="en-US" sz="1100" b="1"/>
                                          </a:p>
                                        </xdr:txBody>
                                      </xdr:sp>
                                      <xdr:sp macro="" textlink="">
                                        <xdr:nvSpPr>
                                          <xdr:cNvPr id="115" name="TextBox 114">
                                            <a:extLst>
                                              <a:ext uri="{FF2B5EF4-FFF2-40B4-BE49-F238E27FC236}">
                                                <a16:creationId xmlns:a16="http://schemas.microsoft.com/office/drawing/2014/main" id="{B6D2FE2B-DE30-D6F1-43F2-4410CB6AF355}"/>
                                              </a:ext>
                                            </a:extLst>
                                          </xdr:cNvPr>
                                          <xdr:cNvSpPr txBox="1"/>
                                        </xdr:nvSpPr>
                                        <xdr:spPr>
                                          <a:xfrm>
                                            <a:off x="12814165" y="22466904"/>
                                            <a:ext cx="3333228" cy="3093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3.6 YRC customers  purshase</a:t>
                                            </a:r>
                                            <a:r>
                                              <a:rPr lang="en-US" sz="1100">
                                                <a:solidFill>
                                                  <a:schemeClr val="tx1"/>
                                                </a:solidFill>
                                                <a:effectLst/>
                                                <a:latin typeface="+mn-lt"/>
                                                <a:ea typeface="+mn-ea"/>
                                                <a:cs typeface="+mn-cs"/>
                                              </a:rPr>
                                              <a:t>s by days of week</a:t>
                                            </a:r>
                                            <a:endParaRPr lang="en-US" sz="1100"/>
                                          </a:p>
                                        </xdr:txBody>
                                      </xdr:sp>
                                    </xdr:grpSp>
                                    <xdr:grpSp>
                                      <xdr:nvGrpSpPr>
                                        <xdr:cNvPr id="11351" name="Group 11350">
                                          <a:extLst>
                                            <a:ext uri="{FF2B5EF4-FFF2-40B4-BE49-F238E27FC236}">
                                              <a16:creationId xmlns:a16="http://schemas.microsoft.com/office/drawing/2014/main" id="{3E7631B7-DE8B-1A68-B7DF-2026F1D236AE}"/>
                                            </a:ext>
                                          </a:extLst>
                                        </xdr:cNvPr>
                                        <xdr:cNvGrpSpPr/>
                                      </xdr:nvGrpSpPr>
                                      <xdr:grpSpPr>
                                        <a:xfrm>
                                          <a:off x="0" y="10166352"/>
                                          <a:ext cx="40005000" cy="15590527"/>
                                          <a:chOff x="0" y="10166352"/>
                                          <a:chExt cx="40005000" cy="15590527"/>
                                        </a:xfrm>
                                      </xdr:grpSpPr>
                                      <xdr:grpSp>
                                        <xdr:nvGrpSpPr>
                                          <xdr:cNvPr id="428" name="Group 427">
                                            <a:extLst>
                                              <a:ext uri="{FF2B5EF4-FFF2-40B4-BE49-F238E27FC236}">
                                                <a16:creationId xmlns:a16="http://schemas.microsoft.com/office/drawing/2014/main" id="{8FAC2AF7-48C2-6018-19E8-4D01E138E5A8}"/>
                                              </a:ext>
                                            </a:extLst>
                                          </xdr:cNvPr>
                                          <xdr:cNvGrpSpPr/>
                                        </xdr:nvGrpSpPr>
                                        <xdr:grpSpPr>
                                          <a:xfrm>
                                            <a:off x="18161001" y="22557758"/>
                                            <a:ext cx="14914335" cy="3199121"/>
                                            <a:chOff x="18269315" y="22411708"/>
                                            <a:chExt cx="14971429" cy="3199121"/>
                                          </a:xfrm>
                                        </xdr:grpSpPr>
                                        <xdr:pic>
                                          <xdr:nvPicPr>
                                            <xdr:cNvPr id="427" name="Picture 426">
                                              <a:extLst>
                                                <a:ext uri="{FF2B5EF4-FFF2-40B4-BE49-F238E27FC236}">
                                                  <a16:creationId xmlns:a16="http://schemas.microsoft.com/office/drawing/2014/main" id="{BCCBE21B-B0B5-ADF8-43A8-FA3B1421F985}"/>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9465751" y="22887971"/>
                                              <a:ext cx="3553047" cy="2706984"/>
                                            </a:xfrm>
                                            <a:prstGeom prst="rect">
                                              <a:avLst/>
                                            </a:prstGeom>
                                          </xdr:spPr>
                                        </xdr:pic>
                                        <xdr:sp macro="" textlink="">
                                          <xdr:nvSpPr>
                                            <xdr:cNvPr id="121" name="TextBox 120">
                                              <a:extLst>
                                                <a:ext uri="{FF2B5EF4-FFF2-40B4-BE49-F238E27FC236}">
                                                  <a16:creationId xmlns:a16="http://schemas.microsoft.com/office/drawing/2014/main" id="{83C8EB70-3D2A-BE2C-6A99-E11B180A6D56}"/>
                                                </a:ext>
                                              </a:extLst>
                                            </xdr:cNvPr>
                                            <xdr:cNvSpPr txBox="1"/>
                                          </xdr:nvSpPr>
                                          <xdr:spPr>
                                            <a:xfrm>
                                              <a:off x="29812990" y="22743646"/>
                                              <a:ext cx="3427754" cy="268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6.6 MRC customers  purshase</a:t>
                                              </a:r>
                                              <a:r>
                                                <a:rPr lang="en-US" sz="1100">
                                                  <a:solidFill>
                                                    <a:schemeClr val="tx1"/>
                                                  </a:solidFill>
                                                  <a:effectLst/>
                                                  <a:latin typeface="+mn-lt"/>
                                                  <a:ea typeface="+mn-ea"/>
                                                  <a:cs typeface="+mn-cs"/>
                                                </a:rPr>
                                                <a:t>s by days of week</a:t>
                                              </a:r>
                                              <a:endParaRPr lang="en-US" sz="1100"/>
                                            </a:p>
                                          </xdr:txBody>
                                        </xdr:sp>
                                        <xdr:grpSp>
                                          <xdr:nvGrpSpPr>
                                            <xdr:cNvPr id="395" name="Group 394">
                                              <a:extLst>
                                                <a:ext uri="{FF2B5EF4-FFF2-40B4-BE49-F238E27FC236}">
                                                  <a16:creationId xmlns:a16="http://schemas.microsoft.com/office/drawing/2014/main" id="{1EBA3461-DB28-2274-0AAD-A1EA6A387700}"/>
                                                </a:ext>
                                              </a:extLst>
                                            </xdr:cNvPr>
                                            <xdr:cNvGrpSpPr/>
                                          </xdr:nvGrpSpPr>
                                          <xdr:grpSpPr>
                                            <a:xfrm>
                                              <a:off x="18269315" y="22411708"/>
                                              <a:ext cx="9117647" cy="3199121"/>
                                              <a:chOff x="18269315" y="22411708"/>
                                              <a:chExt cx="9117647" cy="3199121"/>
                                            </a:xfrm>
                                          </xdr:grpSpPr>
                                          <xdr:pic>
                                            <xdr:nvPicPr>
                                              <xdr:cNvPr id="394" name="Picture 393">
                                                <a:extLst>
                                                  <a:ext uri="{FF2B5EF4-FFF2-40B4-BE49-F238E27FC236}">
                                                    <a16:creationId xmlns:a16="http://schemas.microsoft.com/office/drawing/2014/main" id="{BA8397E0-B169-B5A5-BBA4-1776AE05B41D}"/>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23567962" y="22746539"/>
                                                <a:ext cx="3763250" cy="2822437"/>
                                              </a:xfrm>
                                              <a:prstGeom prst="rect">
                                                <a:avLst/>
                                              </a:prstGeom>
                                            </xdr:spPr>
                                          </xdr:pic>
                                          <xdr:sp macro="" textlink="">
                                            <xdr:nvSpPr>
                                              <xdr:cNvPr id="118" name="TextBox 117">
                                                <a:extLst>
                                                  <a:ext uri="{FF2B5EF4-FFF2-40B4-BE49-F238E27FC236}">
                                                    <a16:creationId xmlns:a16="http://schemas.microsoft.com/office/drawing/2014/main" id="{66F5501A-56DD-E606-79A3-09382217DD6C}"/>
                                                  </a:ext>
                                                </a:extLst>
                                              </xdr:cNvPr>
                                              <xdr:cNvSpPr txBox="1"/>
                                            </xdr:nvSpPr>
                                            <xdr:spPr>
                                              <a:xfrm>
                                                <a:off x="23867256" y="22411708"/>
                                                <a:ext cx="3519706" cy="3321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5.6</a:t>
                                                </a:r>
                                                <a:r>
                                                  <a:rPr lang="en-US" sz="1100" baseline="0"/>
                                                  <a:t> MLC </a:t>
                                                </a:r>
                                                <a:r>
                                                  <a:rPr lang="en-US" sz="1100"/>
                                                  <a:t> customers  purshase</a:t>
                                                </a:r>
                                                <a:r>
                                                  <a:rPr lang="en-US" sz="1100">
                                                    <a:solidFill>
                                                      <a:schemeClr val="tx1"/>
                                                    </a:solidFill>
                                                    <a:effectLst/>
                                                    <a:latin typeface="+mn-lt"/>
                                                    <a:ea typeface="+mn-ea"/>
                                                    <a:cs typeface="+mn-cs"/>
                                                  </a:rPr>
                                                  <a:t>s by days of week</a:t>
                                                </a:r>
                                                <a:endParaRPr lang="en-US" sz="1100"/>
                                              </a:p>
                                            </xdr:txBody>
                                          </xdr:sp>
                                          <xdr:pic>
                                            <xdr:nvPicPr>
                                              <xdr:cNvPr id="355" name="Picture 354">
                                                <a:extLst>
                                                  <a:ext uri="{FF2B5EF4-FFF2-40B4-BE49-F238E27FC236}">
                                                    <a16:creationId xmlns:a16="http://schemas.microsoft.com/office/drawing/2014/main" id="{600207BB-7FCC-9039-8478-D3ECADA99DEB}"/>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18269315" y="22479000"/>
                                                <a:ext cx="4175772" cy="3131829"/>
                                              </a:xfrm>
                                              <a:prstGeom prst="rect">
                                                <a:avLst/>
                                              </a:prstGeom>
                                            </xdr:spPr>
                                          </xdr:pic>
                                        </xdr:grpSp>
                                      </xdr:grpSp>
                                      <xdr:grpSp>
                                        <xdr:nvGrpSpPr>
                                          <xdr:cNvPr id="11350" name="Group 11349">
                                            <a:extLst>
                                              <a:ext uri="{FF2B5EF4-FFF2-40B4-BE49-F238E27FC236}">
                                                <a16:creationId xmlns:a16="http://schemas.microsoft.com/office/drawing/2014/main" id="{0107B4E4-6F4C-0804-BE00-CE607F26C35D}"/>
                                              </a:ext>
                                            </a:extLst>
                                          </xdr:cNvPr>
                                          <xdr:cNvGrpSpPr/>
                                        </xdr:nvGrpSpPr>
                                        <xdr:grpSpPr>
                                          <a:xfrm>
                                            <a:off x="0" y="10166352"/>
                                            <a:ext cx="40005000" cy="12118333"/>
                                            <a:chOff x="0" y="10166352"/>
                                            <a:chExt cx="40005000" cy="12118333"/>
                                          </a:xfrm>
                                        </xdr:grpSpPr>
                                        <xdr:grpSp>
                                          <xdr:nvGrpSpPr>
                                            <xdr:cNvPr id="11342" name="Group 11341">
                                              <a:extLst>
                                                <a:ext uri="{FF2B5EF4-FFF2-40B4-BE49-F238E27FC236}">
                                                  <a16:creationId xmlns:a16="http://schemas.microsoft.com/office/drawing/2014/main" id="{8E14C4BC-1E66-68F5-8174-EFE6FC0C30F3}"/>
                                                </a:ext>
                                              </a:extLst>
                                            </xdr:cNvPr>
                                            <xdr:cNvGrpSpPr/>
                                          </xdr:nvGrpSpPr>
                                          <xdr:grpSpPr>
                                            <a:xfrm>
                                              <a:off x="0" y="10166352"/>
                                              <a:ext cx="39674064" cy="7151375"/>
                                              <a:chOff x="0" y="10166352"/>
                                              <a:chExt cx="39674064" cy="7151375"/>
                                            </a:xfrm>
                                          </xdr:grpSpPr>
                                          <xdr:grpSp>
                                            <xdr:nvGrpSpPr>
                                              <xdr:cNvPr id="386" name="Group 385">
                                                <a:extLst>
                                                  <a:ext uri="{FF2B5EF4-FFF2-40B4-BE49-F238E27FC236}">
                                                    <a16:creationId xmlns:a16="http://schemas.microsoft.com/office/drawing/2014/main" id="{69345231-EADA-B66A-257B-526C2C7BD44A}"/>
                                                  </a:ext>
                                                </a:extLst>
                                              </xdr:cNvPr>
                                              <xdr:cNvGrpSpPr/>
                                            </xdr:nvGrpSpPr>
                                            <xdr:grpSpPr>
                                              <a:xfrm>
                                                <a:off x="0" y="13985408"/>
                                                <a:ext cx="28879799" cy="3332319"/>
                                                <a:chOff x="406400" y="13693846"/>
                                                <a:chExt cx="29004648" cy="3319083"/>
                                              </a:xfrm>
                                            </xdr:grpSpPr>
                                            <xdr:pic>
                                              <xdr:nvPicPr>
                                                <xdr:cNvPr id="385" name="Picture 384">
                                                  <a:extLst>
                                                    <a:ext uri="{FF2B5EF4-FFF2-40B4-BE49-F238E27FC236}">
                                                      <a16:creationId xmlns:a16="http://schemas.microsoft.com/office/drawing/2014/main" id="{ACE5BB99-C6E6-2205-1048-42011C8416CD}"/>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24737448" y="13780256"/>
                                                  <a:ext cx="4673600" cy="2966729"/>
                                                </a:xfrm>
                                                <a:prstGeom prst="rect">
                                                  <a:avLst/>
                                                </a:prstGeom>
                                              </xdr:spPr>
                                            </xdr:pic>
                                            <xdr:sp macro="" textlink="">
                                              <xdr:nvSpPr>
                                                <xdr:cNvPr id="95" name="TextBox 94">
                                                  <a:extLst>
                                                    <a:ext uri="{FF2B5EF4-FFF2-40B4-BE49-F238E27FC236}">
                                                      <a16:creationId xmlns:a16="http://schemas.microsoft.com/office/drawing/2014/main" id="{5F2026D8-1A87-8976-57EE-AE5A115F3017}"/>
                                                    </a:ext>
                                                  </a:extLst>
                                                </xdr:cNvPr>
                                                <xdr:cNvSpPr txBox="1"/>
                                              </xdr:nvSpPr>
                                              <xdr:spPr>
                                                <a:xfrm>
                                                  <a:off x="25386260" y="13693846"/>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5.4</a:t>
                                                  </a:r>
                                                  <a:r>
                                                    <a:rPr lang="en-US" sz="1100" baseline="0"/>
                                                    <a:t> </a:t>
                                                  </a:r>
                                                  <a:r>
                                                    <a:rPr lang="en-US" sz="1100"/>
                                                    <a:t> MLC purshase</a:t>
                                                  </a:r>
                                                  <a:r>
                                                    <a:rPr lang="en-US" sz="1100">
                                                      <a:solidFill>
                                                        <a:schemeClr val="tx1"/>
                                                      </a:solidFill>
                                                      <a:effectLst/>
                                                      <a:latin typeface="+mn-lt"/>
                                                      <a:ea typeface="+mn-ea"/>
                                                      <a:cs typeface="+mn-cs"/>
                                                    </a:rPr>
                                                    <a:t>s by days since prior order</a:t>
                                                  </a:r>
                                                  <a:endParaRPr lang="en-US" sz="1100"/>
                                                </a:p>
                                              </xdr:txBody>
                                            </xdr:sp>
                                            <xdr:grpSp>
                                              <xdr:nvGrpSpPr>
                                                <xdr:cNvPr id="383" name="Group 382">
                                                  <a:extLst>
                                                    <a:ext uri="{FF2B5EF4-FFF2-40B4-BE49-F238E27FC236}">
                                                      <a16:creationId xmlns:a16="http://schemas.microsoft.com/office/drawing/2014/main" id="{40AF67C5-424E-D2C3-2487-640D054EDC7B}"/>
                                                    </a:ext>
                                                  </a:extLst>
                                                </xdr:cNvPr>
                                                <xdr:cNvGrpSpPr/>
                                              </xdr:nvGrpSpPr>
                                              <xdr:grpSpPr>
                                                <a:xfrm>
                                                  <a:off x="406400" y="13712896"/>
                                                  <a:ext cx="24264681" cy="3300033"/>
                                                  <a:chOff x="215900" y="13750996"/>
                                                  <a:chExt cx="24264681" cy="3300033"/>
                                                </a:xfrm>
                                              </xdr:grpSpPr>
                                              <xdr:grpSp>
                                                <xdr:nvGrpSpPr>
                                                  <xdr:cNvPr id="340" name="Group 339">
                                                    <a:extLst>
                                                      <a:ext uri="{FF2B5EF4-FFF2-40B4-BE49-F238E27FC236}">
                                                        <a16:creationId xmlns:a16="http://schemas.microsoft.com/office/drawing/2014/main" id="{54BE8EF7-9635-14BD-D95F-3BAE1179ED8C}"/>
                                                      </a:ext>
                                                    </a:extLst>
                                                  </xdr:cNvPr>
                                                  <xdr:cNvGrpSpPr/>
                                                </xdr:nvGrpSpPr>
                                                <xdr:grpSpPr>
                                                  <a:xfrm>
                                                    <a:off x="215900" y="13750996"/>
                                                    <a:ext cx="24264681" cy="3300033"/>
                                                    <a:chOff x="152400" y="13687496"/>
                                                    <a:chExt cx="23099299" cy="3300033"/>
                                                  </a:xfrm>
                                                </xdr:grpSpPr>
                                                <xdr:pic>
                                                  <xdr:nvPicPr>
                                                    <xdr:cNvPr id="339" name="Picture 338">
                                                      <a:extLst>
                                                        <a:ext uri="{FF2B5EF4-FFF2-40B4-BE49-F238E27FC236}">
                                                          <a16:creationId xmlns:a16="http://schemas.microsoft.com/office/drawing/2014/main" id="{38944861-51CF-3ED2-D9EA-9A07B3EC9356}"/>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17743964" y="13843303"/>
                                                      <a:ext cx="4483158" cy="2966729"/>
                                                    </a:xfrm>
                                                    <a:prstGeom prst="rect">
                                                      <a:avLst/>
                                                    </a:prstGeom>
                                                  </xdr:spPr>
                                                </xdr:pic>
                                                <xdr:grpSp>
                                                  <xdr:nvGrpSpPr>
                                                    <xdr:cNvPr id="304" name="Group 303">
                                                      <a:extLst>
                                                        <a:ext uri="{FF2B5EF4-FFF2-40B4-BE49-F238E27FC236}">
                                                          <a16:creationId xmlns:a16="http://schemas.microsoft.com/office/drawing/2014/main" id="{EFF998AF-7FE5-CEB5-288D-0B39003BDE8D}"/>
                                                        </a:ext>
                                                      </a:extLst>
                                                    </xdr:cNvPr>
                                                    <xdr:cNvGrpSpPr/>
                                                  </xdr:nvGrpSpPr>
                                                  <xdr:grpSpPr>
                                                    <a:xfrm>
                                                      <a:off x="152400" y="13687496"/>
                                                      <a:ext cx="23099299" cy="3300033"/>
                                                      <a:chOff x="419100" y="13674796"/>
                                                      <a:chExt cx="22741739" cy="3300033"/>
                                                    </a:xfrm>
                                                  </xdr:grpSpPr>
                                                  <xdr:grpSp>
                                                    <xdr:nvGrpSpPr>
                                                      <xdr:cNvPr id="300" name="Group 299">
                                                        <a:extLst>
                                                          <a:ext uri="{FF2B5EF4-FFF2-40B4-BE49-F238E27FC236}">
                                                            <a16:creationId xmlns:a16="http://schemas.microsoft.com/office/drawing/2014/main" id="{E8F0466F-D811-1629-A989-E6DC295C57B0}"/>
                                                          </a:ext>
                                                        </a:extLst>
                                                      </xdr:cNvPr>
                                                      <xdr:cNvGrpSpPr/>
                                                    </xdr:nvGrpSpPr>
                                                    <xdr:grpSpPr>
                                                      <a:xfrm>
                                                        <a:off x="419100" y="13674796"/>
                                                        <a:ext cx="16096114" cy="3300033"/>
                                                        <a:chOff x="177800" y="13598596"/>
                                                        <a:chExt cx="16096114" cy="3300033"/>
                                                      </a:xfrm>
                                                    </xdr:grpSpPr>
                                                    <xdr:sp macro="" textlink="">
                                                      <xdr:nvSpPr>
                                                        <xdr:cNvPr id="107" name="TextBox 106">
                                                          <a:extLst>
                                                            <a:ext uri="{FF2B5EF4-FFF2-40B4-BE49-F238E27FC236}">
                                                              <a16:creationId xmlns:a16="http://schemas.microsoft.com/office/drawing/2014/main" id="{69747084-04DE-A60D-6809-23DF7CF29FC9}"/>
                                                            </a:ext>
                                                          </a:extLst>
                                                        </xdr:cNvPr>
                                                        <xdr:cNvSpPr txBox="1"/>
                                                      </xdr:nvSpPr>
                                                      <xdr:spPr>
                                                        <a:xfrm>
                                                          <a:off x="6264682" y="14710305"/>
                                                          <a:ext cx="473300" cy="10372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Orders number </a:t>
                                                          </a:r>
                                                        </a:p>
                                                      </xdr:txBody>
                                                    </xdr:sp>
                                                    <xdr:grpSp>
                                                      <xdr:nvGrpSpPr>
                                                        <xdr:cNvPr id="299" name="Group 298">
                                                          <a:extLst>
                                                            <a:ext uri="{FF2B5EF4-FFF2-40B4-BE49-F238E27FC236}">
                                                              <a16:creationId xmlns:a16="http://schemas.microsoft.com/office/drawing/2014/main" id="{3B6DEA73-7465-7209-3B63-05A1B8C6F07C}"/>
                                                            </a:ext>
                                                          </a:extLst>
                                                        </xdr:cNvPr>
                                                        <xdr:cNvGrpSpPr/>
                                                      </xdr:nvGrpSpPr>
                                                      <xdr:grpSpPr>
                                                        <a:xfrm>
                                                          <a:off x="177800" y="13598596"/>
                                                          <a:ext cx="16096114" cy="3300033"/>
                                                          <a:chOff x="292100" y="13712896"/>
                                                          <a:chExt cx="16096114" cy="3300033"/>
                                                        </a:xfrm>
                                                      </xdr:grpSpPr>
                                                      <xdr:sp macro="" textlink="">
                                                        <xdr:nvSpPr>
                                                          <xdr:cNvPr id="92" name="TextBox 91">
                                                            <a:extLst>
                                                              <a:ext uri="{FF2B5EF4-FFF2-40B4-BE49-F238E27FC236}">
                                                                <a16:creationId xmlns:a16="http://schemas.microsoft.com/office/drawing/2014/main" id="{22CE84B7-E54A-FEFF-635F-98282893AEA1}"/>
                                                              </a:ext>
                                                            </a:extLst>
                                                          </xdr:cNvPr>
                                                          <xdr:cNvSpPr txBox="1"/>
                                                        </xdr:nvSpPr>
                                                        <xdr:spPr>
                                                          <a:xfrm>
                                                            <a:off x="460535" y="13924989"/>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1.4</a:t>
                                                            </a:r>
                                                            <a:r>
                                                              <a:rPr lang="en-US" sz="1100" baseline="0"/>
                                                              <a:t> </a:t>
                                                            </a:r>
                                                            <a:r>
                                                              <a:rPr lang="en-US" sz="1100"/>
                                                              <a:t> All customers  purshase</a:t>
                                                            </a:r>
                                                            <a:r>
                                                              <a:rPr lang="en-US" sz="1100">
                                                                <a:solidFill>
                                                                  <a:schemeClr val="tx1"/>
                                                                </a:solidFill>
                                                                <a:effectLst/>
                                                                <a:latin typeface="+mn-lt"/>
                                                                <a:ea typeface="+mn-ea"/>
                                                                <a:cs typeface="+mn-cs"/>
                                                              </a:rPr>
                                                              <a:t>s by days since prior order</a:t>
                                                            </a:r>
                                                            <a:endParaRPr lang="en-US" sz="1100"/>
                                                          </a:p>
                                                        </xdr:txBody>
                                                      </xdr:sp>
                                                      <xdr:grpSp>
                                                        <xdr:nvGrpSpPr>
                                                          <xdr:cNvPr id="298" name="Group 297">
                                                            <a:extLst>
                                                              <a:ext uri="{FF2B5EF4-FFF2-40B4-BE49-F238E27FC236}">
                                                                <a16:creationId xmlns:a16="http://schemas.microsoft.com/office/drawing/2014/main" id="{B11592C7-4F85-ACDA-D2DA-4DE4D36701C7}"/>
                                                              </a:ext>
                                                            </a:extLst>
                                                          </xdr:cNvPr>
                                                          <xdr:cNvGrpSpPr/>
                                                        </xdr:nvGrpSpPr>
                                                        <xdr:grpSpPr>
                                                          <a:xfrm>
                                                            <a:off x="292100" y="13712896"/>
                                                            <a:ext cx="16096114" cy="3300033"/>
                                                            <a:chOff x="292100" y="13712896"/>
                                                            <a:chExt cx="16096114" cy="3300033"/>
                                                          </a:xfrm>
                                                        </xdr:grpSpPr>
                                                        <xdr:sp macro="" textlink="">
                                                          <xdr:nvSpPr>
                                                            <xdr:cNvPr id="93" name="TextBox 92">
                                                              <a:extLst>
                                                                <a:ext uri="{FF2B5EF4-FFF2-40B4-BE49-F238E27FC236}">
                                                                  <a16:creationId xmlns:a16="http://schemas.microsoft.com/office/drawing/2014/main" id="{28A9E44C-3FD7-BFB9-9B90-0CF0490C1353}"/>
                                                                </a:ext>
                                                              </a:extLst>
                                                            </xdr:cNvPr>
                                                            <xdr:cNvSpPr txBox="1"/>
                                                          </xdr:nvSpPr>
                                                          <xdr:spPr>
                                                            <a:xfrm>
                                                              <a:off x="7028195" y="13891820"/>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2.4</a:t>
                                                              </a:r>
                                                              <a:r>
                                                                <a:rPr lang="en-US" sz="1100" baseline="0"/>
                                                                <a:t> </a:t>
                                                              </a:r>
                                                              <a:r>
                                                                <a:rPr lang="en-US" sz="1100"/>
                                                                <a:t> YLC purshase</a:t>
                                                              </a:r>
                                                              <a:r>
                                                                <a:rPr lang="en-US" sz="1100">
                                                                  <a:solidFill>
                                                                    <a:schemeClr val="tx1"/>
                                                                  </a:solidFill>
                                                                  <a:effectLst/>
                                                                  <a:latin typeface="+mn-lt"/>
                                                                  <a:ea typeface="+mn-ea"/>
                                                                  <a:cs typeface="+mn-cs"/>
                                                                </a:rPr>
                                                                <a:t>s by days since prior order</a:t>
                                                              </a:r>
                                                              <a:endParaRPr lang="en-US" sz="1100"/>
                                                            </a:p>
                                                          </xdr:txBody>
                                                        </xdr:sp>
                                                        <xdr:grpSp>
                                                          <xdr:nvGrpSpPr>
                                                            <xdr:cNvPr id="297" name="Group 296">
                                                              <a:extLst>
                                                                <a:ext uri="{FF2B5EF4-FFF2-40B4-BE49-F238E27FC236}">
                                                                  <a16:creationId xmlns:a16="http://schemas.microsoft.com/office/drawing/2014/main" id="{5D2268AB-B7E2-7E4C-E3E5-93238F211252}"/>
                                                                </a:ext>
                                                              </a:extLst>
                                                            </xdr:cNvPr>
                                                            <xdr:cNvGrpSpPr/>
                                                          </xdr:nvGrpSpPr>
                                                          <xdr:grpSpPr>
                                                            <a:xfrm>
                                                              <a:off x="292100" y="13712896"/>
                                                              <a:ext cx="16096114" cy="3300033"/>
                                                              <a:chOff x="127000" y="13598596"/>
                                                              <a:chExt cx="16096114" cy="3300033"/>
                                                            </a:xfrm>
                                                          </xdr:grpSpPr>
                                                          <xdr:grpSp>
                                                            <xdr:nvGrpSpPr>
                                                              <xdr:cNvPr id="296" name="Group 295">
                                                                <a:extLst>
                                                                  <a:ext uri="{FF2B5EF4-FFF2-40B4-BE49-F238E27FC236}">
                                                                    <a16:creationId xmlns:a16="http://schemas.microsoft.com/office/drawing/2014/main" id="{AF45B106-941E-7FD5-B44E-FB4E1FDEB845}"/>
                                                                  </a:ext>
                                                                </a:extLst>
                                                              </xdr:cNvPr>
                                                              <xdr:cNvGrpSpPr/>
                                                            </xdr:nvGrpSpPr>
                                                            <xdr:grpSpPr>
                                                              <a:xfrm>
                                                                <a:off x="127000" y="13697783"/>
                                                                <a:ext cx="15959067" cy="3200846"/>
                                                                <a:chOff x="0" y="13672383"/>
                                                                <a:chExt cx="15959067" cy="3200846"/>
                                                              </a:xfrm>
                                                            </xdr:grpSpPr>
                                                            <xdr:pic>
                                                              <xdr:nvPicPr>
                                                                <xdr:cNvPr id="295" name="Picture 294">
                                                                  <a:extLst>
                                                                    <a:ext uri="{FF2B5EF4-FFF2-40B4-BE49-F238E27FC236}">
                                                                      <a16:creationId xmlns:a16="http://schemas.microsoft.com/office/drawing/2014/main" id="{1386E56C-A851-B858-D5AD-662490562FAA}"/>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1578539" y="13672383"/>
                                                                  <a:ext cx="4380528" cy="2979429"/>
                                                                </a:xfrm>
                                                                <a:prstGeom prst="rect">
                                                                  <a:avLst/>
                                                                </a:prstGeom>
                                                              </xdr:spPr>
                                                            </xdr:pic>
                                                            <xdr:pic>
                                                              <xdr:nvPicPr>
                                                                <xdr:cNvPr id="265" name="Picture 264">
                                                                  <a:extLst>
                                                                    <a:ext uri="{FF2B5EF4-FFF2-40B4-BE49-F238E27FC236}">
                                                                      <a16:creationId xmlns:a16="http://schemas.microsoft.com/office/drawing/2014/main" id="{A1AB7827-9A2E-8867-604F-2587EB0A44CF}"/>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6464300" y="13931900"/>
                                                                  <a:ext cx="4115306" cy="2941329"/>
                                                                </a:xfrm>
                                                                <a:prstGeom prst="rect">
                                                                  <a:avLst/>
                                                                </a:prstGeom>
                                                              </xdr:spPr>
                                                            </xdr:pic>
                                                            <xdr:grpSp>
                                                              <xdr:nvGrpSpPr>
                                                                <xdr:cNvPr id="88" name="Group 87">
                                                                  <a:extLst>
                                                                    <a:ext uri="{FF2B5EF4-FFF2-40B4-BE49-F238E27FC236}">
                                                                      <a16:creationId xmlns:a16="http://schemas.microsoft.com/office/drawing/2014/main" id="{794C348D-FF64-0D12-838E-AD243BB59A4B}"/>
                                                                    </a:ext>
                                                                  </a:extLst>
                                                                </xdr:cNvPr>
                                                                <xdr:cNvGrpSpPr/>
                                                              </xdr:nvGrpSpPr>
                                                              <xdr:grpSpPr>
                                                                <a:xfrm>
                                                                  <a:off x="0" y="14033544"/>
                                                                  <a:ext cx="4423557" cy="2759065"/>
                                                                  <a:chOff x="0" y="9249855"/>
                                                                  <a:chExt cx="3738563" cy="2723554"/>
                                                                </a:xfrm>
                                                              </xdr:grpSpPr>
                                                              <xdr:pic>
                                                                <xdr:nvPicPr>
                                                                  <xdr:cNvPr id="104" name="Picture 103">
                                                                    <a:extLst>
                                                                      <a:ext uri="{FF2B5EF4-FFF2-40B4-BE49-F238E27FC236}">
                                                                        <a16:creationId xmlns:a16="http://schemas.microsoft.com/office/drawing/2014/main" id="{4B469E8F-4613-31CF-474E-61E19A91CA92}"/>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107157" y="9249855"/>
                                                                    <a:ext cx="3631406" cy="2723554"/>
                                                                  </a:xfrm>
                                                                  <a:prstGeom prst="rect">
                                                                    <a:avLst/>
                                                                  </a:prstGeom>
                                                                </xdr:spPr>
                                                              </xdr:pic>
                                                              <xdr:sp macro="" textlink="">
                                                                <xdr:nvSpPr>
                                                                  <xdr:cNvPr id="105" name="TextBox 104">
                                                                    <a:extLst>
                                                                      <a:ext uri="{FF2B5EF4-FFF2-40B4-BE49-F238E27FC236}">
                                                                        <a16:creationId xmlns:a16="http://schemas.microsoft.com/office/drawing/2014/main" id="{C7BC8F4E-0467-51B5-6174-7F4704163922}"/>
                                                                      </a:ext>
                                                                    </a:extLst>
                                                                  </xdr:cNvPr>
                                                                  <xdr:cNvSpPr txBox="1"/>
                                                                </xdr:nvSpPr>
                                                                <xdr:spPr>
                                                                  <a:xfrm>
                                                                    <a:off x="0" y="9975056"/>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sp macro="" textlink="">
                                                            <xdr:nvSpPr>
                                                              <xdr:cNvPr id="94" name="TextBox 93">
                                                                <a:extLst>
                                                                  <a:ext uri="{FF2B5EF4-FFF2-40B4-BE49-F238E27FC236}">
                                                                    <a16:creationId xmlns:a16="http://schemas.microsoft.com/office/drawing/2014/main" id="{ABA35CB2-DD2D-0538-D81D-67D9CC5C4CF3}"/>
                                                                  </a:ext>
                                                                </a:extLst>
                                                              </xdr:cNvPr>
                                                              <xdr:cNvSpPr txBox="1"/>
                                                            </xdr:nvSpPr>
                                                            <xdr:spPr>
                                                              <a:xfrm>
                                                                <a:off x="12405525" y="13598596"/>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3.4</a:t>
                                                                </a:r>
                                                                <a:r>
                                                                  <a:rPr lang="en-US" sz="1100" baseline="0"/>
                                                                  <a:t> </a:t>
                                                                </a:r>
                                                                <a:r>
                                                                  <a:rPr lang="en-US" sz="1100"/>
                                                                  <a:t> YRC purshase</a:t>
                                                                </a:r>
                                                                <a:r>
                                                                  <a:rPr lang="en-US" sz="1100">
                                                                    <a:solidFill>
                                                                      <a:schemeClr val="tx1"/>
                                                                    </a:solidFill>
                                                                    <a:effectLst/>
                                                                    <a:latin typeface="+mn-lt"/>
                                                                    <a:ea typeface="+mn-ea"/>
                                                                    <a:cs typeface="+mn-cs"/>
                                                                  </a:rPr>
                                                                  <a:t>s by days since prior order</a:t>
                                                                </a:r>
                                                                <a:endParaRPr lang="en-US" sz="1100"/>
                                                              </a:p>
                                                            </xdr:txBody>
                                                          </xdr:sp>
                                                        </xdr:grpSp>
                                                      </xdr:grpSp>
                                                    </xdr:grpSp>
                                                  </xdr:grpSp>
                                                  <xdr:sp macro="" textlink="">
                                                    <xdr:nvSpPr>
                                                      <xdr:cNvPr id="301" name="TextBox 300">
                                                        <a:extLst>
                                                          <a:ext uri="{FF2B5EF4-FFF2-40B4-BE49-F238E27FC236}">
                                                            <a16:creationId xmlns:a16="http://schemas.microsoft.com/office/drawing/2014/main" id="{FAC57EEE-DC28-40C2-B815-6ED43E884979}"/>
                                                          </a:ext>
                                                        </a:extLst>
                                                      </xdr:cNvPr>
                                                      <xdr:cNvSpPr txBox="1"/>
                                                    </xdr:nvSpPr>
                                                    <xdr:spPr>
                                                      <a:xfrm>
                                                        <a:off x="11538202" y="14781123"/>
                                                        <a:ext cx="473300" cy="10372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Orders number </a:t>
                                                        </a:r>
                                                      </a:p>
                                                    </xdr:txBody>
                                                  </xdr:sp>
                                                  <xdr:sp macro="" textlink="">
                                                    <xdr:nvSpPr>
                                                      <xdr:cNvPr id="302" name="TextBox 301">
                                                        <a:extLst>
                                                          <a:ext uri="{FF2B5EF4-FFF2-40B4-BE49-F238E27FC236}">
                                                            <a16:creationId xmlns:a16="http://schemas.microsoft.com/office/drawing/2014/main" id="{FFAA40E4-E45C-4464-B240-5C32414A1A8B}"/>
                                                          </a:ext>
                                                        </a:extLst>
                                                      </xdr:cNvPr>
                                                      <xdr:cNvSpPr txBox="1"/>
                                                    </xdr:nvSpPr>
                                                    <xdr:spPr>
                                                      <a:xfrm>
                                                        <a:off x="17338703" y="14806371"/>
                                                        <a:ext cx="473300" cy="10372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Orders number </a:t>
                                                        </a:r>
                                                      </a:p>
                                                    </xdr:txBody>
                                                  </xdr:sp>
                                                  <xdr:sp macro="" textlink="">
                                                    <xdr:nvSpPr>
                                                      <xdr:cNvPr id="303" name="TextBox 302">
                                                        <a:extLst>
                                                          <a:ext uri="{FF2B5EF4-FFF2-40B4-BE49-F238E27FC236}">
                                                            <a16:creationId xmlns:a16="http://schemas.microsoft.com/office/drawing/2014/main" id="{507AE320-36D1-4DA1-96C9-B15DBEB489CE}"/>
                                                          </a:ext>
                                                        </a:extLst>
                                                      </xdr:cNvPr>
                                                      <xdr:cNvSpPr txBox="1"/>
                                                    </xdr:nvSpPr>
                                                    <xdr:spPr>
                                                      <a:xfrm>
                                                        <a:off x="22687539" y="14787397"/>
                                                        <a:ext cx="473300" cy="10372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noAutofit/>
                                                      </a:bodyPr>
                                                      <a:lstStyle/>
                                                      <a:p>
                                                        <a:r>
                                                          <a:rPr lang="en-US" sz="1100"/>
                                                          <a:t>Orders number </a:t>
                                                        </a:r>
                                                      </a:p>
                                                    </xdr:txBody>
                                                  </xdr:sp>
                                                </xdr:grpSp>
                                              </xdr:grpSp>
                                              <xdr:sp macro="" textlink="">
                                                <xdr:nvSpPr>
                                                  <xdr:cNvPr id="382" name="TextBox 381">
                                                    <a:extLst>
                                                      <a:ext uri="{FF2B5EF4-FFF2-40B4-BE49-F238E27FC236}">
                                                        <a16:creationId xmlns:a16="http://schemas.microsoft.com/office/drawing/2014/main" id="{60A195C4-F6C7-4B19-B990-94E897B0DBA7}"/>
                                                      </a:ext>
                                                    </a:extLst>
                                                  </xdr:cNvPr>
                                                  <xdr:cNvSpPr txBox="1"/>
                                                </xdr:nvSpPr>
                                                <xdr:spPr>
                                                  <a:xfrm>
                                                    <a:off x="19164300" y="13866420"/>
                                                    <a:ext cx="3817589" cy="326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4.4</a:t>
                                                    </a:r>
                                                    <a:r>
                                                      <a:rPr lang="en-US" sz="1100" baseline="0"/>
                                                      <a:t> </a:t>
                                                    </a:r>
                                                    <a:r>
                                                      <a:rPr lang="en-US" sz="1100"/>
                                                      <a:t> YNC purshase</a:t>
                                                    </a:r>
                                                    <a:r>
                                                      <a:rPr lang="en-US" sz="1100">
                                                        <a:solidFill>
                                                          <a:schemeClr val="tx1"/>
                                                        </a:solidFill>
                                                        <a:effectLst/>
                                                        <a:latin typeface="+mn-lt"/>
                                                        <a:ea typeface="+mn-ea"/>
                                                        <a:cs typeface="+mn-cs"/>
                                                      </a:rPr>
                                                      <a:t>s by days since prior order</a:t>
                                                    </a:r>
                                                    <a:endParaRPr lang="en-US" sz="1100"/>
                                                  </a:p>
                                                </xdr:txBody>
                                              </xdr:sp>
                                            </xdr:grpSp>
                                          </xdr:grpSp>
                                          <xdr:grpSp>
                                            <xdr:nvGrpSpPr>
                                              <xdr:cNvPr id="419" name="Group 418">
                                                <a:extLst>
                                                  <a:ext uri="{FF2B5EF4-FFF2-40B4-BE49-F238E27FC236}">
                                                    <a16:creationId xmlns:a16="http://schemas.microsoft.com/office/drawing/2014/main" id="{B8FC3AA6-A1FF-C939-7AB6-FD8BE3C74E03}"/>
                                                  </a:ext>
                                                </a:extLst>
                                              </xdr:cNvPr>
                                              <xdr:cNvGrpSpPr/>
                                            </xdr:nvGrpSpPr>
                                            <xdr:grpSpPr>
                                              <a:xfrm>
                                                <a:off x="508002" y="10166352"/>
                                                <a:ext cx="39166062" cy="2938503"/>
                                                <a:chOff x="495302" y="10083800"/>
                                                <a:chExt cx="37457912" cy="2921994"/>
                                              </a:xfrm>
                                            </xdr:grpSpPr>
                                            <xdr:pic>
                                              <xdr:nvPicPr>
                                                <xdr:cNvPr id="418" name="Picture 417">
                                                  <a:extLst>
                                                    <a:ext uri="{FF2B5EF4-FFF2-40B4-BE49-F238E27FC236}">
                                                      <a16:creationId xmlns:a16="http://schemas.microsoft.com/office/drawing/2014/main" id="{800AB96C-3C3C-17C1-D94C-336A96AD389C}"/>
                                                    </a:ext>
                                                  </a:extLst>
                                                </xdr:cNvPr>
                                                <xdr:cNvPicPr>
                                                  <a:picLocks noChangeAspect="1"/>
                                                </xdr:cNvPicPr>
                                              </xdr:nvPicPr>
                                              <xdr:blipFill>
                                                <a:blip xmlns:r="http://schemas.openxmlformats.org/officeDocument/2006/relationships" r:embed="rId31">
                                                  <a:extLst>
                                                    <a:ext uri="{BEBA8EAE-BF5A-486C-A8C5-ECC9F3942E4B}">
                                                      <a14:imgProps xmlns:a14="http://schemas.microsoft.com/office/drawing/2010/main">
                                                        <a14:imgLayer r:embed="rId32">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28901937" y="10332413"/>
                                                  <a:ext cx="3592260" cy="2612990"/>
                                                </a:xfrm>
                                                <a:prstGeom prst="rect">
                                                  <a:avLst/>
                                                </a:prstGeom>
                                              </xdr:spPr>
                                            </xdr:pic>
                                            <xdr:grpSp>
                                              <xdr:nvGrpSpPr>
                                                <xdr:cNvPr id="416" name="Group 415">
                                                  <a:extLst>
                                                    <a:ext uri="{FF2B5EF4-FFF2-40B4-BE49-F238E27FC236}">
                                                      <a16:creationId xmlns:a16="http://schemas.microsoft.com/office/drawing/2014/main" id="{CA3F1FF7-5015-8E27-F3B1-FD878F49670D}"/>
                                                    </a:ext>
                                                  </a:extLst>
                                                </xdr:cNvPr>
                                                <xdr:cNvGrpSpPr/>
                                              </xdr:nvGrpSpPr>
                                              <xdr:grpSpPr>
                                                <a:xfrm>
                                                  <a:off x="495302" y="10083800"/>
                                                  <a:ext cx="37457912" cy="2921994"/>
                                                  <a:chOff x="495302" y="10083800"/>
                                                  <a:chExt cx="37457912" cy="2921994"/>
                                                </a:xfrm>
                                              </xdr:grpSpPr>
                                              <xdr:pic>
                                                <xdr:nvPicPr>
                                                  <xdr:cNvPr id="380" name="Picture 379">
                                                    <a:extLst>
                                                      <a:ext uri="{FF2B5EF4-FFF2-40B4-BE49-F238E27FC236}">
                                                        <a16:creationId xmlns:a16="http://schemas.microsoft.com/office/drawing/2014/main" id="{9F31E563-A0DA-B115-5895-6A1359224E81}"/>
                                                      </a:ext>
                                                    </a:extLst>
                                                  </xdr:cNvPr>
                                                  <xdr:cNvPicPr>
                                                    <a:picLocks noChangeAspect="1"/>
                                                  </xdr:cNvPicPr>
                                                </xdr:nvPicPr>
                                                <xdr:blipFill>
                                                  <a:blip xmlns:r="http://schemas.openxmlformats.org/officeDocument/2006/relationships" r:embed="rId33">
                                                    <a:extLst>
                                                      <a:ext uri="{BEBA8EAE-BF5A-486C-A8C5-ECC9F3942E4B}">
                                                        <a14:imgProps xmlns:a14="http://schemas.microsoft.com/office/drawing/2010/main">
                                                          <a14:imgLayer r:embed="rId34">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23935267" y="10388600"/>
                                                    <a:ext cx="3447655" cy="2604586"/>
                                                  </a:xfrm>
                                                  <a:prstGeom prst="rect">
                                                    <a:avLst/>
                                                  </a:prstGeom>
                                                </xdr:spPr>
                                              </xdr:pic>
                                              <xdr:grpSp>
                                                <xdr:nvGrpSpPr>
                                                  <xdr:cNvPr id="292" name="Group 291">
                                                    <a:extLst>
                                                      <a:ext uri="{FF2B5EF4-FFF2-40B4-BE49-F238E27FC236}">
                                                        <a16:creationId xmlns:a16="http://schemas.microsoft.com/office/drawing/2014/main" id="{59CC06F5-5EE5-C6A4-02B5-B9355EF64521}"/>
                                                      </a:ext>
                                                    </a:extLst>
                                                  </xdr:cNvPr>
                                                  <xdr:cNvGrpSpPr/>
                                                </xdr:nvGrpSpPr>
                                                <xdr:grpSpPr>
                                                  <a:xfrm>
                                                    <a:off x="495302" y="10083800"/>
                                                    <a:ext cx="37457912" cy="2921994"/>
                                                    <a:chOff x="457202" y="10172700"/>
                                                    <a:chExt cx="35997412" cy="2921994"/>
                                                  </a:xfrm>
                                                </xdr:grpSpPr>
                                                <xdr:pic>
                                                  <xdr:nvPicPr>
                                                    <xdr:cNvPr id="291" name="Picture 290">
                                                      <a:extLst>
                                                        <a:ext uri="{FF2B5EF4-FFF2-40B4-BE49-F238E27FC236}">
                                                          <a16:creationId xmlns:a16="http://schemas.microsoft.com/office/drawing/2014/main" id="{ED8DACDF-AAC1-5A13-0CDE-EA3A4AF2EF86}"/>
                                                        </a:ext>
                                                      </a:extLst>
                                                    </xdr:cNvPr>
                                                    <xdr:cNvPicPr>
                                                      <a:picLocks noChangeAspect="1"/>
                                                    </xdr:cNvPicPr>
                                                  </xdr:nvPicPr>
                                                  <xdr:blipFill>
                                                    <a:blip xmlns:r="http://schemas.openxmlformats.org/officeDocument/2006/relationships" r:embed="rId35">
                                                      <a:extLst>
                                                        <a:ext uri="{BEBA8EAE-BF5A-486C-A8C5-ECC9F3942E4B}">
                                                          <a14:imgProps xmlns:a14="http://schemas.microsoft.com/office/drawing/2010/main">
                                                            <a14:imgLayer r:embed="rId36">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12204573" y="10462859"/>
                                                      <a:ext cx="3195585" cy="2631835"/>
                                                    </a:xfrm>
                                                    <a:prstGeom prst="rect">
                                                      <a:avLst/>
                                                    </a:prstGeom>
                                                  </xdr:spPr>
                                                </xdr:pic>
                                                <xdr:grpSp>
                                                  <xdr:nvGrpSpPr>
                                                    <xdr:cNvPr id="63" name="Group 62">
                                                      <a:extLst>
                                                        <a:ext uri="{FF2B5EF4-FFF2-40B4-BE49-F238E27FC236}">
                                                          <a16:creationId xmlns:a16="http://schemas.microsoft.com/office/drawing/2014/main" id="{F8D3D5AC-3586-D6E1-B620-612BD8B49AFF}"/>
                                                        </a:ext>
                                                      </a:extLst>
                                                    </xdr:cNvPr>
                                                    <xdr:cNvGrpSpPr/>
                                                  </xdr:nvGrpSpPr>
                                                  <xdr:grpSpPr>
                                                    <a:xfrm>
                                                      <a:off x="457202" y="10172700"/>
                                                      <a:ext cx="35997412" cy="2853852"/>
                                                      <a:chOff x="416721" y="8999825"/>
                                                      <a:chExt cx="35793601" cy="2687835"/>
                                                    </a:xfrm>
                                                  </xdr:grpSpPr>
                                                  <xdr:grpSp>
                                                    <xdr:nvGrpSpPr>
                                                      <xdr:cNvPr id="70" name="Group 69">
                                                        <a:extLst>
                                                          <a:ext uri="{FF2B5EF4-FFF2-40B4-BE49-F238E27FC236}">
                                                            <a16:creationId xmlns:a16="http://schemas.microsoft.com/office/drawing/2014/main" id="{1BB6AF59-6E83-2396-6551-B33AB22EBCD7}"/>
                                                          </a:ext>
                                                        </a:extLst>
                                                      </xdr:cNvPr>
                                                      <xdr:cNvGrpSpPr/>
                                                    </xdr:nvGrpSpPr>
                                                    <xdr:grpSpPr>
                                                      <a:xfrm>
                                                        <a:off x="416721" y="8999825"/>
                                                        <a:ext cx="15073262" cy="2687835"/>
                                                        <a:chOff x="416721" y="8904575"/>
                                                        <a:chExt cx="15073262" cy="2687835"/>
                                                      </a:xfrm>
                                                    </xdr:grpSpPr>
                                                    <xdr:sp macro="" textlink="">
                                                      <xdr:nvSpPr>
                                                        <xdr:cNvPr id="79" name="TextBox 78">
                                                          <a:extLst>
                                                            <a:ext uri="{FF2B5EF4-FFF2-40B4-BE49-F238E27FC236}">
                                                              <a16:creationId xmlns:a16="http://schemas.microsoft.com/office/drawing/2014/main" id="{69DD53B3-34DB-E39D-CC97-D52D4CC60949}"/>
                                                            </a:ext>
                                                          </a:extLst>
                                                        </xdr:cNvPr>
                                                        <xdr:cNvSpPr txBox="1"/>
                                                      </xdr:nvSpPr>
                                                      <xdr:spPr>
                                                        <a:xfrm>
                                                          <a:off x="6294600" y="9084403"/>
                                                          <a:ext cx="3234907" cy="249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2.3 Customers by Number of dependants</a:t>
                                                          </a:r>
                                                          <a:r>
                                                            <a:rPr lang="en-US" sz="1100" baseline="0"/>
                                                            <a:t> (YLC)</a:t>
                                                          </a:r>
                                                          <a:endParaRPr lang="en-US" sz="1100"/>
                                                        </a:p>
                                                      </xdr:txBody>
                                                    </xdr:sp>
                                                    <xdr:grpSp>
                                                      <xdr:nvGrpSpPr>
                                                        <xdr:cNvPr id="72" name="Group 71">
                                                          <a:extLst>
                                                            <a:ext uri="{FF2B5EF4-FFF2-40B4-BE49-F238E27FC236}">
                                                              <a16:creationId xmlns:a16="http://schemas.microsoft.com/office/drawing/2014/main" id="{66865B70-49E8-2EDD-68D5-AA7FF3F091D8}"/>
                                                            </a:ext>
                                                          </a:extLst>
                                                        </xdr:cNvPr>
                                                        <xdr:cNvGrpSpPr/>
                                                      </xdr:nvGrpSpPr>
                                                      <xdr:grpSpPr>
                                                        <a:xfrm>
                                                          <a:off x="416721" y="8904575"/>
                                                          <a:ext cx="3662511" cy="2687835"/>
                                                          <a:chOff x="416721" y="8904575"/>
                                                          <a:chExt cx="3662511" cy="2687835"/>
                                                        </a:xfrm>
                                                      </xdr:grpSpPr>
                                                      <xdr:pic>
                                                        <xdr:nvPicPr>
                                                          <xdr:cNvPr id="76" name="Picture 75">
                                                            <a:extLst>
                                                              <a:ext uri="{FF2B5EF4-FFF2-40B4-BE49-F238E27FC236}">
                                                                <a16:creationId xmlns:a16="http://schemas.microsoft.com/office/drawing/2014/main" id="{1337DDC4-CD5D-C2E8-0037-48FCEBD8CEE1}"/>
                                                              </a:ext>
                                                            </a:extLst>
                                                          </xdr:cNvPr>
                                                          <xdr:cNvPicPr>
                                                            <a:picLocks noChangeAspect="1"/>
                                                          </xdr:cNvPicPr>
                                                        </xdr:nvPicPr>
                                                        <xdr:blipFill>
                                                          <a:blip xmlns:r="http://schemas.openxmlformats.org/officeDocument/2006/relationships" r:embed="rId37">
                                                            <a:extLst>
                                                              <a:ext uri="{BEBA8EAE-BF5A-486C-A8C5-ECC9F3942E4B}">
                                                                <a14:imgProps xmlns:a14="http://schemas.microsoft.com/office/drawing/2010/main">
                                                                  <a14:imgLayer r:embed="rId38">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416721" y="8904575"/>
                                                            <a:ext cx="3583780" cy="2687835"/>
                                                          </a:xfrm>
                                                          <a:prstGeom prst="rect">
                                                            <a:avLst/>
                                                          </a:prstGeom>
                                                        </xdr:spPr>
                                                      </xdr:pic>
                                                      <xdr:sp macro="" textlink="">
                                                        <xdr:nvSpPr>
                                                          <xdr:cNvPr id="77" name="TextBox 76">
                                                            <a:extLst>
                                                              <a:ext uri="{FF2B5EF4-FFF2-40B4-BE49-F238E27FC236}">
                                                                <a16:creationId xmlns:a16="http://schemas.microsoft.com/office/drawing/2014/main" id="{292081BD-A6AA-BE50-3B8A-051117D9B2B0}"/>
                                                              </a:ext>
                                                            </a:extLst>
                                                          </xdr:cNvPr>
                                                          <xdr:cNvSpPr txBox="1"/>
                                                        </xdr:nvSpPr>
                                                        <xdr:spPr>
                                                          <a:xfrm>
                                                            <a:off x="928690" y="9083168"/>
                                                            <a:ext cx="315054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a:t>
                                                            </a:r>
                                                            <a:r>
                                                              <a:rPr lang="en-US" sz="1100"/>
                                                              <a:t>1.3 Customers by Number of dependants</a:t>
                                                            </a:r>
                                                            <a:r>
                                                              <a:rPr lang="en-US" sz="1100" baseline="0"/>
                                                              <a:t> (all)</a:t>
                                                            </a:r>
                                                            <a:endParaRPr lang="en-US" sz="1100"/>
                                                          </a:p>
                                                        </xdr:txBody>
                                                      </xdr:sp>
                                                    </xdr:grpSp>
                                                    <xdr:sp macro="" textlink="">
                                                      <xdr:nvSpPr>
                                                        <xdr:cNvPr id="75" name="TextBox 74">
                                                          <a:extLst>
                                                            <a:ext uri="{FF2B5EF4-FFF2-40B4-BE49-F238E27FC236}">
                                                              <a16:creationId xmlns:a16="http://schemas.microsoft.com/office/drawing/2014/main" id="{8999178B-6782-3B24-A285-F7483389A92A}"/>
                                                            </a:ext>
                                                          </a:extLst>
                                                        </xdr:cNvPr>
                                                        <xdr:cNvSpPr txBox="1"/>
                                                      </xdr:nvSpPr>
                                                      <xdr:spPr>
                                                        <a:xfrm>
                                                          <a:off x="12237862" y="9203596"/>
                                                          <a:ext cx="3252121" cy="249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3.3 Customers by Number of dependants</a:t>
                                                          </a:r>
                                                          <a:r>
                                                            <a:rPr lang="en-US" sz="1100" baseline="0"/>
                                                            <a:t> (YRC)</a:t>
                                                          </a:r>
                                                          <a:endParaRPr lang="en-US" sz="1100"/>
                                                        </a:p>
                                                      </xdr:txBody>
                                                    </xdr:sp>
                                                  </xdr:grpSp>
                                                  <xdr:sp macro="" textlink="">
                                                    <xdr:nvSpPr>
                                                      <xdr:cNvPr id="65" name="TextBox 64">
                                                        <a:extLst>
                                                          <a:ext uri="{FF2B5EF4-FFF2-40B4-BE49-F238E27FC236}">
                                                            <a16:creationId xmlns:a16="http://schemas.microsoft.com/office/drawing/2014/main" id="{B21C6232-3E10-5C2F-912C-6C2E51A7D56D}"/>
                                                          </a:ext>
                                                        </a:extLst>
                                                      </xdr:cNvPr>
                                                      <xdr:cNvSpPr txBox="1"/>
                                                    </xdr:nvSpPr>
                                                    <xdr:spPr>
                                                      <a:xfrm>
                                                        <a:off x="23163420" y="9359408"/>
                                                        <a:ext cx="329077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5.3 Customers by Number of dependants</a:t>
                                                        </a:r>
                                                        <a:r>
                                                          <a:rPr lang="en-US" sz="1100" baseline="0"/>
                                                          <a:t> (MBC)</a:t>
                                                        </a:r>
                                                        <a:endParaRPr lang="en-US" sz="1100"/>
                                                      </a:p>
                                                    </xdr:txBody>
                                                  </xdr:sp>
                                                  <xdr:grpSp>
                                                    <xdr:nvGrpSpPr>
                                                      <xdr:cNvPr id="66" name="Group 65">
                                                        <a:extLst>
                                                          <a:ext uri="{FF2B5EF4-FFF2-40B4-BE49-F238E27FC236}">
                                                            <a16:creationId xmlns:a16="http://schemas.microsoft.com/office/drawing/2014/main" id="{6D5FEA54-0AC4-D9BD-122F-8972711334A9}"/>
                                                          </a:ext>
                                                        </a:extLst>
                                                      </xdr:cNvPr>
                                                      <xdr:cNvGrpSpPr/>
                                                    </xdr:nvGrpSpPr>
                                                    <xdr:grpSpPr>
                                                      <a:xfrm>
                                                        <a:off x="28048741" y="9167810"/>
                                                        <a:ext cx="8161581" cy="264560"/>
                                                        <a:chOff x="28048741" y="9167810"/>
                                                        <a:chExt cx="8161581" cy="264560"/>
                                                      </a:xfrm>
                                                    </xdr:grpSpPr>
                                                    <xdr:sp macro="" textlink="">
                                                      <xdr:nvSpPr>
                                                        <xdr:cNvPr id="67" name="TextBox 66">
                                                          <a:extLst>
                                                            <a:ext uri="{FF2B5EF4-FFF2-40B4-BE49-F238E27FC236}">
                                                              <a16:creationId xmlns:a16="http://schemas.microsoft.com/office/drawing/2014/main" id="{ABCFA86A-5502-6514-C921-11784077BD77}"/>
                                                            </a:ext>
                                                          </a:extLst>
                                                        </xdr:cNvPr>
                                                        <xdr:cNvSpPr txBox="1"/>
                                                      </xdr:nvSpPr>
                                                      <xdr:spPr>
                                                        <a:xfrm>
                                                          <a:off x="33004123" y="9167810"/>
                                                          <a:ext cx="320619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a:t>
                                                          </a:r>
                                                          <a:r>
                                                            <a:rPr lang="en-US" sz="1100"/>
                                                            <a:t>7.3 Customers by Number of dependants</a:t>
                                                          </a:r>
                                                          <a:r>
                                                            <a:rPr lang="en-US" sz="1100" baseline="0"/>
                                                            <a:t> (MI)</a:t>
                                                          </a:r>
                                                          <a:endParaRPr lang="en-US" sz="1100"/>
                                                        </a:p>
                                                      </xdr:txBody>
                                                    </xdr:sp>
                                                    <xdr:sp macro="" textlink="">
                                                      <xdr:nvSpPr>
                                                        <xdr:cNvPr id="68" name="TextBox 67">
                                                          <a:extLst>
                                                            <a:ext uri="{FF2B5EF4-FFF2-40B4-BE49-F238E27FC236}">
                                                              <a16:creationId xmlns:a16="http://schemas.microsoft.com/office/drawing/2014/main" id="{BDD3BF19-31C7-6179-A791-9AE1E5CE5F46}"/>
                                                            </a:ext>
                                                          </a:extLst>
                                                        </xdr:cNvPr>
                                                        <xdr:cNvSpPr txBox="1"/>
                                                      </xdr:nvSpPr>
                                                      <xdr:spPr>
                                                        <a:xfrm>
                                                          <a:off x="28048741" y="9177333"/>
                                                          <a:ext cx="3179667" cy="249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Figure 6</a:t>
                                                          </a:r>
                                                          <a:r>
                                                            <a:rPr lang="en-US" sz="1100"/>
                                                            <a:t>.3 Customers by Number of dependants</a:t>
                                                          </a:r>
                                                          <a:r>
                                                            <a:rPr lang="en-US" sz="1100" baseline="0"/>
                                                            <a:t> (MRC)</a:t>
                                                          </a:r>
                                                          <a:endParaRPr lang="en-US" sz="1100"/>
                                                        </a:p>
                                                      </xdr:txBody>
                                                    </xdr:sp>
                                                  </xdr:grpSp>
                                                </xdr:grpSp>
                                              </xdr:grpSp>
                                            </xdr:grpSp>
                                          </xdr:grpSp>
                                        </xdr:grpSp>
                                        <xdr:grpSp>
                                          <xdr:nvGrpSpPr>
                                            <xdr:cNvPr id="11349" name="Group 11348">
                                              <a:extLst>
                                                <a:ext uri="{FF2B5EF4-FFF2-40B4-BE49-F238E27FC236}">
                                                  <a16:creationId xmlns:a16="http://schemas.microsoft.com/office/drawing/2014/main" id="{C50513F7-3BD8-F05B-6103-B1332885A174}"/>
                                                </a:ext>
                                              </a:extLst>
                                            </xdr:cNvPr>
                                            <xdr:cNvGrpSpPr/>
                                          </xdr:nvGrpSpPr>
                                          <xdr:grpSpPr>
                                            <a:xfrm>
                                              <a:off x="12700" y="13990329"/>
                                              <a:ext cx="39992300" cy="8294356"/>
                                              <a:chOff x="12700" y="13990329"/>
                                              <a:chExt cx="39992300" cy="8294356"/>
                                            </a:xfrm>
                                          </xdr:grpSpPr>
                                          <xdr:grpSp>
                                            <xdr:nvGrpSpPr>
                                              <xdr:cNvPr id="352" name="Group 351">
                                                <a:extLst>
                                                  <a:ext uri="{FF2B5EF4-FFF2-40B4-BE49-F238E27FC236}">
                                                    <a16:creationId xmlns:a16="http://schemas.microsoft.com/office/drawing/2014/main" id="{3D4911DE-CE63-CED9-FC03-93422105D33B}"/>
                                                  </a:ext>
                                                </a:extLst>
                                              </xdr:cNvPr>
                                              <xdr:cNvGrpSpPr/>
                                            </xdr:nvGrpSpPr>
                                            <xdr:grpSpPr>
                                              <a:xfrm>
                                                <a:off x="12700" y="17758241"/>
                                                <a:ext cx="22631400" cy="4521015"/>
                                                <a:chOff x="63500" y="17656641"/>
                                                <a:chExt cx="22707600" cy="4521015"/>
                                              </a:xfrm>
                                            </xdr:grpSpPr>
                                            <xdr:grpSp>
                                              <xdr:nvGrpSpPr>
                                                <xdr:cNvPr id="347" name="Group 346">
                                                  <a:extLst>
                                                    <a:ext uri="{FF2B5EF4-FFF2-40B4-BE49-F238E27FC236}">
                                                      <a16:creationId xmlns:a16="http://schemas.microsoft.com/office/drawing/2014/main" id="{8F82B1EE-F5DE-4010-CA98-21F868A06C92}"/>
                                                    </a:ext>
                                                  </a:extLst>
                                                </xdr:cNvPr>
                                                <xdr:cNvGrpSpPr/>
                                              </xdr:nvGrpSpPr>
                                              <xdr:grpSpPr>
                                                <a:xfrm>
                                                  <a:off x="63500" y="17656641"/>
                                                  <a:ext cx="22707600" cy="4521015"/>
                                                  <a:chOff x="12700" y="17542341"/>
                                                  <a:chExt cx="22707600" cy="4521015"/>
                                                </a:xfrm>
                                              </xdr:grpSpPr>
                                              <xdr:grpSp>
                                                <xdr:nvGrpSpPr>
                                                  <xdr:cNvPr id="346" name="Group 345">
                                                    <a:extLst>
                                                      <a:ext uri="{FF2B5EF4-FFF2-40B4-BE49-F238E27FC236}">
                                                        <a16:creationId xmlns:a16="http://schemas.microsoft.com/office/drawing/2014/main" id="{176C0B3F-5DB4-260F-9516-55261A925DB3}"/>
                                                      </a:ext>
                                                    </a:extLst>
                                                  </xdr:cNvPr>
                                                  <xdr:cNvGrpSpPr/>
                                                </xdr:nvGrpSpPr>
                                                <xdr:grpSpPr>
                                                  <a:xfrm>
                                                    <a:off x="12700" y="17542341"/>
                                                    <a:ext cx="22707600" cy="4521015"/>
                                                    <a:chOff x="0" y="17732841"/>
                                                    <a:chExt cx="22707600" cy="4521015"/>
                                                  </a:xfrm>
                                                </xdr:grpSpPr>
                                                <xdr:pic>
                                                  <xdr:nvPicPr>
                                                    <xdr:cNvPr id="342" name="Picture 341">
                                                      <a:extLst>
                                                        <a:ext uri="{FF2B5EF4-FFF2-40B4-BE49-F238E27FC236}">
                                                          <a16:creationId xmlns:a16="http://schemas.microsoft.com/office/drawing/2014/main" id="{A2E1B38C-8EE6-2B10-708A-C897A229E095}"/>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17500600" y="17894300"/>
                                                      <a:ext cx="5207000" cy="3341379"/>
                                                    </a:xfrm>
                                                    <a:prstGeom prst="rect">
                                                      <a:avLst/>
                                                    </a:prstGeom>
                                                  </xdr:spPr>
                                                </xdr:pic>
                                                <xdr:grpSp>
                                                  <xdr:nvGrpSpPr>
                                                    <xdr:cNvPr id="310" name="Group 309">
                                                      <a:extLst>
                                                        <a:ext uri="{FF2B5EF4-FFF2-40B4-BE49-F238E27FC236}">
                                                          <a16:creationId xmlns:a16="http://schemas.microsoft.com/office/drawing/2014/main" id="{4189DF24-AE89-20D9-6E7C-216AB00A547D}"/>
                                                        </a:ext>
                                                      </a:extLst>
                                                    </xdr:cNvPr>
                                                    <xdr:cNvGrpSpPr/>
                                                  </xdr:nvGrpSpPr>
                                                  <xdr:grpSpPr>
                                                    <a:xfrm>
                                                      <a:off x="0" y="17732841"/>
                                                      <a:ext cx="17386300" cy="4521015"/>
                                                      <a:chOff x="0" y="17694741"/>
                                                      <a:chExt cx="17360900" cy="4521015"/>
                                                    </a:xfrm>
                                                  </xdr:grpSpPr>
                                                  <xdr:grpSp>
                                                    <xdr:nvGrpSpPr>
                                                      <xdr:cNvPr id="309" name="Group 308">
                                                        <a:extLst>
                                                          <a:ext uri="{FF2B5EF4-FFF2-40B4-BE49-F238E27FC236}">
                                                            <a16:creationId xmlns:a16="http://schemas.microsoft.com/office/drawing/2014/main" id="{3FB2E0C1-C84C-6680-6190-EE14D8184428}"/>
                                                          </a:ext>
                                                        </a:extLst>
                                                      </xdr:cNvPr>
                                                      <xdr:cNvGrpSpPr/>
                                                    </xdr:nvGrpSpPr>
                                                    <xdr:grpSpPr>
                                                      <a:xfrm>
                                                        <a:off x="5970742" y="17844779"/>
                                                        <a:ext cx="11390158" cy="3503921"/>
                                                        <a:chOff x="5970742" y="17844779"/>
                                                        <a:chExt cx="11390158" cy="3503921"/>
                                                      </a:xfrm>
                                                    </xdr:grpSpPr>
                                                    <xdr:pic>
                                                      <xdr:nvPicPr>
                                                        <xdr:cNvPr id="308" name="Picture 307">
                                                          <a:extLst>
                                                            <a:ext uri="{FF2B5EF4-FFF2-40B4-BE49-F238E27FC236}">
                                                              <a16:creationId xmlns:a16="http://schemas.microsoft.com/office/drawing/2014/main" id="{AFB2C09C-7468-0441-9C7F-AD1C4C3EDB16}"/>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1912600" y="17844779"/>
                                                          <a:ext cx="5448300" cy="3257550"/>
                                                        </a:xfrm>
                                                        <a:prstGeom prst="rect">
                                                          <a:avLst/>
                                                        </a:prstGeom>
                                                      </xdr:spPr>
                                                    </xdr:pic>
                                                    <xdr:pic>
                                                      <xdr:nvPicPr>
                                                        <xdr:cNvPr id="268" name="Picture 267">
                                                          <a:extLst>
                                                            <a:ext uri="{FF2B5EF4-FFF2-40B4-BE49-F238E27FC236}">
                                                              <a16:creationId xmlns:a16="http://schemas.microsoft.com/office/drawing/2014/main" id="{67813C9F-E6C9-76C6-BD60-C89366007342}"/>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5970742" y="17868900"/>
                                                          <a:ext cx="5571067" cy="3479800"/>
                                                        </a:xfrm>
                                                        <a:prstGeom prst="rect">
                                                          <a:avLst/>
                                                        </a:prstGeom>
                                                      </xdr:spPr>
                                                    </xdr:pic>
                                                  </xdr:grpSp>
                                                  <xdr:grpSp>
                                                    <xdr:nvGrpSpPr>
                                                      <xdr:cNvPr id="146" name="Group 145">
                                                        <a:extLst>
                                                          <a:ext uri="{FF2B5EF4-FFF2-40B4-BE49-F238E27FC236}">
                                                            <a16:creationId xmlns:a16="http://schemas.microsoft.com/office/drawing/2014/main" id="{6FB4B286-9C17-880C-8648-5CE3E615FC98}"/>
                                                          </a:ext>
                                                        </a:extLst>
                                                      </xdr:cNvPr>
                                                      <xdr:cNvGrpSpPr/>
                                                    </xdr:nvGrpSpPr>
                                                    <xdr:grpSpPr>
                                                      <a:xfrm>
                                                        <a:off x="0" y="17694741"/>
                                                        <a:ext cx="16942826" cy="4521015"/>
                                                        <a:chOff x="166688" y="16097251"/>
                                                        <a:chExt cx="16644937" cy="4462828"/>
                                                      </a:xfrm>
                                                    </xdr:grpSpPr>
                                                    <xdr:grpSp>
                                                      <xdr:nvGrpSpPr>
                                                        <xdr:cNvPr id="147" name="Group 146">
                                                          <a:extLst>
                                                            <a:ext uri="{FF2B5EF4-FFF2-40B4-BE49-F238E27FC236}">
                                                              <a16:creationId xmlns:a16="http://schemas.microsoft.com/office/drawing/2014/main" id="{99356D8A-15BD-0F30-E40E-643EAA108DE2}"/>
                                                            </a:ext>
                                                          </a:extLst>
                                                        </xdr:cNvPr>
                                                        <xdr:cNvGrpSpPr/>
                                                      </xdr:nvGrpSpPr>
                                                      <xdr:grpSpPr>
                                                        <a:xfrm>
                                                          <a:off x="166688" y="16097251"/>
                                                          <a:ext cx="10910823" cy="4462828"/>
                                                          <a:chOff x="166688" y="16097251"/>
                                                          <a:chExt cx="10910823" cy="4462828"/>
                                                        </a:xfrm>
                                                      </xdr:grpSpPr>
                                                      <xdr:grpSp>
                                                        <xdr:nvGrpSpPr>
                                                          <xdr:cNvPr id="152" name="Group 151">
                                                            <a:extLst>
                                                              <a:ext uri="{FF2B5EF4-FFF2-40B4-BE49-F238E27FC236}">
                                                                <a16:creationId xmlns:a16="http://schemas.microsoft.com/office/drawing/2014/main" id="{15BF0799-56CD-9002-8C8C-17160A00C415}"/>
                                                              </a:ext>
                                                            </a:extLst>
                                                          </xdr:cNvPr>
                                                          <xdr:cNvGrpSpPr/>
                                                        </xdr:nvGrpSpPr>
                                                        <xdr:grpSpPr>
                                                          <a:xfrm>
                                                            <a:off x="166688" y="16097251"/>
                                                            <a:ext cx="5447360" cy="4430086"/>
                                                            <a:chOff x="166688" y="16097251"/>
                                                            <a:chExt cx="5447360" cy="4430086"/>
                                                          </a:xfrm>
                                                        </xdr:grpSpPr>
                                                        <xdr:grpSp>
                                                          <xdr:nvGrpSpPr>
                                                            <xdr:cNvPr id="158" name="Group 157">
                                                              <a:extLst>
                                                                <a:ext uri="{FF2B5EF4-FFF2-40B4-BE49-F238E27FC236}">
                                                                  <a16:creationId xmlns:a16="http://schemas.microsoft.com/office/drawing/2014/main" id="{534A34AF-1CC1-6632-8F1B-C162E86E633B}"/>
                                                                </a:ext>
                                                              </a:extLst>
                                                            </xdr:cNvPr>
                                                            <xdr:cNvGrpSpPr/>
                                                          </xdr:nvGrpSpPr>
                                                          <xdr:grpSpPr>
                                                            <a:xfrm>
                                                              <a:off x="166688" y="16097251"/>
                                                              <a:ext cx="5447360" cy="4430086"/>
                                                              <a:chOff x="166688" y="12501563"/>
                                                              <a:chExt cx="4709172" cy="4430086"/>
                                                            </a:xfrm>
                                                          </xdr:grpSpPr>
                                                          <xdr:pic>
                                                            <xdr:nvPicPr>
                                                              <xdr:cNvPr id="161" name="Picture 160">
                                                                <a:extLst>
                                                                  <a:ext uri="{FF2B5EF4-FFF2-40B4-BE49-F238E27FC236}">
                                                                    <a16:creationId xmlns:a16="http://schemas.microsoft.com/office/drawing/2014/main" id="{48CF4E92-47E8-8001-8B94-985B3CFD7FC7}"/>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66688" y="12501563"/>
                                                                <a:ext cx="4709172" cy="3531879"/>
                                                              </a:xfrm>
                                                              <a:prstGeom prst="rect">
                                                                <a:avLst/>
                                                              </a:prstGeom>
                                                            </xdr:spPr>
                                                          </xdr:pic>
                                                          <xdr:pic>
                                                            <xdr:nvPicPr>
                                                              <xdr:cNvPr id="162" name="Picture 161">
                                                                <a:extLst>
                                                                  <a:ext uri="{FF2B5EF4-FFF2-40B4-BE49-F238E27FC236}">
                                                                    <a16:creationId xmlns:a16="http://schemas.microsoft.com/office/drawing/2014/main" id="{B0ADEB8E-9690-4234-861A-4FAFA29E2580}"/>
                                                                  </a:ext>
                                                                </a:extLst>
                                                              </xdr:cNvPr>
                                                              <xdr:cNvPicPr>
                                                                <a:picLocks noChangeAspect="1"/>
                                                              </xdr:cNvPicPr>
                                                            </xdr:nvPicPr>
                                                            <xdr:blipFill>
                                                              <a:blip xmlns:r="http://schemas.openxmlformats.org/officeDocument/2006/relationships" r:embed="rId43"/>
                                                              <a:stretch>
                                                                <a:fillRect/>
                                                              </a:stretch>
                                                            </xdr:blipFill>
                                                            <xdr:spPr>
                                                              <a:xfrm>
                                                                <a:off x="607219" y="15692438"/>
                                                                <a:ext cx="3905250" cy="1239211"/>
                                                              </a:xfrm>
                                                              <a:prstGeom prst="rect">
                                                                <a:avLst/>
                                                              </a:prstGeom>
                                                            </xdr:spPr>
                                                          </xdr:pic>
                                                        </xdr:grpSp>
                                                        <xdr:sp macro="" textlink="">
                                                          <xdr:nvSpPr>
                                                            <xdr:cNvPr id="159" name="TextBox 158">
                                                              <a:extLst>
                                                                <a:ext uri="{FF2B5EF4-FFF2-40B4-BE49-F238E27FC236}">
                                                                  <a16:creationId xmlns:a16="http://schemas.microsoft.com/office/drawing/2014/main" id="{F9D856AF-72E1-C04F-98CF-910824EB0ECD}"/>
                                                                </a:ext>
                                                              </a:extLst>
                                                            </xdr:cNvPr>
                                                            <xdr:cNvSpPr txBox="1"/>
                                                          </xdr:nvSpPr>
                                                          <xdr:spPr>
                                                            <a:xfrm>
                                                              <a:off x="185019" y="16954500"/>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customers</a:t>
                                                              </a:r>
                                                            </a:p>
                                                          </xdr:txBody>
                                                        </xdr:sp>
                                                        <xdr:sp macro="" textlink="">
                                                          <xdr:nvSpPr>
                                                            <xdr:cNvPr id="160" name="TextBox 159">
                                                              <a:extLst>
                                                                <a:ext uri="{FF2B5EF4-FFF2-40B4-BE49-F238E27FC236}">
                                                                  <a16:creationId xmlns:a16="http://schemas.microsoft.com/office/drawing/2014/main" id="{E7EB6302-A398-AD4D-1EF2-9B8AD0FCECC9}"/>
                                                                </a:ext>
                                                              </a:extLst>
                                                            </xdr:cNvPr>
                                                            <xdr:cNvSpPr txBox="1"/>
                                                          </xdr:nvSpPr>
                                                          <xdr:spPr>
                                                            <a:xfrm>
                                                              <a:off x="1595438" y="16156781"/>
                                                              <a:ext cx="268855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1.5 All customers </a:t>
                                                              </a:r>
                                                              <a:r>
                                                                <a:rPr lang="en-US" sz="1100">
                                                                  <a:solidFill>
                                                                    <a:schemeClr val="tx1"/>
                                                                  </a:solidFill>
                                                                  <a:effectLst/>
                                                                  <a:latin typeface="+mn-lt"/>
                                                                  <a:ea typeface="+mn-ea"/>
                                                                  <a:cs typeface="+mn-cs"/>
                                                                </a:rPr>
                                                                <a:t>customers by State</a:t>
                                                              </a:r>
                                                              <a:endParaRPr lang="en-US" sz="1100"/>
                                                            </a:p>
                                                          </xdr:txBody>
                                                        </xdr:sp>
                                                      </xdr:grpSp>
                                                      <xdr:grpSp>
                                                        <xdr:nvGrpSpPr>
                                                          <xdr:cNvPr id="153" name="Group 152">
                                                            <a:extLst>
                                                              <a:ext uri="{FF2B5EF4-FFF2-40B4-BE49-F238E27FC236}">
                                                                <a16:creationId xmlns:a16="http://schemas.microsoft.com/office/drawing/2014/main" id="{DF8149C5-2142-00EA-D1FC-28DCBCAF2BBA}"/>
                                                              </a:ext>
                                                            </a:extLst>
                                                          </xdr:cNvPr>
                                                          <xdr:cNvGrpSpPr/>
                                                        </xdr:nvGrpSpPr>
                                                        <xdr:grpSpPr>
                                                          <a:xfrm>
                                                            <a:off x="5988843" y="16177619"/>
                                                            <a:ext cx="5088668" cy="4382460"/>
                                                            <a:chOff x="5988843" y="16177619"/>
                                                            <a:chExt cx="5088668" cy="4382460"/>
                                                          </a:xfrm>
                                                        </xdr:grpSpPr>
                                                        <xdr:pic>
                                                          <xdr:nvPicPr>
                                                            <xdr:cNvPr id="155" name="Picture 154">
                                                              <a:extLst>
                                                                <a:ext uri="{FF2B5EF4-FFF2-40B4-BE49-F238E27FC236}">
                                                                  <a16:creationId xmlns:a16="http://schemas.microsoft.com/office/drawing/2014/main" id="{5BC35C10-5E70-07DB-710E-BEC8FBE7C37D}"/>
                                                                </a:ext>
                                                              </a:extLst>
                                                            </xdr:cNvPr>
                                                            <xdr:cNvPicPr>
                                                              <a:picLocks noChangeAspect="1"/>
                                                            </xdr:cNvPicPr>
                                                          </xdr:nvPicPr>
                                                          <xdr:blipFill>
                                                            <a:blip xmlns:r="http://schemas.openxmlformats.org/officeDocument/2006/relationships" r:embed="rId43"/>
                                                            <a:stretch>
                                                              <a:fillRect/>
                                                            </a:stretch>
                                                          </xdr:blipFill>
                                                          <xdr:spPr>
                                                            <a:xfrm>
                                                              <a:off x="6524625" y="19306461"/>
                                                              <a:ext cx="4552886" cy="1253618"/>
                                                            </a:xfrm>
                                                            <a:prstGeom prst="rect">
                                                              <a:avLst/>
                                                            </a:prstGeom>
                                                          </xdr:spPr>
                                                        </xdr:pic>
                                                        <xdr:sp macro="" textlink="">
                                                          <xdr:nvSpPr>
                                                            <xdr:cNvPr id="156" name="TextBox 155">
                                                              <a:extLst>
                                                                <a:ext uri="{FF2B5EF4-FFF2-40B4-BE49-F238E27FC236}">
                                                                  <a16:creationId xmlns:a16="http://schemas.microsoft.com/office/drawing/2014/main" id="{D1EEF095-405E-48D5-34BC-088A47414BBA}"/>
                                                                </a:ext>
                                                              </a:extLst>
                                                            </xdr:cNvPr>
                                                            <xdr:cNvSpPr txBox="1"/>
                                                          </xdr:nvSpPr>
                                                          <xdr:spPr>
                                                            <a:xfrm>
                                                              <a:off x="5988843" y="17534931"/>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spAutoFit/>
                                                            </a:bodyPr>
                                                            <a:lstStyle/>
                                                            <a:p>
                                                              <a:r>
                                                                <a:rPr lang="en-US" sz="1100"/>
                                                                <a:t>Number of customers</a:t>
                                                              </a:r>
                                                            </a:p>
                                                          </xdr:txBody>
                                                        </xdr:sp>
                                                        <xdr:sp macro="" textlink="">
                                                          <xdr:nvSpPr>
                                                            <xdr:cNvPr id="157" name="TextBox 156">
                                                              <a:extLst>
                                                                <a:ext uri="{FF2B5EF4-FFF2-40B4-BE49-F238E27FC236}">
                                                                  <a16:creationId xmlns:a16="http://schemas.microsoft.com/office/drawing/2014/main" id="{E7DA93CD-5C08-C25C-CDFE-429E1DED25A8}"/>
                                                                </a:ext>
                                                              </a:extLst>
                                                            </xdr:cNvPr>
                                                            <xdr:cNvSpPr txBox="1"/>
                                                          </xdr:nvSpPr>
                                                          <xdr:spPr>
                                                            <a:xfrm>
                                                              <a:off x="7977187" y="16177619"/>
                                                              <a:ext cx="2078635" cy="2611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2.5 YLC </a:t>
                                                              </a:r>
                                                              <a:r>
                                                                <a:rPr lang="en-US" sz="1100">
                                                                  <a:solidFill>
                                                                    <a:schemeClr val="tx1"/>
                                                                  </a:solidFill>
                                                                  <a:effectLst/>
                                                                  <a:latin typeface="+mn-lt"/>
                                                                  <a:ea typeface="+mn-ea"/>
                                                                  <a:cs typeface="+mn-cs"/>
                                                                </a:rPr>
                                                                <a:t>customers by State</a:t>
                                                              </a:r>
                                                              <a:endParaRPr lang="en-US" sz="1100"/>
                                                            </a:p>
                                                          </xdr:txBody>
                                                        </xdr:sp>
                                                      </xdr:grpSp>
                                                    </xdr:grpSp>
                                                    <xdr:grpSp>
                                                      <xdr:nvGrpSpPr>
                                                        <xdr:cNvPr id="148" name="Group 147">
                                                          <a:extLst>
                                                            <a:ext uri="{FF2B5EF4-FFF2-40B4-BE49-F238E27FC236}">
                                                              <a16:creationId xmlns:a16="http://schemas.microsoft.com/office/drawing/2014/main" id="{B6121F86-48E9-37B9-1964-A625486D9D1D}"/>
                                                            </a:ext>
                                                          </a:extLst>
                                                        </xdr:cNvPr>
                                                        <xdr:cNvGrpSpPr/>
                                                      </xdr:nvGrpSpPr>
                                                      <xdr:grpSpPr>
                                                        <a:xfrm>
                                                          <a:off x="11989594" y="17448609"/>
                                                          <a:ext cx="4822031" cy="3001334"/>
                                                          <a:chOff x="11989594" y="17448609"/>
                                                          <a:chExt cx="4822031" cy="3001334"/>
                                                        </a:xfrm>
                                                      </xdr:grpSpPr>
                                                      <xdr:pic>
                                                        <xdr:nvPicPr>
                                                          <xdr:cNvPr id="150" name="Picture 149">
                                                            <a:extLst>
                                                              <a:ext uri="{FF2B5EF4-FFF2-40B4-BE49-F238E27FC236}">
                                                                <a16:creationId xmlns:a16="http://schemas.microsoft.com/office/drawing/2014/main" id="{92A1E07B-60BB-555A-6987-78C707A9D7C5}"/>
                                                              </a:ext>
                                                            </a:extLst>
                                                          </xdr:cNvPr>
                                                          <xdr:cNvPicPr>
                                                            <a:picLocks noChangeAspect="1"/>
                                                          </xdr:cNvPicPr>
                                                        </xdr:nvPicPr>
                                                        <xdr:blipFill>
                                                          <a:blip xmlns:r="http://schemas.openxmlformats.org/officeDocument/2006/relationships" r:embed="rId43"/>
                                                          <a:stretch>
                                                            <a:fillRect/>
                                                          </a:stretch>
                                                        </xdr:blipFill>
                                                        <xdr:spPr>
                                                          <a:xfrm>
                                                            <a:off x="12358688" y="19210732"/>
                                                            <a:ext cx="4452937" cy="1239211"/>
                                                          </a:xfrm>
                                                          <a:prstGeom prst="rect">
                                                            <a:avLst/>
                                                          </a:prstGeom>
                                                        </xdr:spPr>
                                                      </xdr:pic>
                                                      <xdr:sp macro="" textlink="">
                                                        <xdr:nvSpPr>
                                                          <xdr:cNvPr id="151" name="TextBox 150">
                                                            <a:extLst>
                                                              <a:ext uri="{FF2B5EF4-FFF2-40B4-BE49-F238E27FC236}">
                                                                <a16:creationId xmlns:a16="http://schemas.microsoft.com/office/drawing/2014/main" id="{8FC00419-BA03-D4D3-E16D-095A2346C6BF}"/>
                                                              </a:ext>
                                                            </a:extLst>
                                                          </xdr:cNvPr>
                                                          <xdr:cNvSpPr txBox="1"/>
                                                        </xdr:nvSpPr>
                                                        <xdr:spPr>
                                                          <a:xfrm>
                                                            <a:off x="11989594" y="17448609"/>
                                                            <a:ext cx="356893" cy="1342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grpSp>
                                                  </xdr:grpSp>
                                                </xdr:grpSp>
                                                <xdr:sp macro="" textlink="">
                                                  <xdr:nvSpPr>
                                                    <xdr:cNvPr id="344" name="TextBox 343">
                                                      <a:extLst>
                                                        <a:ext uri="{FF2B5EF4-FFF2-40B4-BE49-F238E27FC236}">
                                                          <a16:creationId xmlns:a16="http://schemas.microsoft.com/office/drawing/2014/main" id="{2739232E-E7B4-4E28-84CC-2204573C237C}"/>
                                                        </a:ext>
                                                      </a:extLst>
                                                    </xdr:cNvPr>
                                                    <xdr:cNvSpPr txBox="1"/>
                                                  </xdr:nvSpPr>
                                                  <xdr:spPr>
                                                    <a:xfrm>
                                                      <a:off x="18834100" y="17932400"/>
                                                      <a:ext cx="213314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4.5 YNC </a:t>
                                                      </a:r>
                                                      <a:r>
                                                        <a:rPr lang="en-US" sz="1100">
                                                          <a:solidFill>
                                                            <a:schemeClr val="tx1"/>
                                                          </a:solidFill>
                                                          <a:effectLst/>
                                                          <a:latin typeface="+mn-lt"/>
                                                          <a:ea typeface="+mn-ea"/>
                                                          <a:cs typeface="+mn-cs"/>
                                                        </a:rPr>
                                                        <a:t>customers by State</a:t>
                                                      </a:r>
                                                      <a:endParaRPr lang="en-US" sz="1100"/>
                                                    </a:p>
                                                  </xdr:txBody>
                                                </xdr:sp>
                                              </xdr:grpSp>
                                              <xdr:sp macro="" textlink="">
                                                <xdr:nvSpPr>
                                                  <xdr:cNvPr id="144" name="TextBox 143">
                                                    <a:extLst>
                                                      <a:ext uri="{FF2B5EF4-FFF2-40B4-BE49-F238E27FC236}">
                                                        <a16:creationId xmlns:a16="http://schemas.microsoft.com/office/drawing/2014/main" id="{787CEB83-A1E1-5FBC-E4AD-C56AFAF118CE}"/>
                                                      </a:ext>
                                                    </a:extLst>
                                                  </xdr:cNvPr>
                                                  <xdr:cNvSpPr txBox="1"/>
                                                </xdr:nvSpPr>
                                                <xdr:spPr>
                                                  <a:xfrm>
                                                    <a:off x="13646368" y="17831745"/>
                                                    <a:ext cx="213314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3.5 YRC </a:t>
                                                    </a:r>
                                                    <a:r>
                                                      <a:rPr lang="en-US" sz="1100">
                                                        <a:solidFill>
                                                          <a:schemeClr val="tx1"/>
                                                        </a:solidFill>
                                                        <a:effectLst/>
                                                        <a:latin typeface="+mn-lt"/>
                                                        <a:ea typeface="+mn-ea"/>
                                                        <a:cs typeface="+mn-cs"/>
                                                      </a:rPr>
                                                      <a:t>customers by State</a:t>
                                                    </a:r>
                                                    <a:endParaRPr lang="en-US" sz="1100"/>
                                                  </a:p>
                                                </xdr:txBody>
                                              </xdr:sp>
                                              <xdr:sp macro="" textlink="">
                                                <xdr:nvSpPr>
                                                  <xdr:cNvPr id="343" name="TextBox 342">
                                                    <a:extLst>
                                                      <a:ext uri="{FF2B5EF4-FFF2-40B4-BE49-F238E27FC236}">
                                                        <a16:creationId xmlns:a16="http://schemas.microsoft.com/office/drawing/2014/main" id="{0805A15E-241A-44DC-8190-E875A897ED91}"/>
                                                      </a:ext>
                                                    </a:extLst>
                                                  </xdr:cNvPr>
                                                  <xdr:cNvSpPr txBox="1"/>
                                                </xdr:nvSpPr>
                                                <xdr:spPr>
                                                  <a:xfrm>
                                                    <a:off x="17526000" y="19088100"/>
                                                    <a:ext cx="363812" cy="13600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grpSp>
                                            <xdr:pic>
                                              <xdr:nvPicPr>
                                                <xdr:cNvPr id="351" name="Picture 350">
                                                  <a:extLst>
                                                    <a:ext uri="{FF2B5EF4-FFF2-40B4-BE49-F238E27FC236}">
                                                      <a16:creationId xmlns:a16="http://schemas.microsoft.com/office/drawing/2014/main" id="{5423E788-EEF2-42E6-A749-A3E0995E1DCF}"/>
                                                    </a:ext>
                                                  </a:extLst>
                                                </xdr:cNvPr>
                                                <xdr:cNvPicPr>
                                                  <a:picLocks noChangeAspect="1"/>
                                                </xdr:cNvPicPr>
                                              </xdr:nvPicPr>
                                              <xdr:blipFill>
                                                <a:blip xmlns:r="http://schemas.openxmlformats.org/officeDocument/2006/relationships" r:embed="rId43"/>
                                                <a:stretch>
                                                  <a:fillRect/>
                                                </a:stretch>
                                              </xdr:blipFill>
                                              <xdr:spPr>
                                                <a:xfrm>
                                                  <a:off x="18072100" y="20828000"/>
                                                  <a:ext cx="4305300" cy="1255368"/>
                                                </a:xfrm>
                                                <a:prstGeom prst="rect">
                                                  <a:avLst/>
                                                </a:prstGeom>
                                              </xdr:spPr>
                                            </xdr:pic>
                                          </xdr:grpSp>
                                          <xdr:grpSp>
                                            <xdr:nvGrpSpPr>
                                              <xdr:cNvPr id="11348" name="Group 11347">
                                                <a:extLst>
                                                  <a:ext uri="{FF2B5EF4-FFF2-40B4-BE49-F238E27FC236}">
                                                    <a16:creationId xmlns:a16="http://schemas.microsoft.com/office/drawing/2014/main" id="{19D7DCC1-CE71-7D30-4D21-DCB58929E462}"/>
                                                  </a:ext>
                                                </a:extLst>
                                              </xdr:cNvPr>
                                              <xdr:cNvGrpSpPr/>
                                            </xdr:nvGrpSpPr>
                                            <xdr:grpSpPr>
                                              <a:xfrm>
                                                <a:off x="22606994" y="13990329"/>
                                                <a:ext cx="17398006" cy="8294356"/>
                                                <a:chOff x="22606994" y="13990329"/>
                                                <a:chExt cx="17398006" cy="8294356"/>
                                              </a:xfrm>
                                            </xdr:grpSpPr>
                                            <xdr:grpSp>
                                              <xdr:nvGrpSpPr>
                                                <xdr:cNvPr id="11347" name="Group 11346">
                                                  <a:extLst>
                                                    <a:ext uri="{FF2B5EF4-FFF2-40B4-BE49-F238E27FC236}">
                                                      <a16:creationId xmlns:a16="http://schemas.microsoft.com/office/drawing/2014/main" id="{3CE9C2AA-DFF7-E789-6448-8BFD3EBF4AEF}"/>
                                                    </a:ext>
                                                  </a:extLst>
                                                </xdr:cNvPr>
                                                <xdr:cNvGrpSpPr/>
                                              </xdr:nvGrpSpPr>
                                              <xdr:grpSpPr>
                                                <a:xfrm>
                                                  <a:off x="22606994" y="13990329"/>
                                                  <a:ext cx="17398006" cy="8294356"/>
                                                  <a:chOff x="22606994" y="13990329"/>
                                                  <a:chExt cx="17398006" cy="8294356"/>
                                                </a:xfrm>
                                              </xdr:grpSpPr>
                                              <xdr:pic>
                                                <xdr:nvPicPr>
                                                  <xdr:cNvPr id="421" name="Picture 420">
                                                    <a:extLst>
                                                      <a:ext uri="{FF2B5EF4-FFF2-40B4-BE49-F238E27FC236}">
                                                        <a16:creationId xmlns:a16="http://schemas.microsoft.com/office/drawing/2014/main" id="{1AA35200-F3AD-E448-E856-7501CD6BD53D}"/>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29076650" y="13990329"/>
                                                    <a:ext cx="4540250" cy="2970521"/>
                                                  </a:xfrm>
                                                  <a:prstGeom prst="rect">
                                                    <a:avLst/>
                                                  </a:prstGeom>
                                                </xdr:spPr>
                                              </xdr:pic>
                                              <xdr:grpSp>
                                                <xdr:nvGrpSpPr>
                                                  <xdr:cNvPr id="11346" name="Group 11345">
                                                    <a:extLst>
                                                      <a:ext uri="{FF2B5EF4-FFF2-40B4-BE49-F238E27FC236}">
                                                        <a16:creationId xmlns:a16="http://schemas.microsoft.com/office/drawing/2014/main" id="{A5495615-4556-061B-B55F-9416F0E3E0DD}"/>
                                                      </a:ext>
                                                    </a:extLst>
                                                  </xdr:cNvPr>
                                                  <xdr:cNvGrpSpPr/>
                                                </xdr:nvGrpSpPr>
                                                <xdr:grpSpPr>
                                                  <a:xfrm>
                                                    <a:off x="22606994" y="14060934"/>
                                                    <a:ext cx="17398006" cy="8223751"/>
                                                    <a:chOff x="22606994" y="14060934"/>
                                                    <a:chExt cx="17398006" cy="8223751"/>
                                                  </a:xfrm>
                                                </xdr:grpSpPr>
                                                <xdr:grpSp>
                                                  <xdr:nvGrpSpPr>
                                                    <xdr:cNvPr id="91" name="Group 90">
                                                      <a:extLst>
                                                        <a:ext uri="{FF2B5EF4-FFF2-40B4-BE49-F238E27FC236}">
                                                          <a16:creationId xmlns:a16="http://schemas.microsoft.com/office/drawing/2014/main" id="{F3B05497-FE87-E63F-C968-03ABA320CB4E}"/>
                                                        </a:ext>
                                                      </a:extLst>
                                                    </xdr:cNvPr>
                                                    <xdr:cNvGrpSpPr/>
                                                  </xdr:nvGrpSpPr>
                                                  <xdr:grpSpPr>
                                                    <a:xfrm>
                                                      <a:off x="34388146" y="14060934"/>
                                                      <a:ext cx="5616854" cy="2979827"/>
                                                      <a:chOff x="26965273" y="9095075"/>
                                                      <a:chExt cx="4336258" cy="3080741"/>
                                                    </a:xfrm>
                                                  </xdr:grpSpPr>
                                                  <xdr:pic>
                                                    <xdr:nvPicPr>
                                                      <xdr:cNvPr id="98" name="Picture 97">
                                                        <a:extLst>
                                                          <a:ext uri="{FF2B5EF4-FFF2-40B4-BE49-F238E27FC236}">
                                                            <a16:creationId xmlns:a16="http://schemas.microsoft.com/office/drawing/2014/main" id="{7EE5B00A-321B-1F9E-AB17-14A1207D7959}"/>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27193876" y="9095075"/>
                                                        <a:ext cx="4107655" cy="3080741"/>
                                                      </a:xfrm>
                                                      <a:prstGeom prst="rect">
                                                        <a:avLst/>
                                                      </a:prstGeom>
                                                    </xdr:spPr>
                                                  </xdr:pic>
                                                  <xdr:sp macro="" textlink="">
                                                    <xdr:nvSpPr>
                                                      <xdr:cNvPr id="99" name="TextBox 98">
                                                        <a:extLst>
                                                          <a:ext uri="{FF2B5EF4-FFF2-40B4-BE49-F238E27FC236}">
                                                            <a16:creationId xmlns:a16="http://schemas.microsoft.com/office/drawing/2014/main" id="{E0F36D02-E39C-8378-4FD9-5ABD4D623A77}"/>
                                                          </a:ext>
                                                        </a:extLst>
                                                      </xdr:cNvPr>
                                                      <xdr:cNvSpPr txBox="1"/>
                                                    </xdr:nvSpPr>
                                                    <xdr:spPr>
                                                      <a:xfrm>
                                                        <a:off x="26965273" y="10284618"/>
                                                        <a:ext cx="356893" cy="10239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square" rtlCol="0" anchor="t">
                                                        <a:spAutoFit/>
                                                      </a:bodyPr>
                                                      <a:lstStyle/>
                                                      <a:p>
                                                        <a:r>
                                                          <a:rPr lang="en-US" sz="1100"/>
                                                          <a:t>Orders number </a:t>
                                                        </a:r>
                                                      </a:p>
                                                    </xdr:txBody>
                                                  </xdr:sp>
                                                </xdr:grpSp>
                                                <xdr:grpSp>
                                                  <xdr:nvGrpSpPr>
                                                    <xdr:cNvPr id="11344" name="Group 11343">
                                                      <a:extLst>
                                                        <a:ext uri="{FF2B5EF4-FFF2-40B4-BE49-F238E27FC236}">
                                                          <a16:creationId xmlns:a16="http://schemas.microsoft.com/office/drawing/2014/main" id="{F456BC86-D017-096E-A375-229D1B946EEF}"/>
                                                        </a:ext>
                                                      </a:extLst>
                                                    </xdr:cNvPr>
                                                    <xdr:cNvGrpSpPr/>
                                                  </xdr:nvGrpSpPr>
                                                  <xdr:grpSpPr>
                                                    <a:xfrm>
                                                      <a:off x="22606994" y="17866192"/>
                                                      <a:ext cx="17214715" cy="4418493"/>
                                                      <a:chOff x="22606994" y="17866192"/>
                                                      <a:chExt cx="17214715" cy="4418493"/>
                                                    </a:xfrm>
                                                  </xdr:grpSpPr>
                                                  <xdr:pic>
                                                    <xdr:nvPicPr>
                                                      <xdr:cNvPr id="134" name="Picture 133">
                                                        <a:extLst>
                                                          <a:ext uri="{FF2B5EF4-FFF2-40B4-BE49-F238E27FC236}">
                                                            <a16:creationId xmlns:a16="http://schemas.microsoft.com/office/drawing/2014/main" id="{297F08A1-B890-0F56-CAB8-AC5626545046}"/>
                                                          </a:ext>
                                                        </a:extLst>
                                                      </xdr:cNvPr>
                                                      <xdr:cNvPicPr>
                                                        <a:picLocks noChangeAspect="1"/>
                                                      </xdr:cNvPicPr>
                                                    </xdr:nvPicPr>
                                                    <xdr:blipFill>
                                                      <a:blip xmlns:r="http://schemas.openxmlformats.org/officeDocument/2006/relationships" r:embed="rId43"/>
                                                      <a:stretch>
                                                        <a:fillRect/>
                                                      </a:stretch>
                                                    </xdr:blipFill>
                                                    <xdr:spPr>
                                                      <a:xfrm>
                                                        <a:off x="34976427" y="21017892"/>
                                                        <a:ext cx="4845282" cy="1255368"/>
                                                      </a:xfrm>
                                                      <a:prstGeom prst="rect">
                                                        <a:avLst/>
                                                      </a:prstGeom>
                                                    </xdr:spPr>
                                                  </xdr:pic>
                                                  <xdr:grpSp>
                                                    <xdr:nvGrpSpPr>
                                                      <xdr:cNvPr id="425" name="Group 424">
                                                        <a:extLst>
                                                          <a:ext uri="{FF2B5EF4-FFF2-40B4-BE49-F238E27FC236}">
                                                            <a16:creationId xmlns:a16="http://schemas.microsoft.com/office/drawing/2014/main" id="{842E22BD-09A3-D955-358B-A74AD7821734}"/>
                                                          </a:ext>
                                                        </a:extLst>
                                                      </xdr:cNvPr>
                                                      <xdr:cNvGrpSpPr/>
                                                    </xdr:nvGrpSpPr>
                                                    <xdr:grpSpPr>
                                                      <a:xfrm>
                                                        <a:off x="22606994" y="17866192"/>
                                                        <a:ext cx="11232156" cy="4418493"/>
                                                        <a:chOff x="22683194" y="17726492"/>
                                                        <a:chExt cx="11162306" cy="4418493"/>
                                                      </a:xfrm>
                                                    </xdr:grpSpPr>
                                                    <xdr:grpSp>
                                                      <xdr:nvGrpSpPr>
                                                        <xdr:cNvPr id="424" name="Group 423">
                                                          <a:extLst>
                                                            <a:ext uri="{FF2B5EF4-FFF2-40B4-BE49-F238E27FC236}">
                                                              <a16:creationId xmlns:a16="http://schemas.microsoft.com/office/drawing/2014/main" id="{9E851F2F-2AF2-E959-DC2A-54F9E30D5299}"/>
                                                            </a:ext>
                                                          </a:extLst>
                                                        </xdr:cNvPr>
                                                        <xdr:cNvGrpSpPr/>
                                                      </xdr:nvGrpSpPr>
                                                      <xdr:grpSpPr>
                                                        <a:xfrm>
                                                          <a:off x="28371800" y="17726492"/>
                                                          <a:ext cx="5473700" cy="4211002"/>
                                                          <a:chOff x="28371800" y="17726492"/>
                                                          <a:chExt cx="5473700" cy="4211002"/>
                                                        </a:xfrm>
                                                      </xdr:grpSpPr>
                                                      <xdr:pic>
                                                        <xdr:nvPicPr>
                                                          <xdr:cNvPr id="423" name="Picture 422">
                                                            <a:extLst>
                                                              <a:ext uri="{FF2B5EF4-FFF2-40B4-BE49-F238E27FC236}">
                                                                <a16:creationId xmlns:a16="http://schemas.microsoft.com/office/drawing/2014/main" id="{B8F471BE-5208-EE88-D9E5-E519C64FB576}"/>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28371800" y="17945100"/>
                                                            <a:ext cx="5473700" cy="3060700"/>
                                                          </a:xfrm>
                                                          <a:prstGeom prst="rect">
                                                            <a:avLst/>
                                                          </a:prstGeom>
                                                        </xdr:spPr>
                                                      </xdr:pic>
                                                      <xdr:pic>
                                                        <xdr:nvPicPr>
                                                          <xdr:cNvPr id="130" name="Picture 129">
                                                            <a:extLst>
                                                              <a:ext uri="{FF2B5EF4-FFF2-40B4-BE49-F238E27FC236}">
                                                                <a16:creationId xmlns:a16="http://schemas.microsoft.com/office/drawing/2014/main" id="{248EA20A-E888-C630-6F48-E976F301B8FA}"/>
                                                              </a:ext>
                                                            </a:extLst>
                                                          </xdr:cNvPr>
                                                          <xdr:cNvPicPr>
                                                            <a:picLocks noChangeAspect="1"/>
                                                          </xdr:cNvPicPr>
                                                        </xdr:nvPicPr>
                                                        <xdr:blipFill>
                                                          <a:blip xmlns:r="http://schemas.openxmlformats.org/officeDocument/2006/relationships" r:embed="rId43"/>
                                                          <a:stretch>
                                                            <a:fillRect/>
                                                          </a:stretch>
                                                        </xdr:blipFill>
                                                        <xdr:spPr>
                                                          <a:xfrm>
                                                            <a:off x="28881978" y="20682126"/>
                                                            <a:ext cx="4532630" cy="1255368"/>
                                                          </a:xfrm>
                                                          <a:prstGeom prst="rect">
                                                            <a:avLst/>
                                                          </a:prstGeom>
                                                        </xdr:spPr>
                                                      </xdr:pic>
                                                      <xdr:sp macro="" textlink="">
                                                        <xdr:nvSpPr>
                                                          <xdr:cNvPr id="132" name="TextBox 131">
                                                            <a:extLst>
                                                              <a:ext uri="{FF2B5EF4-FFF2-40B4-BE49-F238E27FC236}">
                                                                <a16:creationId xmlns:a16="http://schemas.microsoft.com/office/drawing/2014/main" id="{72D2E89C-7FB0-E7C5-C4AF-A0A605265AE2}"/>
                                                              </a:ext>
                                                            </a:extLst>
                                                          </xdr:cNvPr>
                                                          <xdr:cNvSpPr txBox="1"/>
                                                        </xdr:nvSpPr>
                                                        <xdr:spPr>
                                                          <a:xfrm>
                                                            <a:off x="30432672" y="17726492"/>
                                                            <a:ext cx="2205719" cy="2321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6.5 MRC customers by State</a:t>
                                                            </a:r>
                                                          </a:p>
                                                        </xdr:txBody>
                                                      </xdr:sp>
                                                    </xdr:grpSp>
                                                    <xdr:grpSp>
                                                      <xdr:nvGrpSpPr>
                                                        <xdr:cNvPr id="390" name="Group 389">
                                                          <a:extLst>
                                                            <a:ext uri="{FF2B5EF4-FFF2-40B4-BE49-F238E27FC236}">
                                                              <a16:creationId xmlns:a16="http://schemas.microsoft.com/office/drawing/2014/main" id="{F6D9A3F6-CA39-76A9-A31A-706904FC9451}"/>
                                                            </a:ext>
                                                          </a:extLst>
                                                        </xdr:cNvPr>
                                                        <xdr:cNvGrpSpPr/>
                                                      </xdr:nvGrpSpPr>
                                                      <xdr:grpSpPr>
                                                        <a:xfrm>
                                                          <a:off x="22683194" y="17807621"/>
                                                          <a:ext cx="5536206" cy="4337364"/>
                                                          <a:chOff x="22683194" y="17807621"/>
                                                          <a:chExt cx="5536206" cy="4337364"/>
                                                        </a:xfrm>
                                                      </xdr:grpSpPr>
                                                      <xdr:pic>
                                                        <xdr:nvPicPr>
                                                          <xdr:cNvPr id="389" name="Picture 388">
                                                            <a:extLst>
                                                              <a:ext uri="{FF2B5EF4-FFF2-40B4-BE49-F238E27FC236}">
                                                                <a16:creationId xmlns:a16="http://schemas.microsoft.com/office/drawing/2014/main" id="{6B942BF3-15E2-1EE8-DAB7-E66009DB6FA8}"/>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22707600" y="17932400"/>
                                                            <a:ext cx="5511800" cy="3258829"/>
                                                          </a:xfrm>
                                                          <a:prstGeom prst="rect">
                                                            <a:avLst/>
                                                          </a:prstGeom>
                                                        </xdr:spPr>
                                                      </xdr:pic>
                                                      <xdr:grpSp>
                                                        <xdr:nvGrpSpPr>
                                                          <xdr:cNvPr id="387" name="Group 386">
                                                            <a:extLst>
                                                              <a:ext uri="{FF2B5EF4-FFF2-40B4-BE49-F238E27FC236}">
                                                                <a16:creationId xmlns:a16="http://schemas.microsoft.com/office/drawing/2014/main" id="{42AE9E53-7C7F-43F2-D564-178673554E89}"/>
                                                              </a:ext>
                                                            </a:extLst>
                                                          </xdr:cNvPr>
                                                          <xdr:cNvGrpSpPr/>
                                                        </xdr:nvGrpSpPr>
                                                        <xdr:grpSpPr>
                                                          <a:xfrm>
                                                            <a:off x="22683194" y="17807621"/>
                                                            <a:ext cx="5065299" cy="4337364"/>
                                                            <a:chOff x="22683194" y="17807621"/>
                                                            <a:chExt cx="5065299" cy="4337364"/>
                                                          </a:xfrm>
                                                        </xdr:grpSpPr>
                                                        <xdr:sp macro="" textlink="">
                                                          <xdr:nvSpPr>
                                                            <xdr:cNvPr id="140" name="TextBox 139">
                                                              <a:extLst>
                                                                <a:ext uri="{FF2B5EF4-FFF2-40B4-BE49-F238E27FC236}">
                                                                  <a16:creationId xmlns:a16="http://schemas.microsoft.com/office/drawing/2014/main" id="{D2864DDC-D144-4990-3200-EF2F1ADF1E88}"/>
                                                                </a:ext>
                                                              </a:extLst>
                                                            </xdr:cNvPr>
                                                            <xdr:cNvSpPr txBox="1"/>
                                                          </xdr:nvSpPr>
                                                          <xdr:spPr>
                                                            <a:xfrm>
                                                              <a:off x="24537451" y="17807621"/>
                                                              <a:ext cx="2266315" cy="3135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5.5 MLC</a:t>
                                                              </a:r>
                                                              <a:r>
                                                                <a:rPr lang="en-US" sz="1100">
                                                                  <a:solidFill>
                                                                    <a:schemeClr val="tx1"/>
                                                                  </a:solidFill>
                                                                  <a:effectLst/>
                                                                  <a:latin typeface="+mn-lt"/>
                                                                  <a:ea typeface="+mn-ea"/>
                                                                  <a:cs typeface="+mn-cs"/>
                                                                </a:rPr>
                                                                <a:t>customers by State</a:t>
                                                              </a:r>
                                                              <a:endParaRPr lang="en-US" sz="1100"/>
                                                            </a:p>
                                                          </xdr:txBody>
                                                        </xdr:sp>
                                                        <xdr:sp macro="" textlink="">
                                                          <xdr:nvSpPr>
                                                            <xdr:cNvPr id="141" name="TextBox 140">
                                                              <a:extLst>
                                                                <a:ext uri="{FF2B5EF4-FFF2-40B4-BE49-F238E27FC236}">
                                                                  <a16:creationId xmlns:a16="http://schemas.microsoft.com/office/drawing/2014/main" id="{0E41E4BD-8AFC-A0B6-81FA-284D680BAB38}"/>
                                                                </a:ext>
                                                              </a:extLst>
                                                            </xdr:cNvPr>
                                                            <xdr:cNvSpPr txBox="1"/>
                                                          </xdr:nvSpPr>
                                                          <xdr:spPr>
                                                            <a:xfrm>
                                                              <a:off x="22683194" y="18989649"/>
                                                              <a:ext cx="363280" cy="13600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pic>
                                                          <xdr:nvPicPr>
                                                            <xdr:cNvPr id="142" name="Picture 141">
                                                              <a:extLst>
                                                                <a:ext uri="{FF2B5EF4-FFF2-40B4-BE49-F238E27FC236}">
                                                                  <a16:creationId xmlns:a16="http://schemas.microsoft.com/office/drawing/2014/main" id="{9190E12C-1BDF-D0E4-E102-92D4B90D3AE6}"/>
                                                                </a:ext>
                                                              </a:extLst>
                                                            </xdr:cNvPr>
                                                            <xdr:cNvPicPr>
                                                              <a:picLocks noChangeAspect="1"/>
                                                            </xdr:cNvPicPr>
                                                          </xdr:nvPicPr>
                                                          <xdr:blipFill>
                                                            <a:blip xmlns:r="http://schemas.openxmlformats.org/officeDocument/2006/relationships" r:embed="rId43"/>
                                                            <a:stretch>
                                                              <a:fillRect/>
                                                            </a:stretch>
                                                          </xdr:blipFill>
                                                          <xdr:spPr>
                                                            <a:xfrm>
                                                              <a:off x="23215863" y="20889617"/>
                                                              <a:ext cx="4532630" cy="1255368"/>
                                                            </a:xfrm>
                                                            <a:prstGeom prst="rect">
                                                              <a:avLst/>
                                                            </a:prstGeom>
                                                          </xdr:spPr>
                                                        </xdr:pic>
                                                      </xdr:grpSp>
                                                    </xdr:grpSp>
                                                  </xdr:grpSp>
                                                </xdr:grpSp>
                                              </xdr:grpSp>
                                            </xdr:grpSp>
                                            <xdr:sp macro="" textlink="">
                                              <xdr:nvSpPr>
                                                <xdr:cNvPr id="135" name="TextBox 134">
                                                  <a:extLst>
                                                    <a:ext uri="{FF2B5EF4-FFF2-40B4-BE49-F238E27FC236}">
                                                      <a16:creationId xmlns:a16="http://schemas.microsoft.com/office/drawing/2014/main" id="{BCB87E76-CF2E-3120-083E-356A1B43782F}"/>
                                                    </a:ext>
                                                  </a:extLst>
                                                </xdr:cNvPr>
                                                <xdr:cNvSpPr txBox="1"/>
                                              </xdr:nvSpPr>
                                              <xdr:spPr>
                                                <a:xfrm>
                                                  <a:off x="34458663" y="19032146"/>
                                                  <a:ext cx="356930" cy="13600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customers</a:t>
                                                  </a:r>
                                                </a:p>
                                              </xdr:txBody>
                                            </xdr:sp>
                                          </xdr:grpSp>
                                        </xdr:grpSp>
                                      </xdr:grpSp>
                                    </xdr:grpSp>
                                  </xdr:grpSp>
                                  <xdr:sp macro="" textlink="">
                                    <xdr:nvSpPr>
                                      <xdr:cNvPr id="353" name="TextBox 352">
                                        <a:extLst>
                                          <a:ext uri="{FF2B5EF4-FFF2-40B4-BE49-F238E27FC236}">
                                            <a16:creationId xmlns:a16="http://schemas.microsoft.com/office/drawing/2014/main" id="{775C1A7E-BA5D-4173-B230-C620719359DE}"/>
                                          </a:ext>
                                        </a:extLst>
                                      </xdr:cNvPr>
                                      <xdr:cNvSpPr txBox="1"/>
                                    </xdr:nvSpPr>
                                    <xdr:spPr>
                                      <a:xfrm>
                                        <a:off x="18510250" y="23209250"/>
                                        <a:ext cx="3364978" cy="3093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4.6 YNC customers  purshase</a:t>
                                        </a:r>
                                        <a:r>
                                          <a:rPr lang="en-US" sz="1100">
                                            <a:solidFill>
                                              <a:schemeClr val="tx1"/>
                                            </a:solidFill>
                                            <a:effectLst/>
                                            <a:latin typeface="+mn-lt"/>
                                            <a:ea typeface="+mn-ea"/>
                                            <a:cs typeface="+mn-cs"/>
                                          </a:rPr>
                                          <a:t>s by days of week</a:t>
                                        </a:r>
                                        <a:endParaRPr lang="en-US" sz="1100"/>
                                      </a:p>
                                    </xdr:txBody>
                                  </xdr:sp>
                                </xdr:grpSp>
                                <xdr:sp macro="" textlink="">
                                  <xdr:nvSpPr>
                                    <xdr:cNvPr id="316" name="TextBox 315">
                                      <a:extLst>
                                        <a:ext uri="{FF2B5EF4-FFF2-40B4-BE49-F238E27FC236}">
                                          <a16:creationId xmlns:a16="http://schemas.microsoft.com/office/drawing/2014/main" id="{6A031C95-A9FA-4B35-B5D3-F2526ABB0F2B}"/>
                                        </a:ext>
                                      </a:extLst>
                                    </xdr:cNvPr>
                                    <xdr:cNvSpPr txBox="1"/>
                                  </xdr:nvSpPr>
                                  <xdr:spPr>
                                    <a:xfrm>
                                      <a:off x="1377950" y="23007329"/>
                                      <a:ext cx="3016552" cy="2666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1"/>
                                        <a:t>Figure 1.6  All purshase</a:t>
                                      </a:r>
                                      <a:r>
                                        <a:rPr lang="en-US" sz="1100" b="1">
                                          <a:solidFill>
                                            <a:schemeClr val="tx1"/>
                                          </a:solidFill>
                                          <a:effectLst/>
                                          <a:latin typeface="+mn-lt"/>
                                          <a:ea typeface="+mn-ea"/>
                                          <a:cs typeface="+mn-cs"/>
                                        </a:rPr>
                                        <a:t>s by days of week</a:t>
                                      </a:r>
                                      <a:endParaRPr lang="en-US" sz="1100" b="1"/>
                                    </a:p>
                                  </xdr:txBody>
                                </xdr:sp>
                              </xdr:grpSp>
                              <xdr:sp macro="" textlink="">
                                <xdr:nvSpPr>
                                  <xdr:cNvPr id="136" name="TextBox 135">
                                    <a:extLst>
                                      <a:ext uri="{FF2B5EF4-FFF2-40B4-BE49-F238E27FC236}">
                                        <a16:creationId xmlns:a16="http://schemas.microsoft.com/office/drawing/2014/main" id="{ACD34972-1102-2E4C-5023-6186512E6F88}"/>
                                      </a:ext>
                                    </a:extLst>
                                  </xdr:cNvPr>
                                  <xdr:cNvSpPr txBox="1"/>
                                </xdr:nvSpPr>
                                <xdr:spPr>
                                  <a:xfrm>
                                    <a:off x="36305850" y="17892022"/>
                                    <a:ext cx="3798396" cy="229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7.5 MNC </a:t>
                                    </a:r>
                                    <a:r>
                                      <a:rPr lang="en-US" sz="1100">
                                        <a:solidFill>
                                          <a:schemeClr val="tx1"/>
                                        </a:solidFill>
                                        <a:effectLst/>
                                        <a:latin typeface="+mn-lt"/>
                                        <a:ea typeface="+mn-ea"/>
                                        <a:cs typeface="+mn-cs"/>
                                      </a:rPr>
                                      <a:t>customers by State</a:t>
                                    </a:r>
                                    <a:endParaRPr lang="en-US" sz="1100"/>
                                  </a:p>
                                </xdr:txBody>
                              </xdr:sp>
                            </xdr:grpSp>
                            <xdr:grpSp>
                              <xdr:nvGrpSpPr>
                                <xdr:cNvPr id="11363" name="Group 11362">
                                  <a:extLst>
                                    <a:ext uri="{FF2B5EF4-FFF2-40B4-BE49-F238E27FC236}">
                                      <a16:creationId xmlns:a16="http://schemas.microsoft.com/office/drawing/2014/main" id="{5C818737-E0F0-DA19-DEDC-8C9A5DD8863F}"/>
                                    </a:ext>
                                  </a:extLst>
                                </xdr:cNvPr>
                                <xdr:cNvGrpSpPr/>
                              </xdr:nvGrpSpPr>
                              <xdr:grpSpPr>
                                <a:xfrm>
                                  <a:off x="0" y="26998611"/>
                                  <a:ext cx="34080450" cy="7753524"/>
                                  <a:chOff x="0" y="26998611"/>
                                  <a:chExt cx="34080450" cy="7753524"/>
                                </a:xfrm>
                              </xdr:grpSpPr>
                              <xdr:grpSp>
                                <xdr:nvGrpSpPr>
                                  <xdr:cNvPr id="435" name="Group 434">
                                    <a:extLst>
                                      <a:ext uri="{FF2B5EF4-FFF2-40B4-BE49-F238E27FC236}">
                                        <a16:creationId xmlns:a16="http://schemas.microsoft.com/office/drawing/2014/main" id="{33A45D67-6C0D-8F07-5719-35FF24E59359}"/>
                                      </a:ext>
                                    </a:extLst>
                                  </xdr:cNvPr>
                                  <xdr:cNvGrpSpPr/>
                                </xdr:nvGrpSpPr>
                                <xdr:grpSpPr>
                                  <a:xfrm>
                                    <a:off x="18332450" y="31214703"/>
                                    <a:ext cx="15748000" cy="3406775"/>
                                    <a:chOff x="18440400" y="31055953"/>
                                    <a:chExt cx="15646318" cy="3406775"/>
                                  </a:xfrm>
                                </xdr:grpSpPr>
                                <xdr:pic>
                                  <xdr:nvPicPr>
                                    <xdr:cNvPr id="433" name="Picture 432">
                                      <a:extLst>
                                        <a:ext uri="{FF2B5EF4-FFF2-40B4-BE49-F238E27FC236}">
                                          <a16:creationId xmlns:a16="http://schemas.microsoft.com/office/drawing/2014/main" id="{9F25D745-25AF-3D74-6405-5298E8826C0B}"/>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29545935" y="31254700"/>
                                      <a:ext cx="4540783" cy="3208028"/>
                                    </a:xfrm>
                                    <a:prstGeom prst="rect">
                                      <a:avLst/>
                                    </a:prstGeom>
                                  </xdr:spPr>
                                </xdr:pic>
                                <xdr:sp macro="" textlink="">
                                  <xdr:nvSpPr>
                                    <xdr:cNvPr id="174" name="TextBox 173">
                                      <a:extLst>
                                        <a:ext uri="{FF2B5EF4-FFF2-40B4-BE49-F238E27FC236}">
                                          <a16:creationId xmlns:a16="http://schemas.microsoft.com/office/drawing/2014/main" id="{B4E91759-6FE1-AE55-17DB-3AFFEAF95A7A}"/>
                                        </a:ext>
                                      </a:extLst>
                                    </xdr:cNvPr>
                                    <xdr:cNvSpPr txBox="1"/>
                                  </xdr:nvSpPr>
                                  <xdr:spPr>
                                    <a:xfrm>
                                      <a:off x="30994564" y="31200911"/>
                                      <a:ext cx="1028054"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6</a:t>
                                      </a:r>
                                      <a:r>
                                        <a:rPr lang="en-US" sz="1100"/>
                                        <a:t>.7 MRC</a:t>
                                      </a:r>
                                    </a:p>
                                  </xdr:txBody>
                                </xdr:sp>
                                <xdr:grpSp>
                                  <xdr:nvGrpSpPr>
                                    <xdr:cNvPr id="407" name="Group 406">
                                      <a:extLst>
                                        <a:ext uri="{FF2B5EF4-FFF2-40B4-BE49-F238E27FC236}">
                                          <a16:creationId xmlns:a16="http://schemas.microsoft.com/office/drawing/2014/main" id="{B5B9FCA2-6C92-4649-F48D-38D602389B2F}"/>
                                        </a:ext>
                                      </a:extLst>
                                    </xdr:cNvPr>
                                    <xdr:cNvGrpSpPr/>
                                  </xdr:nvGrpSpPr>
                                  <xdr:grpSpPr>
                                    <a:xfrm>
                                      <a:off x="18440400" y="31055953"/>
                                      <a:ext cx="10452100" cy="3367934"/>
                                      <a:chOff x="18440400" y="31055953"/>
                                      <a:chExt cx="10452100" cy="3367934"/>
                                    </a:xfrm>
                                  </xdr:grpSpPr>
                                  <xdr:pic>
                                    <xdr:nvPicPr>
                                      <xdr:cNvPr id="366" name="Picture 365">
                                        <a:extLst>
                                          <a:ext uri="{FF2B5EF4-FFF2-40B4-BE49-F238E27FC236}">
                                            <a16:creationId xmlns:a16="http://schemas.microsoft.com/office/drawing/2014/main" id="{369D3F7F-F8B4-7A47-20A8-42EC06BDFE5C}"/>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18440400" y="31055953"/>
                                        <a:ext cx="4457700" cy="3343275"/>
                                      </a:xfrm>
                                      <a:prstGeom prst="rect">
                                        <a:avLst/>
                                      </a:prstGeom>
                                    </xdr:spPr>
                                  </xdr:pic>
                                  <xdr:grpSp>
                                    <xdr:nvGrpSpPr>
                                      <xdr:cNvPr id="406" name="Group 405">
                                        <a:extLst>
                                          <a:ext uri="{FF2B5EF4-FFF2-40B4-BE49-F238E27FC236}">
                                            <a16:creationId xmlns:a16="http://schemas.microsoft.com/office/drawing/2014/main" id="{D726DF3F-5CE6-0BA1-4C10-97F38D7CA92F}"/>
                                          </a:ext>
                                        </a:extLst>
                                      </xdr:cNvPr>
                                      <xdr:cNvGrpSpPr/>
                                    </xdr:nvGrpSpPr>
                                    <xdr:grpSpPr>
                                      <a:xfrm>
                                        <a:off x="23139400" y="31089600"/>
                                        <a:ext cx="5753100" cy="3334287"/>
                                        <a:chOff x="23139400" y="31089600"/>
                                        <a:chExt cx="5753100" cy="3334287"/>
                                      </a:xfrm>
                                    </xdr:grpSpPr>
                                    <xdr:pic>
                                      <xdr:nvPicPr>
                                        <xdr:cNvPr id="404" name="Picture 403">
                                          <a:extLst>
                                            <a:ext uri="{FF2B5EF4-FFF2-40B4-BE49-F238E27FC236}">
                                              <a16:creationId xmlns:a16="http://schemas.microsoft.com/office/drawing/2014/main" id="{7C5BD07A-8EAC-FC2C-F500-3A706473D874}"/>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24041100" y="31089600"/>
                                          <a:ext cx="4851400" cy="3314700"/>
                                        </a:xfrm>
                                        <a:prstGeom prst="rect">
                                          <a:avLst/>
                                        </a:prstGeom>
                                      </xdr:spPr>
                                    </xdr:pic>
                                    <xdr:sp macro="" textlink="">
                                      <xdr:nvSpPr>
                                        <xdr:cNvPr id="180" name="TextBox 179">
                                          <a:extLst>
                                            <a:ext uri="{FF2B5EF4-FFF2-40B4-BE49-F238E27FC236}">
                                              <a16:creationId xmlns:a16="http://schemas.microsoft.com/office/drawing/2014/main" id="{9FF3BF54-27E1-305B-0E59-E5567FCDEED7}"/>
                                            </a:ext>
                                          </a:extLst>
                                        </xdr:cNvPr>
                                        <xdr:cNvSpPr txBox="1"/>
                                      </xdr:nvSpPr>
                                      <xdr:spPr>
                                        <a:xfrm>
                                          <a:off x="25532646" y="34134408"/>
                                          <a:ext cx="1851583" cy="289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181" name="TextBox 180">
                                          <a:extLst>
                                            <a:ext uri="{FF2B5EF4-FFF2-40B4-BE49-F238E27FC236}">
                                              <a16:creationId xmlns:a16="http://schemas.microsoft.com/office/drawing/2014/main" id="{8B09DF37-3C7E-3C43-9168-DAD94BDD9F0E}"/>
                                            </a:ext>
                                          </a:extLst>
                                        </xdr:cNvPr>
                                        <xdr:cNvSpPr txBox="1"/>
                                      </xdr:nvSpPr>
                                      <xdr:spPr>
                                        <a:xfrm>
                                          <a:off x="25654460" y="31232302"/>
                                          <a:ext cx="1028054"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5.7 MLC</a:t>
                                          </a:r>
                                        </a:p>
                                      </xdr:txBody>
                                    </xdr:sp>
                                    <xdr:pic>
                                      <xdr:nvPicPr>
                                        <xdr:cNvPr id="405" name="Picture 404">
                                          <a:extLst>
                                            <a:ext uri="{FF2B5EF4-FFF2-40B4-BE49-F238E27FC236}">
                                              <a16:creationId xmlns:a16="http://schemas.microsoft.com/office/drawing/2014/main" id="{CC3766D8-EFA9-4E68-CA8C-049A94DD409E}"/>
                                            </a:ext>
                                          </a:extLst>
                                        </xdr:cNvPr>
                                        <xdr:cNvPicPr>
                                          <a:picLocks noChangeAspect="1"/>
                                        </xdr:cNvPicPr>
                                      </xdr:nvPicPr>
                                      <xdr:blipFill>
                                        <a:blip xmlns:r="http://schemas.openxmlformats.org/officeDocument/2006/relationships" r:embed="rId51"/>
                                        <a:stretch>
                                          <a:fillRect/>
                                        </a:stretch>
                                      </xdr:blipFill>
                                      <xdr:spPr>
                                        <a:xfrm>
                                          <a:off x="23139400" y="31496001"/>
                                          <a:ext cx="1524000" cy="2568366"/>
                                        </a:xfrm>
                                        <a:prstGeom prst="rect">
                                          <a:avLst/>
                                        </a:prstGeom>
                                      </xdr:spPr>
                                    </xdr:pic>
                                  </xdr:grpSp>
                                </xdr:grpSp>
                                <xdr:pic>
                                  <xdr:nvPicPr>
                                    <xdr:cNvPr id="434" name="Picture 433">
                                      <a:extLst>
                                        <a:ext uri="{FF2B5EF4-FFF2-40B4-BE49-F238E27FC236}">
                                          <a16:creationId xmlns:a16="http://schemas.microsoft.com/office/drawing/2014/main" id="{5411511E-F9AF-79AA-A69D-FD0B9A6202C5}"/>
                                        </a:ext>
                                      </a:extLst>
                                    </xdr:cNvPr>
                                    <xdr:cNvPicPr>
                                      <a:picLocks noChangeAspect="1"/>
                                    </xdr:cNvPicPr>
                                  </xdr:nvPicPr>
                                  <xdr:blipFill>
                                    <a:blip xmlns:r="http://schemas.openxmlformats.org/officeDocument/2006/relationships" r:embed="rId52"/>
                                    <a:stretch>
                                      <a:fillRect/>
                                    </a:stretch>
                                  </xdr:blipFill>
                                  <xdr:spPr>
                                    <a:xfrm>
                                      <a:off x="28409900" y="31408819"/>
                                      <a:ext cx="1600200" cy="2885210"/>
                                    </a:xfrm>
                                    <a:prstGeom prst="rect">
                                      <a:avLst/>
                                    </a:prstGeom>
                                  </xdr:spPr>
                                </xdr:pic>
                              </xdr:grpSp>
                              <xdr:grpSp>
                                <xdr:nvGrpSpPr>
                                  <xdr:cNvPr id="11362" name="Group 11361">
                                    <a:extLst>
                                      <a:ext uri="{FF2B5EF4-FFF2-40B4-BE49-F238E27FC236}">
                                        <a16:creationId xmlns:a16="http://schemas.microsoft.com/office/drawing/2014/main" id="{6A510668-8343-3CCF-C9D0-DDB0BA8A8AAE}"/>
                                      </a:ext>
                                    </a:extLst>
                                  </xdr:cNvPr>
                                  <xdr:cNvGrpSpPr/>
                                </xdr:nvGrpSpPr>
                                <xdr:grpSpPr>
                                  <a:xfrm>
                                    <a:off x="0" y="26998611"/>
                                    <a:ext cx="33909000" cy="7753524"/>
                                    <a:chOff x="0" y="26998611"/>
                                    <a:chExt cx="33909000" cy="7753524"/>
                                  </a:xfrm>
                                </xdr:grpSpPr>
                                <xdr:grpSp>
                                  <xdr:nvGrpSpPr>
                                    <xdr:cNvPr id="327" name="Group 326">
                                      <a:extLst>
                                        <a:ext uri="{FF2B5EF4-FFF2-40B4-BE49-F238E27FC236}">
                                          <a16:creationId xmlns:a16="http://schemas.microsoft.com/office/drawing/2014/main" id="{E1054B52-51AA-0ED0-7FFE-CB25A6EDFB1B}"/>
                                        </a:ext>
                                      </a:extLst>
                                    </xdr:cNvPr>
                                    <xdr:cNvGrpSpPr/>
                                  </xdr:nvGrpSpPr>
                                  <xdr:grpSpPr>
                                    <a:xfrm>
                                      <a:off x="0" y="31355192"/>
                                      <a:ext cx="16717021" cy="3396943"/>
                                      <a:chOff x="0" y="31221842"/>
                                      <a:chExt cx="15784349" cy="3396943"/>
                                    </a:xfrm>
                                  </xdr:grpSpPr>
                                  <xdr:pic>
                                    <xdr:nvPicPr>
                                      <xdr:cNvPr id="326" name="Picture 325">
                                        <a:extLst>
                                          <a:ext uri="{FF2B5EF4-FFF2-40B4-BE49-F238E27FC236}">
                                            <a16:creationId xmlns:a16="http://schemas.microsoft.com/office/drawing/2014/main" id="{D74A149C-75C9-BB8C-572B-401F1F88730B}"/>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1379978" y="31248351"/>
                                        <a:ext cx="4404371" cy="3303278"/>
                                      </a:xfrm>
                                      <a:prstGeom prst="rect">
                                        <a:avLst/>
                                      </a:prstGeom>
                                    </xdr:spPr>
                                  </xdr:pic>
                                  <xdr:sp macro="" textlink="">
                                    <xdr:nvSpPr>
                                      <xdr:cNvPr id="188" name="TextBox 187">
                                        <a:extLst>
                                          <a:ext uri="{FF2B5EF4-FFF2-40B4-BE49-F238E27FC236}">
                                            <a16:creationId xmlns:a16="http://schemas.microsoft.com/office/drawing/2014/main" id="{C02CBC05-28AF-710F-D7C5-48DFEEDCD616}"/>
                                          </a:ext>
                                        </a:extLst>
                                      </xdr:cNvPr>
                                      <xdr:cNvSpPr txBox="1"/>
                                    </xdr:nvSpPr>
                                    <xdr:spPr>
                                      <a:xfrm>
                                        <a:off x="13108756" y="31221842"/>
                                        <a:ext cx="1028054"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YRC</a:t>
                                        </a:r>
                                      </a:p>
                                    </xdr:txBody>
                                  </xdr:sp>
                                  <xdr:sp macro="" textlink="">
                                    <xdr:nvSpPr>
                                      <xdr:cNvPr id="189" name="TextBox 188">
                                        <a:extLst>
                                          <a:ext uri="{FF2B5EF4-FFF2-40B4-BE49-F238E27FC236}">
                                            <a16:creationId xmlns:a16="http://schemas.microsoft.com/office/drawing/2014/main" id="{E4E9CFE6-CC5D-A747-D189-79AE1F9243C7}"/>
                                          </a:ext>
                                        </a:extLst>
                                      </xdr:cNvPr>
                                      <xdr:cNvSpPr txBox="1"/>
                                    </xdr:nvSpPr>
                                    <xdr:spPr>
                                      <a:xfrm>
                                        <a:off x="12961245" y="34329306"/>
                                        <a:ext cx="1851583" cy="289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grpSp>
                                    <xdr:nvGrpSpPr>
                                      <xdr:cNvPr id="324" name="Group 323">
                                        <a:extLst>
                                          <a:ext uri="{FF2B5EF4-FFF2-40B4-BE49-F238E27FC236}">
                                            <a16:creationId xmlns:a16="http://schemas.microsoft.com/office/drawing/2014/main" id="{8CD805A9-0BA3-D279-A253-5B15AE5F9FAB}"/>
                                          </a:ext>
                                        </a:extLst>
                                      </xdr:cNvPr>
                                      <xdr:cNvGrpSpPr/>
                                    </xdr:nvGrpSpPr>
                                    <xdr:grpSpPr>
                                      <a:xfrm>
                                        <a:off x="0" y="31267400"/>
                                        <a:ext cx="10689166" cy="3298029"/>
                                        <a:chOff x="25400" y="31242000"/>
                                        <a:chExt cx="10689166" cy="3298029"/>
                                      </a:xfrm>
                                    </xdr:grpSpPr>
                                    <xdr:pic>
                                      <xdr:nvPicPr>
                                        <xdr:cNvPr id="278" name="Picture 277">
                                          <a:extLst>
                                            <a:ext uri="{FF2B5EF4-FFF2-40B4-BE49-F238E27FC236}">
                                              <a16:creationId xmlns:a16="http://schemas.microsoft.com/office/drawing/2014/main" id="{25FC9494-0F68-4C39-1A36-22B6CCEEFD3D}"/>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6464299" y="31242000"/>
                                          <a:ext cx="4250267" cy="3187700"/>
                                        </a:xfrm>
                                        <a:prstGeom prst="rect">
                                          <a:avLst/>
                                        </a:prstGeom>
                                      </xdr:spPr>
                                    </xdr:pic>
                                    <xdr:grpSp>
                                      <xdr:nvGrpSpPr>
                                        <xdr:cNvPr id="185" name="Group 184">
                                          <a:extLst>
                                            <a:ext uri="{FF2B5EF4-FFF2-40B4-BE49-F238E27FC236}">
                                              <a16:creationId xmlns:a16="http://schemas.microsoft.com/office/drawing/2014/main" id="{5E1B06C4-AAA5-4856-4B81-91950478D3CC}"/>
                                            </a:ext>
                                          </a:extLst>
                                        </xdr:cNvPr>
                                        <xdr:cNvGrpSpPr/>
                                      </xdr:nvGrpSpPr>
                                      <xdr:grpSpPr>
                                        <a:xfrm>
                                          <a:off x="25400" y="31307549"/>
                                          <a:ext cx="9753295" cy="3232480"/>
                                          <a:chOff x="83344" y="28991718"/>
                                          <a:chExt cx="9532934" cy="3190876"/>
                                        </a:xfrm>
                                      </xdr:grpSpPr>
                                      <xdr:grpSp>
                                        <xdr:nvGrpSpPr>
                                          <xdr:cNvPr id="191" name="Group 190">
                                            <a:extLst>
                                              <a:ext uri="{FF2B5EF4-FFF2-40B4-BE49-F238E27FC236}">
                                                <a16:creationId xmlns:a16="http://schemas.microsoft.com/office/drawing/2014/main" id="{91567F6F-9CF1-3FC1-96E6-F72AE108CB02}"/>
                                              </a:ext>
                                            </a:extLst>
                                          </xdr:cNvPr>
                                          <xdr:cNvGrpSpPr/>
                                        </xdr:nvGrpSpPr>
                                        <xdr:grpSpPr>
                                          <a:xfrm>
                                            <a:off x="83344" y="29075062"/>
                                            <a:ext cx="5046518" cy="3107532"/>
                                            <a:chOff x="83344" y="29075062"/>
                                            <a:chExt cx="5046518" cy="3107532"/>
                                          </a:xfrm>
                                        </xdr:grpSpPr>
                                        <xdr:pic>
                                          <xdr:nvPicPr>
                                            <xdr:cNvPr id="197" name="Picture 196">
                                              <a:extLst>
                                                <a:ext uri="{FF2B5EF4-FFF2-40B4-BE49-F238E27FC236}">
                                                  <a16:creationId xmlns:a16="http://schemas.microsoft.com/office/drawing/2014/main" id="{DA72B650-C680-0C8F-8581-996CE3CADDAF}"/>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071563" y="29086966"/>
                                              <a:ext cx="4058299" cy="3043724"/>
                                            </a:xfrm>
                                            <a:prstGeom prst="rect">
                                              <a:avLst/>
                                            </a:prstGeom>
                                          </xdr:spPr>
                                        </xdr:pic>
                                        <xdr:sp macro="" textlink="">
                                          <xdr:nvSpPr>
                                            <xdr:cNvPr id="198" name="TextBox 197">
                                              <a:extLst>
                                                <a:ext uri="{FF2B5EF4-FFF2-40B4-BE49-F238E27FC236}">
                                                  <a16:creationId xmlns:a16="http://schemas.microsoft.com/office/drawing/2014/main" id="{C22FBE97-993B-9185-37D6-1DE9F2C95C66}"/>
                                                </a:ext>
                                              </a:extLst>
                                            </xdr:cNvPr>
                                            <xdr:cNvSpPr txBox="1"/>
                                          </xdr:nvSpPr>
                                          <xdr:spPr>
                                            <a:xfrm>
                                              <a:off x="2524125" y="29075062"/>
                                              <a:ext cx="156010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1.7 All customers</a:t>
                                              </a:r>
                                            </a:p>
                                          </xdr:txBody>
                                        </xdr:sp>
                                        <xdr:sp macro="" textlink="">
                                          <xdr:nvSpPr>
                                            <xdr:cNvPr id="199" name="TextBox 198">
                                              <a:extLst>
                                                <a:ext uri="{FF2B5EF4-FFF2-40B4-BE49-F238E27FC236}">
                                                  <a16:creationId xmlns:a16="http://schemas.microsoft.com/office/drawing/2014/main" id="{6804624F-34B7-5841-FC35-A7EC1186734B}"/>
                                                </a:ext>
                                              </a:extLst>
                                            </xdr:cNvPr>
                                            <xdr:cNvSpPr txBox="1"/>
                                          </xdr:nvSpPr>
                                          <xdr:spPr>
                                            <a:xfrm>
                                              <a:off x="1643064" y="31896841"/>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pic>
                                          <xdr:nvPicPr>
                                            <xdr:cNvPr id="200" name="Picture 199">
                                              <a:extLst>
                                                <a:ext uri="{FF2B5EF4-FFF2-40B4-BE49-F238E27FC236}">
                                                  <a16:creationId xmlns:a16="http://schemas.microsoft.com/office/drawing/2014/main" id="{6F3D67FD-6BC9-BD08-2947-3BC421815A3B}"/>
                                                </a:ext>
                                              </a:extLst>
                                            </xdr:cNvPr>
                                            <xdr:cNvPicPr>
                                              <a:picLocks noChangeAspect="1"/>
                                            </xdr:cNvPicPr>
                                          </xdr:nvPicPr>
                                          <xdr:blipFill>
                                            <a:blip xmlns:r="http://schemas.openxmlformats.org/officeDocument/2006/relationships" r:embed="rId56"/>
                                            <a:stretch>
                                              <a:fillRect/>
                                            </a:stretch>
                                          </xdr:blipFill>
                                          <xdr:spPr>
                                            <a:xfrm>
                                              <a:off x="83344" y="29394345"/>
                                              <a:ext cx="1464469" cy="2504455"/>
                                            </a:xfrm>
                                            <a:prstGeom prst="rect">
                                              <a:avLst/>
                                            </a:prstGeom>
                                          </xdr:spPr>
                                        </xdr:pic>
                                      </xdr:grpSp>
                                      <xdr:grpSp>
                                        <xdr:nvGrpSpPr>
                                          <xdr:cNvPr id="192" name="Group 191">
                                            <a:extLst>
                                              <a:ext uri="{FF2B5EF4-FFF2-40B4-BE49-F238E27FC236}">
                                                <a16:creationId xmlns:a16="http://schemas.microsoft.com/office/drawing/2014/main" id="{3552245F-50D2-19D0-F107-5B7C20F53638}"/>
                                              </a:ext>
                                            </a:extLst>
                                          </xdr:cNvPr>
                                          <xdr:cNvGrpSpPr/>
                                        </xdr:nvGrpSpPr>
                                        <xdr:grpSpPr>
                                          <a:xfrm>
                                            <a:off x="7806529" y="28991718"/>
                                            <a:ext cx="1809749" cy="3107535"/>
                                            <a:chOff x="7806529" y="28991718"/>
                                            <a:chExt cx="1809749" cy="3107535"/>
                                          </a:xfrm>
                                        </xdr:grpSpPr>
                                        <xdr:sp macro="" textlink="">
                                          <xdr:nvSpPr>
                                            <xdr:cNvPr id="195" name="TextBox 194">
                                              <a:extLst>
                                                <a:ext uri="{FF2B5EF4-FFF2-40B4-BE49-F238E27FC236}">
                                                  <a16:creationId xmlns:a16="http://schemas.microsoft.com/office/drawing/2014/main" id="{577D4824-B3E2-EC6B-E2BC-253CC538DCA7}"/>
                                                </a:ext>
                                              </a:extLst>
                                            </xdr:cNvPr>
                                            <xdr:cNvSpPr txBox="1"/>
                                          </xdr:nvSpPr>
                                          <xdr:spPr>
                                            <a:xfrm>
                                              <a:off x="7806529" y="31813500"/>
                                              <a:ext cx="1809749" cy="2857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horz" wrap="none" rtlCol="0" anchor="t">
                                              <a:noAutofit/>
                                            </a:bodyPr>
                                            <a:lstStyle/>
                                            <a:p>
                                              <a:r>
                                                <a:rPr lang="en-US" sz="1100"/>
                                                <a:t>Number of purchases</a:t>
                                              </a:r>
                                            </a:p>
                                          </xdr:txBody>
                                        </xdr:sp>
                                        <xdr:sp macro="" textlink="">
                                          <xdr:nvSpPr>
                                            <xdr:cNvPr id="196" name="TextBox 195">
                                              <a:extLst>
                                                <a:ext uri="{FF2B5EF4-FFF2-40B4-BE49-F238E27FC236}">
                                                  <a16:creationId xmlns:a16="http://schemas.microsoft.com/office/drawing/2014/main" id="{8FEF4547-DDCE-1D3B-BBD4-1120372B8CB8}"/>
                                                </a:ext>
                                              </a:extLst>
                                            </xdr:cNvPr>
                                            <xdr:cNvSpPr txBox="1"/>
                                          </xdr:nvSpPr>
                                          <xdr:spPr>
                                            <a:xfrm>
                                              <a:off x="8032747" y="28991718"/>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2.7 YLC</a:t>
                                              </a:r>
                                            </a:p>
                                          </xdr:txBody>
                                        </xdr:sp>
                                      </xdr:grpSp>
                                    </xdr:grpSp>
                                    <xdr:pic>
                                      <xdr:nvPicPr>
                                        <xdr:cNvPr id="279" name="Picture 278">
                                          <a:extLst>
                                            <a:ext uri="{FF2B5EF4-FFF2-40B4-BE49-F238E27FC236}">
                                              <a16:creationId xmlns:a16="http://schemas.microsoft.com/office/drawing/2014/main" id="{C9B40778-38F9-2CB9-1E10-C9300FA0A7F1}"/>
                                            </a:ext>
                                          </a:extLst>
                                        </xdr:cNvPr>
                                        <xdr:cNvPicPr>
                                          <a:picLocks noChangeAspect="1"/>
                                        </xdr:cNvPicPr>
                                      </xdr:nvPicPr>
                                      <xdr:blipFill>
                                        <a:blip xmlns:r="http://schemas.openxmlformats.org/officeDocument/2006/relationships" r:embed="rId57"/>
                                        <a:stretch>
                                          <a:fillRect/>
                                        </a:stretch>
                                      </xdr:blipFill>
                                      <xdr:spPr>
                                        <a:xfrm>
                                          <a:off x="5600700" y="31581482"/>
                                          <a:ext cx="1384300" cy="2717599"/>
                                        </a:xfrm>
                                        <a:prstGeom prst="rect">
                                          <a:avLst/>
                                        </a:prstGeom>
                                      </xdr:spPr>
                                    </xdr:pic>
                                  </xdr:grpSp>
                                  <xdr:pic>
                                    <xdr:nvPicPr>
                                      <xdr:cNvPr id="323" name="Picture 322">
                                        <a:extLst>
                                          <a:ext uri="{FF2B5EF4-FFF2-40B4-BE49-F238E27FC236}">
                                            <a16:creationId xmlns:a16="http://schemas.microsoft.com/office/drawing/2014/main" id="{0444A440-3FFC-CDF3-F90F-E97C77BEE1F3}"/>
                                          </a:ext>
                                        </a:extLst>
                                      </xdr:cNvPr>
                                      <xdr:cNvPicPr>
                                        <a:picLocks noChangeAspect="1"/>
                                      </xdr:cNvPicPr>
                                    </xdr:nvPicPr>
                                    <xdr:blipFill>
                                      <a:blip xmlns:r="http://schemas.openxmlformats.org/officeDocument/2006/relationships" r:embed="rId58"/>
                                      <a:stretch>
                                        <a:fillRect/>
                                      </a:stretch>
                                    </xdr:blipFill>
                                    <xdr:spPr>
                                      <a:xfrm>
                                        <a:off x="10364763" y="31544122"/>
                                        <a:ext cx="1549400" cy="2669263"/>
                                      </a:xfrm>
                                      <a:prstGeom prst="rect">
                                        <a:avLst/>
                                      </a:prstGeom>
                                    </xdr:spPr>
                                  </xdr:pic>
                                </xdr:grpSp>
                                <xdr:grpSp>
                                  <xdr:nvGrpSpPr>
                                    <xdr:cNvPr id="11361" name="Group 11360">
                                      <a:extLst>
                                        <a:ext uri="{FF2B5EF4-FFF2-40B4-BE49-F238E27FC236}">
                                          <a16:creationId xmlns:a16="http://schemas.microsoft.com/office/drawing/2014/main" id="{656BEDDD-52AF-210E-1441-A2A460BA3C74}"/>
                                        </a:ext>
                                      </a:extLst>
                                    </xdr:cNvPr>
                                    <xdr:cNvGrpSpPr/>
                                  </xdr:nvGrpSpPr>
                                  <xdr:grpSpPr>
                                    <a:xfrm>
                                      <a:off x="438150" y="26998611"/>
                                      <a:ext cx="33470850" cy="3582989"/>
                                      <a:chOff x="771071" y="26808111"/>
                                      <a:chExt cx="33470850" cy="3582989"/>
                                    </a:xfrm>
                                  </xdr:grpSpPr>
                                  <xdr:sp macro="" textlink="">
                                    <xdr:nvSpPr>
                                      <xdr:cNvPr id="205" name="TextBox 204">
                                        <a:extLst>
                                          <a:ext uri="{FF2B5EF4-FFF2-40B4-BE49-F238E27FC236}">
                                            <a16:creationId xmlns:a16="http://schemas.microsoft.com/office/drawing/2014/main" id="{78735430-0935-743E-6B4C-CB919CA96B00}"/>
                                          </a:ext>
                                        </a:extLst>
                                      </xdr:cNvPr>
                                      <xdr:cNvSpPr txBox="1"/>
                                    </xdr:nvSpPr>
                                    <xdr:spPr>
                                      <a:xfrm>
                                        <a:off x="771071" y="27754767"/>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11356" name="Group 11355">
                                        <a:extLst>
                                          <a:ext uri="{FF2B5EF4-FFF2-40B4-BE49-F238E27FC236}">
                                            <a16:creationId xmlns:a16="http://schemas.microsoft.com/office/drawing/2014/main" id="{97EABFCB-3B1E-F417-74C2-FBC16CF988EF}"/>
                                          </a:ext>
                                        </a:extLst>
                                      </xdr:cNvPr>
                                      <xdr:cNvGrpSpPr/>
                                    </xdr:nvGrpSpPr>
                                    <xdr:grpSpPr>
                                      <a:xfrm>
                                        <a:off x="921915" y="26808111"/>
                                        <a:ext cx="33320006" cy="3582989"/>
                                        <a:chOff x="540915" y="26922411"/>
                                        <a:chExt cx="33320006" cy="3582989"/>
                                      </a:xfrm>
                                    </xdr:grpSpPr>
                                    <xdr:grpSp>
                                      <xdr:nvGrpSpPr>
                                        <xdr:cNvPr id="431" name="Group 430">
                                          <a:extLst>
                                            <a:ext uri="{FF2B5EF4-FFF2-40B4-BE49-F238E27FC236}">
                                              <a16:creationId xmlns:a16="http://schemas.microsoft.com/office/drawing/2014/main" id="{AA75C85D-CB46-6DB9-FC7A-5B61F90858BC}"/>
                                            </a:ext>
                                          </a:extLst>
                                        </xdr:cNvPr>
                                        <xdr:cNvGrpSpPr/>
                                      </xdr:nvGrpSpPr>
                                      <xdr:grpSpPr>
                                        <a:xfrm>
                                          <a:off x="540915" y="26966371"/>
                                          <a:ext cx="33320006" cy="3539029"/>
                                          <a:chOff x="540994" y="26813971"/>
                                          <a:chExt cx="33326312" cy="3539029"/>
                                        </a:xfrm>
                                      </xdr:grpSpPr>
                                      <xdr:pic>
                                        <xdr:nvPicPr>
                                          <xdr:cNvPr id="430" name="Picture 429">
                                            <a:extLst>
                                              <a:ext uri="{FF2B5EF4-FFF2-40B4-BE49-F238E27FC236}">
                                                <a16:creationId xmlns:a16="http://schemas.microsoft.com/office/drawing/2014/main" id="{503CD049-E178-34DE-53D7-D589169875B7}"/>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28972932" y="26949400"/>
                                            <a:ext cx="4894374" cy="3347729"/>
                                          </a:xfrm>
                                          <a:prstGeom prst="rect">
                                            <a:avLst/>
                                          </a:prstGeom>
                                        </xdr:spPr>
                                      </xdr:pic>
                                      <xdr:sp macro="" textlink="">
                                        <xdr:nvSpPr>
                                          <xdr:cNvPr id="216" name="TextBox 215">
                                            <a:extLst>
                                              <a:ext uri="{FF2B5EF4-FFF2-40B4-BE49-F238E27FC236}">
                                                <a16:creationId xmlns:a16="http://schemas.microsoft.com/office/drawing/2014/main" id="{B1AD8D87-D629-5A8B-2E79-9BB86FB26FDB}"/>
                                              </a:ext>
                                            </a:extLst>
                                          </xdr:cNvPr>
                                          <xdr:cNvSpPr txBox="1"/>
                                        </xdr:nvSpPr>
                                        <xdr:spPr>
                                          <a:xfrm>
                                            <a:off x="30700966" y="26914225"/>
                                            <a:ext cx="1060658"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6.7  MRC</a:t>
                                            </a:r>
                                          </a:p>
                                        </xdr:txBody>
                                      </xdr:sp>
                                      <xdr:sp macro="" textlink="">
                                        <xdr:nvSpPr>
                                          <xdr:cNvPr id="217" name="TextBox 216">
                                            <a:extLst>
                                              <a:ext uri="{FF2B5EF4-FFF2-40B4-BE49-F238E27FC236}">
                                                <a16:creationId xmlns:a16="http://schemas.microsoft.com/office/drawing/2014/main" id="{A2F4B596-6D5E-63F1-FA2A-C1BE8E386A8F}"/>
                                              </a:ext>
                                            </a:extLst>
                                          </xdr:cNvPr>
                                          <xdr:cNvSpPr txBox="1"/>
                                        </xdr:nvSpPr>
                                        <xdr:spPr>
                                          <a:xfrm>
                                            <a:off x="28849383" y="27855020"/>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nvGrpSpPr>
                                          <xdr:cNvPr id="400" name="Group 399">
                                            <a:extLst>
                                              <a:ext uri="{FF2B5EF4-FFF2-40B4-BE49-F238E27FC236}">
                                                <a16:creationId xmlns:a16="http://schemas.microsoft.com/office/drawing/2014/main" id="{E23BF10E-5642-BD74-674D-62A8D6CE724A}"/>
                                              </a:ext>
                                            </a:extLst>
                                          </xdr:cNvPr>
                                          <xdr:cNvGrpSpPr/>
                                        </xdr:nvGrpSpPr>
                                        <xdr:grpSpPr>
                                          <a:xfrm>
                                            <a:off x="540994" y="26813971"/>
                                            <a:ext cx="27800766" cy="3539029"/>
                                            <a:chOff x="540994" y="26813971"/>
                                            <a:chExt cx="27800766" cy="3539029"/>
                                          </a:xfrm>
                                        </xdr:grpSpPr>
                                        <xdr:grpSp>
                                          <xdr:nvGrpSpPr>
                                            <xdr:cNvPr id="399" name="Group 398">
                                              <a:extLst>
                                                <a:ext uri="{FF2B5EF4-FFF2-40B4-BE49-F238E27FC236}">
                                                  <a16:creationId xmlns:a16="http://schemas.microsoft.com/office/drawing/2014/main" id="{2D7A20A4-6F33-5775-3215-13F3040CD9A9}"/>
                                                </a:ext>
                                              </a:extLst>
                                            </xdr:cNvPr>
                                            <xdr:cNvGrpSpPr/>
                                          </xdr:nvGrpSpPr>
                                          <xdr:grpSpPr>
                                            <a:xfrm>
                                              <a:off x="22973499" y="26830893"/>
                                              <a:ext cx="5368261" cy="3504336"/>
                                              <a:chOff x="22960799" y="26945193"/>
                                              <a:chExt cx="5368261" cy="3504336"/>
                                            </a:xfrm>
                                          </xdr:grpSpPr>
                                          <xdr:pic>
                                            <xdr:nvPicPr>
                                              <xdr:cNvPr id="398" name="Picture 397">
                                                <a:extLst>
                                                  <a:ext uri="{FF2B5EF4-FFF2-40B4-BE49-F238E27FC236}">
                                                    <a16:creationId xmlns:a16="http://schemas.microsoft.com/office/drawing/2014/main" id="{440050D2-EDB3-BEFD-4981-8D36E708AA03}"/>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23317200" y="27145119"/>
                                                <a:ext cx="5011860" cy="3304410"/>
                                              </a:xfrm>
                                              <a:prstGeom prst="rect">
                                                <a:avLst/>
                                              </a:prstGeom>
                                            </xdr:spPr>
                                          </xdr:pic>
                                          <xdr:sp macro="" textlink="">
                                            <xdr:nvSpPr>
                                              <xdr:cNvPr id="212" name="TextBox 211">
                                                <a:extLst>
                                                  <a:ext uri="{FF2B5EF4-FFF2-40B4-BE49-F238E27FC236}">
                                                    <a16:creationId xmlns:a16="http://schemas.microsoft.com/office/drawing/2014/main" id="{104C2186-3AF9-CE42-7F91-69EDBBC0D5BA}"/>
                                                  </a:ext>
                                                </a:extLst>
                                              </xdr:cNvPr>
                                              <xdr:cNvSpPr txBox="1"/>
                                            </xdr:nvSpPr>
                                            <xdr:spPr>
                                              <a:xfrm>
                                                <a:off x="24750957" y="26945193"/>
                                                <a:ext cx="1060658"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5.7  MLC</a:t>
                                                </a:r>
                                              </a:p>
                                            </xdr:txBody>
                                          </xdr:sp>
                                          <xdr:sp macro="" textlink="">
                                            <xdr:nvSpPr>
                                              <xdr:cNvPr id="213" name="TextBox 212">
                                                <a:extLst>
                                                  <a:ext uri="{FF2B5EF4-FFF2-40B4-BE49-F238E27FC236}">
                                                    <a16:creationId xmlns:a16="http://schemas.microsoft.com/office/drawing/2014/main" id="{B290CB67-3F4E-3341-C2A1-8CC6F23A65E0}"/>
                                                  </a:ext>
                                                </a:extLst>
                                              </xdr:cNvPr>
                                              <xdr:cNvSpPr txBox="1"/>
                                            </xdr:nvSpPr>
                                            <xdr:spPr>
                                              <a:xfrm>
                                                <a:off x="22960799" y="28089189"/>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grpSp>
                                          <xdr:nvGrpSpPr>
                                            <xdr:cNvPr id="362" name="Group 361">
                                              <a:extLst>
                                                <a:ext uri="{FF2B5EF4-FFF2-40B4-BE49-F238E27FC236}">
                                                  <a16:creationId xmlns:a16="http://schemas.microsoft.com/office/drawing/2014/main" id="{79E71522-8EE1-A807-DF70-B664BC106684}"/>
                                                </a:ext>
                                              </a:extLst>
                                            </xdr:cNvPr>
                                            <xdr:cNvGrpSpPr/>
                                          </xdr:nvGrpSpPr>
                                          <xdr:grpSpPr>
                                            <a:xfrm>
                                              <a:off x="540994" y="26813971"/>
                                              <a:ext cx="22252977" cy="3539029"/>
                                              <a:chOff x="540994" y="26813971"/>
                                              <a:chExt cx="22252977" cy="3539029"/>
                                            </a:xfrm>
                                          </xdr:grpSpPr>
                                          <xdr:pic>
                                            <xdr:nvPicPr>
                                              <xdr:cNvPr id="360" name="Picture 359">
                                                <a:extLst>
                                                  <a:ext uri="{FF2B5EF4-FFF2-40B4-BE49-F238E27FC236}">
                                                    <a16:creationId xmlns:a16="http://schemas.microsoft.com/office/drawing/2014/main" id="{A67D7096-89F8-C77F-A190-82172756D656}"/>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17932400" y="26974800"/>
                                                <a:ext cx="4861571" cy="3335029"/>
                                              </a:xfrm>
                                              <a:prstGeom prst="rect">
                                                <a:avLst/>
                                              </a:prstGeom>
                                            </xdr:spPr>
                                          </xdr:pic>
                                          <xdr:grpSp>
                                            <xdr:nvGrpSpPr>
                                              <xdr:cNvPr id="322" name="Group 321">
                                                <a:extLst>
                                                  <a:ext uri="{FF2B5EF4-FFF2-40B4-BE49-F238E27FC236}">
                                                    <a16:creationId xmlns:a16="http://schemas.microsoft.com/office/drawing/2014/main" id="{0ED44807-8413-30B2-9B6E-5A90D9584DF9}"/>
                                                  </a:ext>
                                                </a:extLst>
                                              </xdr:cNvPr>
                                              <xdr:cNvGrpSpPr/>
                                            </xdr:nvGrpSpPr>
                                            <xdr:grpSpPr>
                                              <a:xfrm>
                                                <a:off x="540994" y="26813971"/>
                                                <a:ext cx="17023104" cy="3539029"/>
                                                <a:chOff x="514136" y="26775871"/>
                                                <a:chExt cx="15932363" cy="3539029"/>
                                              </a:xfrm>
                                            </xdr:grpSpPr>
                                            <xdr:pic>
                                              <xdr:nvPicPr>
                                                <xdr:cNvPr id="321" name="Picture 320">
                                                  <a:extLst>
                                                    <a:ext uri="{FF2B5EF4-FFF2-40B4-BE49-F238E27FC236}">
                                                      <a16:creationId xmlns:a16="http://schemas.microsoft.com/office/drawing/2014/main" id="{B2FD6392-E0F6-913F-3C50-4EE1858B069B}"/>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11937998" y="26898600"/>
                                                  <a:ext cx="4508501" cy="3381376"/>
                                                </a:xfrm>
                                                <a:prstGeom prst="rect">
                                                  <a:avLst/>
                                                </a:prstGeom>
                                              </xdr:spPr>
                                            </xdr:pic>
                                            <xdr:grpSp>
                                              <xdr:nvGrpSpPr>
                                                <xdr:cNvPr id="319" name="Group 318">
                                                  <a:extLst>
                                                    <a:ext uri="{FF2B5EF4-FFF2-40B4-BE49-F238E27FC236}">
                                                      <a16:creationId xmlns:a16="http://schemas.microsoft.com/office/drawing/2014/main" id="{9DC9C8F9-7C75-17C8-516F-257BBFF12F08}"/>
                                                    </a:ext>
                                                  </a:extLst>
                                                </xdr:cNvPr>
                                                <xdr:cNvGrpSpPr/>
                                              </xdr:nvGrpSpPr>
                                              <xdr:grpSpPr>
                                                <a:xfrm>
                                                  <a:off x="514136" y="26775871"/>
                                                  <a:ext cx="10224124" cy="3539029"/>
                                                  <a:chOff x="514136" y="26775871"/>
                                                  <a:chExt cx="10224124" cy="3539029"/>
                                                </a:xfrm>
                                              </xdr:grpSpPr>
                                              <xdr:pic>
                                                <xdr:nvPicPr>
                                                  <xdr:cNvPr id="203" name="Picture 202">
                                                    <a:extLst>
                                                      <a:ext uri="{FF2B5EF4-FFF2-40B4-BE49-F238E27FC236}">
                                                        <a16:creationId xmlns:a16="http://schemas.microsoft.com/office/drawing/2014/main" id="{48320F62-69BD-023A-0BAF-6CD687A14A6E}"/>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514136" y="26775871"/>
                                                    <a:ext cx="4606366" cy="3420746"/>
                                                  </a:xfrm>
                                                  <a:prstGeom prst="rect">
                                                    <a:avLst/>
                                                  </a:prstGeom>
                                                </xdr:spPr>
                                              </xdr:pic>
                                              <xdr:pic>
                                                <xdr:nvPicPr>
                                                  <xdr:cNvPr id="275" name="Picture 274">
                                                    <a:extLst>
                                                      <a:ext uri="{FF2B5EF4-FFF2-40B4-BE49-F238E27FC236}">
                                                        <a16:creationId xmlns:a16="http://schemas.microsoft.com/office/drawing/2014/main" id="{DAD75CF1-029F-7B39-7D85-0781284C77E8}"/>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6273799" y="26966554"/>
                                                    <a:ext cx="4464461" cy="3348346"/>
                                                  </a:xfrm>
                                                  <a:prstGeom prst="rect">
                                                    <a:avLst/>
                                                  </a:prstGeom>
                                                </xdr:spPr>
                                              </xdr:pic>
                                              <xdr:sp macro="" textlink="">
                                                <xdr:nvSpPr>
                                                  <xdr:cNvPr id="228" name="TextBox 227">
                                                    <a:extLst>
                                                      <a:ext uri="{FF2B5EF4-FFF2-40B4-BE49-F238E27FC236}">
                                                        <a16:creationId xmlns:a16="http://schemas.microsoft.com/office/drawing/2014/main" id="{CA8E6439-BE03-5D4E-55D6-348FE7DD724F}"/>
                                                      </a:ext>
                                                    </a:extLst>
                                                  </xdr:cNvPr>
                                                  <xdr:cNvSpPr txBox="1"/>
                                                </xdr:nvSpPr>
                                                <xdr:spPr>
                                                  <a:xfrm>
                                                    <a:off x="5846968" y="27705636"/>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sp macro="" textlink="">
                                                <xdr:nvSpPr>
                                                  <xdr:cNvPr id="229" name="TextBox 228">
                                                    <a:extLst>
                                                      <a:ext uri="{FF2B5EF4-FFF2-40B4-BE49-F238E27FC236}">
                                                        <a16:creationId xmlns:a16="http://schemas.microsoft.com/office/drawing/2014/main" id="{D07CABC7-01C7-43A2-1068-E575F3A9E851}"/>
                                                      </a:ext>
                                                    </a:extLst>
                                                  </xdr:cNvPr>
                                                  <xdr:cNvSpPr txBox="1"/>
                                                </xdr:nvSpPr>
                                                <xdr:spPr>
                                                  <a:xfrm>
                                                    <a:off x="7832687" y="26909577"/>
                                                    <a:ext cx="101925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2.7  YLC</a:t>
                                                    </a:r>
                                                  </a:p>
                                                </xdr:txBody>
                                              </xdr:sp>
                                            </xdr:grpSp>
                                            <xdr:sp macro="" textlink="">
                                              <xdr:nvSpPr>
                                                <xdr:cNvPr id="223" name="TextBox 222">
                                                  <a:extLst>
                                                    <a:ext uri="{FF2B5EF4-FFF2-40B4-BE49-F238E27FC236}">
                                                      <a16:creationId xmlns:a16="http://schemas.microsoft.com/office/drawing/2014/main" id="{CF919D55-0995-EC03-671F-6849D193D77D}"/>
                                                    </a:ext>
                                                  </a:extLst>
                                                </xdr:cNvPr>
                                                <xdr:cNvSpPr txBox="1"/>
                                              </xdr:nvSpPr>
                                              <xdr:spPr>
                                                <a:xfrm>
                                                  <a:off x="13935605" y="27059028"/>
                                                  <a:ext cx="1060658"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3.7  YAC</a:t>
                                                  </a:r>
                                                </a:p>
                                              </xdr:txBody>
                                            </xdr:sp>
                                            <xdr:sp macro="" textlink="">
                                              <xdr:nvSpPr>
                                                <xdr:cNvPr id="224" name="TextBox 223">
                                                  <a:extLst>
                                                    <a:ext uri="{FF2B5EF4-FFF2-40B4-BE49-F238E27FC236}">
                                                      <a16:creationId xmlns:a16="http://schemas.microsoft.com/office/drawing/2014/main" id="{EAA0C158-5501-58F0-BFFF-32A0F8F96CDB}"/>
                                                    </a:ext>
                                                  </a:extLst>
                                                </xdr:cNvPr>
                                                <xdr:cNvSpPr txBox="1"/>
                                              </xdr:nvSpPr>
                                              <xdr:spPr>
                                                <a:xfrm>
                                                  <a:off x="11791666" y="28048070"/>
                                                  <a:ext cx="365143"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sp macro="" textlink="">
                                            <xdr:nvSpPr>
                                              <xdr:cNvPr id="358" name="TextBox 357">
                                                <a:extLst>
                                                  <a:ext uri="{FF2B5EF4-FFF2-40B4-BE49-F238E27FC236}">
                                                    <a16:creationId xmlns:a16="http://schemas.microsoft.com/office/drawing/2014/main" id="{DC92BD92-1F70-479D-B75E-EA30D236D9C4}"/>
                                                  </a:ext>
                                                </a:extLst>
                                              </xdr:cNvPr>
                                              <xdr:cNvSpPr txBox="1"/>
                                            </xdr:nvSpPr>
                                            <xdr:spPr>
                                              <a:xfrm>
                                                <a:off x="20066000" y="27051000"/>
                                                <a:ext cx="1133271" cy="2680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 4.7  YNC</a:t>
                                                </a:r>
                                              </a:p>
                                            </xdr:txBody>
                                          </xdr:sp>
                                          <xdr:sp macro="" textlink="">
                                            <xdr:nvSpPr>
                                              <xdr:cNvPr id="361" name="TextBox 360">
                                                <a:extLst>
                                                  <a:ext uri="{FF2B5EF4-FFF2-40B4-BE49-F238E27FC236}">
                                                    <a16:creationId xmlns:a16="http://schemas.microsoft.com/office/drawing/2014/main" id="{19EB9EAC-D905-4AEF-B3D5-5C6E355BFBA9}"/>
                                                  </a:ext>
                                                </a:extLst>
                                              </xdr:cNvPr>
                                              <xdr:cNvSpPr txBox="1"/>
                                            </xdr:nvSpPr>
                                            <xdr:spPr>
                                              <a:xfrm>
                                                <a:off x="17780000" y="28054300"/>
                                                <a:ext cx="390141" cy="1341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vert" wrap="none" rtlCol="0" anchor="t">
                                                <a:noAutofit/>
                                              </a:bodyPr>
                                              <a:lstStyle/>
                                              <a:p>
                                                <a:r>
                                                  <a:rPr lang="en-US" sz="1100"/>
                                                  <a:t>Number of purchases</a:t>
                                                </a:r>
                                              </a:p>
                                            </xdr:txBody>
                                          </xdr:sp>
                                        </xdr:grpSp>
                                      </xdr:grpSp>
                                    </xdr:grpSp>
                                    <xdr:sp macro="" textlink="">
                                      <xdr:nvSpPr>
                                        <xdr:cNvPr id="55" name="TextBox 54">
                                          <a:extLst>
                                            <a:ext uri="{FF2B5EF4-FFF2-40B4-BE49-F238E27FC236}">
                                              <a16:creationId xmlns:a16="http://schemas.microsoft.com/office/drawing/2014/main" id="{CF9D9E5A-CD22-4FCE-B98B-9417E8314C76}"/>
                                            </a:ext>
                                          </a:extLst>
                                        </xdr:cNvPr>
                                        <xdr:cNvSpPr txBox="1"/>
                                      </xdr:nvSpPr>
                                      <xdr:spPr>
                                        <a:xfrm>
                                          <a:off x="2202657" y="26922411"/>
                                          <a:ext cx="100482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Figure</a:t>
                                          </a:r>
                                          <a:r>
                                            <a:rPr lang="en-US" sz="1100" baseline="0"/>
                                            <a:t> 6</a:t>
                                          </a:r>
                                          <a:r>
                                            <a:rPr lang="en-US" sz="1100"/>
                                            <a:t>.7 MAC</a:t>
                                          </a:r>
                                        </a:p>
                                      </xdr:txBody>
                                    </xdr:sp>
                                  </xdr:grpSp>
                                </xdr:grpSp>
                              </xdr:grpSp>
                            </xdr:grpSp>
                          </xdr:grpSp>
                        </xdr:grpSp>
                      </xdr:grpSp>
                    </xdr:grpSp>
                    <xdr:pic>
                      <xdr:nvPicPr>
                        <xdr:cNvPr id="367" name="Picture 366">
                          <a:extLst>
                            <a:ext uri="{FF2B5EF4-FFF2-40B4-BE49-F238E27FC236}">
                              <a16:creationId xmlns:a16="http://schemas.microsoft.com/office/drawing/2014/main" id="{CF729043-EF89-B245-825A-E9770D22A61C}"/>
                            </a:ext>
                          </a:extLst>
                        </xdr:cNvPr>
                        <xdr:cNvPicPr>
                          <a:picLocks noChangeAspect="1"/>
                        </xdr:cNvPicPr>
                      </xdr:nvPicPr>
                      <xdr:blipFill>
                        <a:blip xmlns:r="http://schemas.openxmlformats.org/officeDocument/2006/relationships" r:embed="rId65"/>
                        <a:stretch>
                          <a:fillRect/>
                        </a:stretch>
                      </xdr:blipFill>
                      <xdr:spPr>
                        <a:xfrm>
                          <a:off x="17659351" y="31602053"/>
                          <a:ext cx="1504950" cy="2606221"/>
                        </a:xfrm>
                        <a:prstGeom prst="rect">
                          <a:avLst/>
                        </a:prstGeom>
                      </xdr:spPr>
                    </xdr:pic>
                  </xdr:grpSp>
                </xdr:grpSp>
              </xdr:grpSp>
            </xdr:grpSp>
          </xdr:grpSp>
        </xdr:grpSp>
      </xdr:grpSp>
    </xdr:grpSp>
    <xdr:clientData/>
  </xdr:twoCellAnchor>
  <xdr:twoCellAnchor>
    <xdr:from>
      <xdr:col>57</xdr:col>
      <xdr:colOff>180957</xdr:colOff>
      <xdr:row>9</xdr:row>
      <xdr:rowOff>2380</xdr:rowOff>
    </xdr:from>
    <xdr:to>
      <xdr:col>74</xdr:col>
      <xdr:colOff>71437</xdr:colOff>
      <xdr:row>47</xdr:row>
      <xdr:rowOff>103188</xdr:rowOff>
    </xdr:to>
    <xdr:grpSp>
      <xdr:nvGrpSpPr>
        <xdr:cNvPr id="11405" name="Group 11404">
          <a:extLst>
            <a:ext uri="{FF2B5EF4-FFF2-40B4-BE49-F238E27FC236}">
              <a16:creationId xmlns:a16="http://schemas.microsoft.com/office/drawing/2014/main" id="{3CFB212A-F049-4997-EE84-6408D671BFF8}"/>
            </a:ext>
          </a:extLst>
        </xdr:cNvPr>
        <xdr:cNvGrpSpPr/>
      </xdr:nvGrpSpPr>
      <xdr:grpSpPr>
        <a:xfrm>
          <a:off x="41449273" y="1716880"/>
          <a:ext cx="9235006" cy="7580440"/>
          <a:chOff x="41305145" y="1716880"/>
          <a:chExt cx="9169417" cy="7554121"/>
        </a:xfrm>
      </xdr:grpSpPr>
      <xdr:grpSp>
        <xdr:nvGrpSpPr>
          <xdr:cNvPr id="11400" name="Group 11399">
            <a:extLst>
              <a:ext uri="{FF2B5EF4-FFF2-40B4-BE49-F238E27FC236}">
                <a16:creationId xmlns:a16="http://schemas.microsoft.com/office/drawing/2014/main" id="{B231B5C3-8A90-D4C7-E01B-9FDE461425D2}"/>
              </a:ext>
            </a:extLst>
          </xdr:cNvPr>
          <xdr:cNvGrpSpPr/>
        </xdr:nvGrpSpPr>
        <xdr:grpSpPr>
          <a:xfrm>
            <a:off x="41305145" y="1716880"/>
            <a:ext cx="9169417" cy="7554121"/>
            <a:chOff x="41360708" y="1574006"/>
            <a:chExt cx="9169417" cy="7554121"/>
          </a:xfrm>
        </xdr:grpSpPr>
        <xdr:grpSp>
          <xdr:nvGrpSpPr>
            <xdr:cNvPr id="11398" name="Group 11397">
              <a:extLst>
                <a:ext uri="{FF2B5EF4-FFF2-40B4-BE49-F238E27FC236}">
                  <a16:creationId xmlns:a16="http://schemas.microsoft.com/office/drawing/2014/main" id="{B968D30B-BE0C-DA3A-7B73-F8F7E894A9C0}"/>
                </a:ext>
              </a:extLst>
            </xdr:cNvPr>
            <xdr:cNvGrpSpPr/>
          </xdr:nvGrpSpPr>
          <xdr:grpSpPr>
            <a:xfrm>
              <a:off x="41360708" y="1574006"/>
              <a:ext cx="9169417" cy="7554121"/>
              <a:chOff x="41360708" y="1574006"/>
              <a:chExt cx="9169417" cy="7554121"/>
            </a:xfrm>
          </xdr:grpSpPr>
          <xdr:grpSp>
            <xdr:nvGrpSpPr>
              <xdr:cNvPr id="11387" name="Group 11386">
                <a:extLst>
                  <a:ext uri="{FF2B5EF4-FFF2-40B4-BE49-F238E27FC236}">
                    <a16:creationId xmlns:a16="http://schemas.microsoft.com/office/drawing/2014/main" id="{C62C1DC9-AFD5-302F-95C1-2679EE29F8E2}"/>
                  </a:ext>
                </a:extLst>
              </xdr:cNvPr>
              <xdr:cNvGrpSpPr/>
            </xdr:nvGrpSpPr>
            <xdr:grpSpPr>
              <a:xfrm>
                <a:off x="41360708" y="1574006"/>
                <a:ext cx="9140034" cy="3491309"/>
                <a:chOff x="41490883" y="1574006"/>
                <a:chExt cx="9184484" cy="3602243"/>
              </a:xfrm>
            </xdr:grpSpPr>
            <xdr:sp macro="" textlink="">
              <xdr:nvSpPr>
                <xdr:cNvPr id="231" name="TextBox 230">
                  <a:extLst>
                    <a:ext uri="{FF2B5EF4-FFF2-40B4-BE49-F238E27FC236}">
                      <a16:creationId xmlns:a16="http://schemas.microsoft.com/office/drawing/2014/main" id="{2BFD960D-4905-6B40-9DCA-A19F9F6D1411}"/>
                    </a:ext>
                  </a:extLst>
                </xdr:cNvPr>
                <xdr:cNvSpPr txBox="1"/>
              </xdr:nvSpPr>
              <xdr:spPr>
                <a:xfrm rot="10800000" flipV="1">
                  <a:off x="41628381" y="1574006"/>
                  <a:ext cx="9046986" cy="437104"/>
                </a:xfrm>
                <a:prstGeom prst="rect">
                  <a:avLst/>
                </a:prstGeom>
                <a:solidFill>
                  <a:srgbClr val="FDE3FA"/>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1" baseline="0">
                      <a:solidFill>
                        <a:schemeClr val="bg2">
                          <a:lumMod val="50000"/>
                        </a:schemeClr>
                      </a:solidFill>
                      <a:latin typeface="+mn-lt"/>
                      <a:ea typeface="+mn-ea"/>
                      <a:cs typeface="+mn-cs"/>
                    </a:rPr>
                    <a:t>The conclusions about each characteristic on the base of data  presented by visualisations</a:t>
                  </a:r>
                </a:p>
              </xdr:txBody>
            </xdr:sp>
            <xdr:sp macro="" textlink="">
              <xdr:nvSpPr>
                <xdr:cNvPr id="235" name="TextBox 234">
                  <a:extLst>
                    <a:ext uri="{FF2B5EF4-FFF2-40B4-BE49-F238E27FC236}">
                      <a16:creationId xmlns:a16="http://schemas.microsoft.com/office/drawing/2014/main" id="{22A1307E-328C-496B-DE0E-EE0975D29603}"/>
                    </a:ext>
                  </a:extLst>
                </xdr:cNvPr>
                <xdr:cNvSpPr txBox="1"/>
              </xdr:nvSpPr>
              <xdr:spPr>
                <a:xfrm rot="10800000" flipV="1">
                  <a:off x="41490883" y="4459782"/>
                  <a:ext cx="9046986" cy="716467"/>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interesting insight is the role of MLC, which is 7% of the number of customers but brings to IC 22% of purchases and 28% of sales volume. The more numerous MRC group makes 34% of purchases and 30% of sales volume. The goal of sales and marketing departments could be to force the transition of customers from MRC to MLC group</a:t>
                  </a:r>
                </a:p>
              </xdr:txBody>
            </xdr:sp>
          </xdr:grpSp>
          <xdr:grpSp>
            <xdr:nvGrpSpPr>
              <xdr:cNvPr id="11397" name="Group 11396">
                <a:extLst>
                  <a:ext uri="{FF2B5EF4-FFF2-40B4-BE49-F238E27FC236}">
                    <a16:creationId xmlns:a16="http://schemas.microsoft.com/office/drawing/2014/main" id="{5B382B7B-47AA-B69F-62D9-412B2D28F774}"/>
                  </a:ext>
                </a:extLst>
              </xdr:cNvPr>
              <xdr:cNvGrpSpPr/>
            </xdr:nvGrpSpPr>
            <xdr:grpSpPr>
              <a:xfrm>
                <a:off x="41512329" y="5883962"/>
                <a:ext cx="9017796" cy="3244165"/>
                <a:chOff x="41512329" y="5883962"/>
                <a:chExt cx="9017796" cy="3244165"/>
              </a:xfrm>
            </xdr:grpSpPr>
            <xdr:sp macro="" textlink="">
              <xdr:nvSpPr>
                <xdr:cNvPr id="238" name="TextBox 237">
                  <a:extLst>
                    <a:ext uri="{FF2B5EF4-FFF2-40B4-BE49-F238E27FC236}">
                      <a16:creationId xmlns:a16="http://schemas.microsoft.com/office/drawing/2014/main" id="{24C0DFFF-D634-9773-EB1A-B917A5530E29}"/>
                    </a:ext>
                  </a:extLst>
                </xdr:cNvPr>
                <xdr:cNvSpPr txBox="1"/>
              </xdr:nvSpPr>
              <xdr:spPr>
                <a:xfrm rot="10800000" flipV="1">
                  <a:off x="41512329" y="8471182"/>
                  <a:ext cx="9017796" cy="656945"/>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Analyzing the new customer data, we can assume the ratio of frequent, non-frequent, and regular customers is equal by all age groups and by all family status groups. That means that the new customer's attraction is working successfully, and IC sales growth depends more on the new customers to loyalty customers conversion.</a:t>
                  </a:r>
                </a:p>
              </xdr:txBody>
            </xdr:sp>
            <xdr:grpSp>
              <xdr:nvGrpSpPr>
                <xdr:cNvPr id="11396" name="Group 11395">
                  <a:extLst>
                    <a:ext uri="{FF2B5EF4-FFF2-40B4-BE49-F238E27FC236}">
                      <a16:creationId xmlns:a16="http://schemas.microsoft.com/office/drawing/2014/main" id="{17010496-EB56-8129-F6FA-9CA227B57F13}"/>
                    </a:ext>
                  </a:extLst>
                </xdr:cNvPr>
                <xdr:cNvGrpSpPr/>
              </xdr:nvGrpSpPr>
              <xdr:grpSpPr>
                <a:xfrm>
                  <a:off x="41600438" y="5883962"/>
                  <a:ext cx="8104187" cy="2521851"/>
                  <a:chOff x="41600438" y="5883962"/>
                  <a:chExt cx="8104187" cy="2521851"/>
                </a:xfrm>
              </xdr:grpSpPr>
              <xdr:grpSp>
                <xdr:nvGrpSpPr>
                  <xdr:cNvPr id="11393" name="Group 11392">
                    <a:extLst>
                      <a:ext uri="{FF2B5EF4-FFF2-40B4-BE49-F238E27FC236}">
                        <a16:creationId xmlns:a16="http://schemas.microsoft.com/office/drawing/2014/main" id="{3CC71BCA-AADD-DBF9-80B0-2710C068148A}"/>
                      </a:ext>
                    </a:extLst>
                  </xdr:cNvPr>
                  <xdr:cNvGrpSpPr/>
                </xdr:nvGrpSpPr>
                <xdr:grpSpPr>
                  <a:xfrm>
                    <a:off x="41600438" y="5883962"/>
                    <a:ext cx="4046537" cy="2404376"/>
                    <a:chOff x="41600438" y="5883962"/>
                    <a:chExt cx="4046537" cy="2404376"/>
                  </a:xfrm>
                </xdr:grpSpPr>
                <xdr:pic>
                  <xdr:nvPicPr>
                    <xdr:cNvPr id="11389" name="Picture 11388">
                      <a:extLst>
                        <a:ext uri="{FF2B5EF4-FFF2-40B4-BE49-F238E27FC236}">
                          <a16:creationId xmlns:a16="http://schemas.microsoft.com/office/drawing/2014/main" id="{29AECA76-8A43-5711-D529-279C6DD94C5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1802050" y="5883962"/>
                      <a:ext cx="3844925" cy="2404376"/>
                    </a:xfrm>
                    <a:prstGeom prst="rect">
                      <a:avLst/>
                    </a:prstGeom>
                  </xdr:spPr>
                </xdr:pic>
                <xdr:sp macro="" textlink="">
                  <xdr:nvSpPr>
                    <xdr:cNvPr id="11392" name="TextBox 11391">
                      <a:extLst>
                        <a:ext uri="{FF2B5EF4-FFF2-40B4-BE49-F238E27FC236}">
                          <a16:creationId xmlns:a16="http://schemas.microsoft.com/office/drawing/2014/main" id="{1A306979-86E9-4EF0-8B13-4BE2BCC2BAA9}"/>
                        </a:ext>
                      </a:extLst>
                    </xdr:cNvPr>
                    <xdr:cNvSpPr txBox="1"/>
                  </xdr:nvSpPr>
                  <xdr:spPr>
                    <a:xfrm>
                      <a:off x="41600438" y="7469187"/>
                      <a:ext cx="650875" cy="198438"/>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1000">
                          <a:effectLst/>
                        </a:rPr>
                        <a:t>divorced/</a:t>
                      </a:r>
                    </a:p>
                    <a:p>
                      <a:pPr algn="r"/>
                      <a:r>
                        <a:rPr lang="en-US" sz="1000">
                          <a:effectLst/>
                        </a:rPr>
                        <a:t>widowed</a:t>
                      </a:r>
                      <a:endParaRPr lang="en-US" sz="1000"/>
                    </a:p>
                  </xdr:txBody>
                </xdr:sp>
              </xdr:grpSp>
              <xdr:grpSp>
                <xdr:nvGrpSpPr>
                  <xdr:cNvPr id="11395" name="Group 11394">
                    <a:extLst>
                      <a:ext uri="{FF2B5EF4-FFF2-40B4-BE49-F238E27FC236}">
                        <a16:creationId xmlns:a16="http://schemas.microsoft.com/office/drawing/2014/main" id="{643B0761-25BF-AFAA-6207-65F4D601384E}"/>
                      </a:ext>
                    </a:extLst>
                  </xdr:cNvPr>
                  <xdr:cNvGrpSpPr/>
                </xdr:nvGrpSpPr>
                <xdr:grpSpPr>
                  <a:xfrm>
                    <a:off x="45616814" y="5936942"/>
                    <a:ext cx="4087811" cy="2468871"/>
                    <a:chOff x="45616814" y="5936942"/>
                    <a:chExt cx="4087811" cy="2468871"/>
                  </a:xfrm>
                </xdr:grpSpPr>
                <xdr:pic>
                  <xdr:nvPicPr>
                    <xdr:cNvPr id="11391" name="Picture 11390">
                      <a:extLst>
                        <a:ext uri="{FF2B5EF4-FFF2-40B4-BE49-F238E27FC236}">
                          <a16:creationId xmlns:a16="http://schemas.microsoft.com/office/drawing/2014/main" id="{F4A093F3-B0E6-69B6-F394-3558CD3BBA2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45913675" y="5936942"/>
                      <a:ext cx="3790950" cy="2468871"/>
                    </a:xfrm>
                    <a:prstGeom prst="rect">
                      <a:avLst/>
                    </a:prstGeom>
                  </xdr:spPr>
                </xdr:pic>
                <xdr:sp macro="" textlink="">
                  <xdr:nvSpPr>
                    <xdr:cNvPr id="11394" name="TextBox 11393">
                      <a:extLst>
                        <a:ext uri="{FF2B5EF4-FFF2-40B4-BE49-F238E27FC236}">
                          <a16:creationId xmlns:a16="http://schemas.microsoft.com/office/drawing/2014/main" id="{2605DBBA-CBF3-4BF1-AC87-DF07C3AA1D7F}"/>
                        </a:ext>
                      </a:extLst>
                    </xdr:cNvPr>
                    <xdr:cNvSpPr txBox="1"/>
                  </xdr:nvSpPr>
                  <xdr:spPr>
                    <a:xfrm>
                      <a:off x="45616814" y="7429500"/>
                      <a:ext cx="730250" cy="68284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r"/>
                      <a:r>
                        <a:rPr lang="en-US" sz="900">
                          <a:effectLst/>
                        </a:rPr>
                        <a:t>living with</a:t>
                      </a:r>
                    </a:p>
                    <a:p>
                      <a:pPr algn="r"/>
                      <a:r>
                        <a:rPr lang="en-US" sz="900">
                          <a:effectLst/>
                        </a:rPr>
                        <a:t> parents </a:t>
                      </a:r>
                    </a:p>
                    <a:p>
                      <a:pPr algn="r"/>
                      <a:r>
                        <a:rPr lang="en-US" sz="900">
                          <a:effectLst/>
                        </a:rPr>
                        <a:t>and</a:t>
                      </a:r>
                    </a:p>
                    <a:p>
                      <a:pPr algn="r"/>
                      <a:r>
                        <a:rPr lang="en-US" sz="900">
                          <a:effectLst/>
                        </a:rPr>
                        <a:t> siblings</a:t>
                      </a:r>
                      <a:endParaRPr lang="en-US" sz="900"/>
                    </a:p>
                  </xdr:txBody>
                </xdr:sp>
              </xdr:grpSp>
            </xdr:grpSp>
          </xdr:grpSp>
        </xdr:grpSp>
        <xdr:sp macro="" textlink="">
          <xdr:nvSpPr>
            <xdr:cNvPr id="11399" name="TextBox 11398">
              <a:extLst>
                <a:ext uri="{FF2B5EF4-FFF2-40B4-BE49-F238E27FC236}">
                  <a16:creationId xmlns:a16="http://schemas.microsoft.com/office/drawing/2014/main" id="{6065D5C1-DC1E-A3B0-C229-051E2E48D23F}"/>
                </a:ext>
              </a:extLst>
            </xdr:cNvPr>
            <xdr:cNvSpPr txBox="1"/>
          </xdr:nvSpPr>
          <xdr:spPr>
            <a:xfrm>
              <a:off x="47656750" y="5937251"/>
              <a:ext cx="10191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Figure 4.2</a:t>
              </a:r>
              <a:r>
                <a:rPr lang="en-US" sz="1100" baseline="0"/>
                <a:t> </a:t>
              </a:r>
              <a:r>
                <a:rPr lang="en-US" sz="1100"/>
                <a:t>YNC</a:t>
              </a:r>
            </a:p>
          </xdr:txBody>
        </xdr:sp>
      </xdr:grpSp>
      <xdr:sp macro="" textlink="">
        <xdr:nvSpPr>
          <xdr:cNvPr id="11404" name="TextBox 11403">
            <a:extLst>
              <a:ext uri="{FF2B5EF4-FFF2-40B4-BE49-F238E27FC236}">
                <a16:creationId xmlns:a16="http://schemas.microsoft.com/office/drawing/2014/main" id="{6764FE00-BCC4-411F-9893-E66E1BBB25FA}"/>
              </a:ext>
            </a:extLst>
          </xdr:cNvPr>
          <xdr:cNvSpPr txBox="1"/>
        </xdr:nvSpPr>
        <xdr:spPr>
          <a:xfrm>
            <a:off x="43178396" y="6042826"/>
            <a:ext cx="10191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t>Figure 7.2</a:t>
            </a:r>
            <a:r>
              <a:rPr lang="en-US" sz="1000" baseline="0"/>
              <a:t> M</a:t>
            </a:r>
            <a:r>
              <a:rPr lang="en-US" sz="1000"/>
              <a:t>NC</a:t>
            </a:r>
          </a:p>
        </xdr:txBody>
      </xdr:sp>
    </xdr:grpSp>
    <xdr:clientData/>
  </xdr:twoCellAnchor>
  <xdr:twoCellAnchor>
    <xdr:from>
      <xdr:col>59</xdr:col>
      <xdr:colOff>203200</xdr:colOff>
      <xdr:row>12</xdr:row>
      <xdr:rowOff>76200</xdr:rowOff>
    </xdr:from>
    <xdr:to>
      <xdr:col>73</xdr:col>
      <xdr:colOff>152399</xdr:colOff>
      <xdr:row>22</xdr:row>
      <xdr:rowOff>98425</xdr:rowOff>
    </xdr:to>
    <xdr:grpSp>
      <xdr:nvGrpSpPr>
        <xdr:cNvPr id="14" name="Group 13">
          <a:extLst>
            <a:ext uri="{FF2B5EF4-FFF2-40B4-BE49-F238E27FC236}">
              <a16:creationId xmlns:a16="http://schemas.microsoft.com/office/drawing/2014/main" id="{E05AC032-3F38-435E-AB6F-EED7176A61D7}"/>
            </a:ext>
          </a:extLst>
        </xdr:cNvPr>
        <xdr:cNvGrpSpPr/>
      </xdr:nvGrpSpPr>
      <xdr:grpSpPr>
        <a:xfrm>
          <a:off x="41942753" y="2412332"/>
          <a:ext cx="8230935" cy="1987382"/>
          <a:chOff x="1333501" y="3444875"/>
          <a:chExt cx="8305799" cy="2003425"/>
        </a:xfrm>
      </xdr:grpSpPr>
      <xdr:graphicFrame macro="">
        <xdr:nvGraphicFramePr>
          <xdr:cNvPr id="15" name="Chart 14">
            <a:extLst>
              <a:ext uri="{FF2B5EF4-FFF2-40B4-BE49-F238E27FC236}">
                <a16:creationId xmlns:a16="http://schemas.microsoft.com/office/drawing/2014/main" id="{0818C6E9-D87D-95B8-2D98-18A5718FB99B}"/>
              </a:ext>
            </a:extLst>
          </xdr:cNvPr>
          <xdr:cNvGraphicFramePr/>
        </xdr:nvGraphicFramePr>
        <xdr:xfrm>
          <a:off x="1333501" y="3444875"/>
          <a:ext cx="2571750" cy="1981200"/>
        </xdr:xfrm>
        <a:graphic>
          <a:graphicData uri="http://schemas.openxmlformats.org/drawingml/2006/chart">
            <c:chart xmlns:c="http://schemas.openxmlformats.org/drawingml/2006/chart" xmlns:r="http://schemas.openxmlformats.org/officeDocument/2006/relationships" r:id="rId66"/>
          </a:graphicData>
        </a:graphic>
      </xdr:graphicFrame>
      <xdr:graphicFrame macro="">
        <xdr:nvGraphicFramePr>
          <xdr:cNvPr id="16" name="Chart 15">
            <a:extLst>
              <a:ext uri="{FF2B5EF4-FFF2-40B4-BE49-F238E27FC236}">
                <a16:creationId xmlns:a16="http://schemas.microsoft.com/office/drawing/2014/main" id="{A92F0008-77CF-EF55-BA52-36C6F65F7D68}"/>
              </a:ext>
            </a:extLst>
          </xdr:cNvPr>
          <xdr:cNvGraphicFramePr/>
        </xdr:nvGraphicFramePr>
        <xdr:xfrm>
          <a:off x="4067176" y="3467100"/>
          <a:ext cx="2705100" cy="1971676"/>
        </xdr:xfrm>
        <a:graphic>
          <a:graphicData uri="http://schemas.openxmlformats.org/drawingml/2006/chart">
            <c:chart xmlns:c="http://schemas.openxmlformats.org/drawingml/2006/chart" xmlns:r="http://schemas.openxmlformats.org/officeDocument/2006/relationships" r:id="rId67"/>
          </a:graphicData>
        </a:graphic>
      </xdr:graphicFrame>
      <xdr:graphicFrame macro="">
        <xdr:nvGraphicFramePr>
          <xdr:cNvPr id="17" name="Chart 16">
            <a:extLst>
              <a:ext uri="{FF2B5EF4-FFF2-40B4-BE49-F238E27FC236}">
                <a16:creationId xmlns:a16="http://schemas.microsoft.com/office/drawing/2014/main" id="{5DC398C4-B77D-EF64-2DBC-FD3BBB8DA680}"/>
              </a:ext>
            </a:extLst>
          </xdr:cNvPr>
          <xdr:cNvGraphicFramePr/>
        </xdr:nvGraphicFramePr>
        <xdr:xfrm>
          <a:off x="6915151" y="3471862"/>
          <a:ext cx="2724149" cy="1976438"/>
        </xdr:xfrm>
        <a:graphic>
          <a:graphicData uri="http://schemas.openxmlformats.org/drawingml/2006/chart">
            <c:chart xmlns:c="http://schemas.openxmlformats.org/drawingml/2006/chart" xmlns:r="http://schemas.openxmlformats.org/officeDocument/2006/relationships" r:id="rId68"/>
          </a:graphicData>
        </a:graphic>
      </xdr:graphicFrame>
    </xdr:grpSp>
    <xdr:clientData/>
  </xdr:twoCellAnchor>
  <mc:AlternateContent xmlns:mc="http://schemas.openxmlformats.org/markup-compatibility/2006">
    <mc:Choice xmlns:a14="http://schemas.microsoft.com/office/drawing/2010/main" Requires="a14">
      <xdr:twoCellAnchor editAs="oneCell">
        <xdr:from>
          <xdr:col>59</xdr:col>
          <xdr:colOff>127000</xdr:colOff>
          <xdr:row>93</xdr:row>
          <xdr:rowOff>152401</xdr:rowOff>
        </xdr:from>
        <xdr:to>
          <xdr:col>73</xdr:col>
          <xdr:colOff>444499</xdr:colOff>
          <xdr:row>113</xdr:row>
          <xdr:rowOff>165101</xdr:rowOff>
        </xdr:to>
        <xdr:pic>
          <xdr:nvPicPr>
            <xdr:cNvPr id="23" name="Picture 22">
              <a:extLst>
                <a:ext uri="{FF2B5EF4-FFF2-40B4-BE49-F238E27FC236}">
                  <a16:creationId xmlns:a16="http://schemas.microsoft.com/office/drawing/2014/main" id="{2C5400E4-8709-FE59-072D-B8D7CCB86A07}"/>
                </a:ext>
              </a:extLst>
            </xdr:cNvPr>
            <xdr:cNvPicPr>
              <a:picLocks noChangeAspect="1" noChangeArrowheads="1"/>
              <a:extLst>
                <a:ext uri="{84589F7E-364E-4C9E-8A38-B11213B215E9}">
                  <a14:cameraTool cellRange="'6.4 Spender notes'!$A$109:$G$160" spid="_x0000_s11736"/>
                </a:ext>
              </a:extLst>
            </xdr:cNvPicPr>
          </xdr:nvPicPr>
          <xdr:blipFill>
            <a:blip xmlns:r="http://schemas.openxmlformats.org/officeDocument/2006/relationships" r:embed="rId69"/>
            <a:srcRect/>
            <a:stretch>
              <a:fillRect/>
            </a:stretch>
          </xdr:blipFill>
          <xdr:spPr bwMode="auto">
            <a:xfrm>
              <a:off x="42087800" y="18351501"/>
              <a:ext cx="8674099" cy="38227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59</xdr:col>
      <xdr:colOff>27022</xdr:colOff>
      <xdr:row>89</xdr:row>
      <xdr:rowOff>15090</xdr:rowOff>
    </xdr:from>
    <xdr:to>
      <xdr:col>73</xdr:col>
      <xdr:colOff>424657</xdr:colOff>
      <xdr:row>93</xdr:row>
      <xdr:rowOff>66953</xdr:rowOff>
    </xdr:to>
    <xdr:sp macro="" textlink="">
      <xdr:nvSpPr>
        <xdr:cNvPr id="31" name="TextBox 30">
          <a:extLst>
            <a:ext uri="{FF2B5EF4-FFF2-40B4-BE49-F238E27FC236}">
              <a16:creationId xmlns:a16="http://schemas.microsoft.com/office/drawing/2014/main" id="{E10DA9F2-9A32-4D20-9125-ADB794C194E3}"/>
            </a:ext>
          </a:extLst>
        </xdr:cNvPr>
        <xdr:cNvSpPr txBox="1"/>
      </xdr:nvSpPr>
      <xdr:spPr>
        <a:xfrm rot="10800000" flipV="1">
          <a:off x="41987822" y="17452190"/>
          <a:ext cx="8754235" cy="813863"/>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data shows the equal distribution of all customer groups by State. (the full-size heatmap is in 6.2 Sheet). The Young Loyal Customers group has the most vulnerable distribution result, with a maximum of 156 people in North Carolina. The group needs additional attention to favor the transition of more regular customers into the group</a:t>
          </a:r>
          <a:endParaRPr lang="en-US" sz="1200" b="0" i="0" baseline="0">
            <a:solidFill>
              <a:sysClr val="windowText" lastClr="000000"/>
            </a:solidFill>
            <a:latin typeface="+mn-lt"/>
            <a:ea typeface="+mn-ea"/>
            <a:cs typeface="+mn-cs"/>
          </a:endParaRPr>
        </a:p>
      </xdr:txBody>
    </xdr:sp>
    <xdr:clientData/>
  </xdr:twoCellAnchor>
  <mc:AlternateContent xmlns:mc="http://schemas.openxmlformats.org/markup-compatibility/2006">
    <mc:Choice xmlns:a14="http://schemas.microsoft.com/office/drawing/2010/main" Requires="a14">
      <xdr:twoCellAnchor editAs="oneCell">
        <xdr:from>
          <xdr:col>59</xdr:col>
          <xdr:colOff>101600</xdr:colOff>
          <xdr:row>122</xdr:row>
          <xdr:rowOff>101600</xdr:rowOff>
        </xdr:from>
        <xdr:to>
          <xdr:col>73</xdr:col>
          <xdr:colOff>419100</xdr:colOff>
          <xdr:row>130</xdr:row>
          <xdr:rowOff>111125</xdr:rowOff>
        </xdr:to>
        <xdr:pic>
          <xdr:nvPicPr>
            <xdr:cNvPr id="35" name="Picture 34">
              <a:extLst>
                <a:ext uri="{FF2B5EF4-FFF2-40B4-BE49-F238E27FC236}">
                  <a16:creationId xmlns:a16="http://schemas.microsoft.com/office/drawing/2014/main" id="{266A49B5-A699-2EF6-07D7-D2E9DACF4E8A}"/>
                </a:ext>
              </a:extLst>
            </xdr:cNvPr>
            <xdr:cNvPicPr>
              <a:picLocks noChangeAspect="1" noChangeArrowheads="1"/>
              <a:extLst>
                <a:ext uri="{84589F7E-364E-4C9E-8A38-B11213B215E9}">
                  <a14:cameraTool cellRange="'6.4 Spender notes'!$A$69:$G$76" spid="_x0000_s11737"/>
                </a:ext>
              </a:extLst>
            </xdr:cNvPicPr>
          </xdr:nvPicPr>
          <xdr:blipFill>
            <a:blip xmlns:r="http://schemas.openxmlformats.org/officeDocument/2006/relationships" r:embed="rId70"/>
            <a:srcRect/>
            <a:stretch>
              <a:fillRect/>
            </a:stretch>
          </xdr:blipFill>
          <xdr:spPr bwMode="auto">
            <a:xfrm>
              <a:off x="42062400" y="23876000"/>
              <a:ext cx="8674100" cy="1533525"/>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60</xdr:col>
          <xdr:colOff>0</xdr:colOff>
          <xdr:row>141</xdr:row>
          <xdr:rowOff>0</xdr:rowOff>
        </xdr:from>
        <xdr:to>
          <xdr:col>73</xdr:col>
          <xdr:colOff>200025</xdr:colOff>
          <xdr:row>157</xdr:row>
          <xdr:rowOff>152400</xdr:rowOff>
        </xdr:to>
        <xdr:pic>
          <xdr:nvPicPr>
            <xdr:cNvPr id="38" name="Picture 37">
              <a:extLst>
                <a:ext uri="{FF2B5EF4-FFF2-40B4-BE49-F238E27FC236}">
                  <a16:creationId xmlns:a16="http://schemas.microsoft.com/office/drawing/2014/main" id="{80FCB18C-490B-CDC0-1EBB-C14786F27015}"/>
                </a:ext>
              </a:extLst>
            </xdr:cNvPr>
            <xdr:cNvPicPr>
              <a:picLocks noChangeAspect="1" noChangeArrowheads="1"/>
              <a:extLst>
                <a:ext uri="{84589F7E-364E-4C9E-8A38-B11213B215E9}">
                  <a14:cameraTool cellRange="'6.4 Spender notes'!$A$81:$G$105" spid="_x0000_s11738"/>
                </a:ext>
              </a:extLst>
            </xdr:cNvPicPr>
          </xdr:nvPicPr>
          <xdr:blipFill>
            <a:blip xmlns:r="http://schemas.openxmlformats.org/officeDocument/2006/relationships" r:embed="rId71"/>
            <a:srcRect/>
            <a:stretch>
              <a:fillRect/>
            </a:stretch>
          </xdr:blipFill>
          <xdr:spPr bwMode="auto">
            <a:xfrm>
              <a:off x="42557700" y="27444700"/>
              <a:ext cx="7959725" cy="32004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62</xdr:col>
      <xdr:colOff>203200</xdr:colOff>
      <xdr:row>57</xdr:row>
      <xdr:rowOff>134088</xdr:rowOff>
    </xdr:from>
    <xdr:to>
      <xdr:col>71</xdr:col>
      <xdr:colOff>254000</xdr:colOff>
      <xdr:row>67</xdr:row>
      <xdr:rowOff>33864</xdr:rowOff>
    </xdr:to>
    <xdr:pic>
      <xdr:nvPicPr>
        <xdr:cNvPr id="45" name="Picture 44">
          <a:extLst>
            <a:ext uri="{FF2B5EF4-FFF2-40B4-BE49-F238E27FC236}">
              <a16:creationId xmlns:a16="http://schemas.microsoft.com/office/drawing/2014/main" id="{A692A6C3-3E6D-6E53-C2F0-CDF9113233D6}"/>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3954700" y="11360888"/>
          <a:ext cx="5422900" cy="1804776"/>
        </a:xfrm>
        <a:prstGeom prst="rect">
          <a:avLst/>
        </a:prstGeom>
      </xdr:spPr>
    </xdr:pic>
    <xdr:clientData/>
  </xdr:twoCellAnchor>
  <xdr:twoCellAnchor>
    <xdr:from>
      <xdr:col>59</xdr:col>
      <xdr:colOff>391020</xdr:colOff>
      <xdr:row>160</xdr:row>
      <xdr:rowOff>20053</xdr:rowOff>
    </xdr:from>
    <xdr:to>
      <xdr:col>75</xdr:col>
      <xdr:colOff>58274</xdr:colOff>
      <xdr:row>165</xdr:row>
      <xdr:rowOff>110289</xdr:rowOff>
    </xdr:to>
    <xdr:sp macro="" textlink="">
      <xdr:nvSpPr>
        <xdr:cNvPr id="6" name="TextBox 5">
          <a:extLst>
            <a:ext uri="{FF2B5EF4-FFF2-40B4-BE49-F238E27FC236}">
              <a16:creationId xmlns:a16="http://schemas.microsoft.com/office/drawing/2014/main" id="{84768CDA-06A4-4491-AFC5-BA9780922ABF}"/>
            </a:ext>
          </a:extLst>
        </xdr:cNvPr>
        <xdr:cNvSpPr txBox="1"/>
      </xdr:nvSpPr>
      <xdr:spPr>
        <a:xfrm rot="10800000" flipV="1">
          <a:off x="42130573" y="31101632"/>
          <a:ext cx="8670885" cy="1042736"/>
        </a:xfrm>
        <a:prstGeom prst="rect">
          <a:avLst/>
        </a:prstGeom>
        <a:solidFill>
          <a:sysClr val="window" lastClr="FFFFFF"/>
        </a:solidFill>
        <a:ln w="19050" cmpd="sng">
          <a:solidFill>
            <a:schemeClr val="bg1">
              <a:lumMod val="6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According to a report by the Organic Trade Association, 70% to 90% of American households buy organic products on a regular base, and the volume of organic product sales is always increasing. Here, you can compare the dates of OTA by state organic sales distribution for 2016 as a sample and IC organic sales distribution whole period data. The comparison evidence the high potential of Arizona, which has 90% of households buying Organic products in 2016, and we have middle-level sales of organic products in Arizona now. The TOP States by IC Organic sales are (more than 24% of the total volume of sales $): </a:t>
          </a:r>
          <a:r>
            <a:rPr lang="en-US" sz="1100">
              <a:solidFill>
                <a:schemeClr val="dk1"/>
              </a:solidFill>
              <a:effectLst/>
              <a:latin typeface="+mn-lt"/>
              <a:ea typeface="+mn-ea"/>
              <a:cs typeface="+mn-cs"/>
            </a:rPr>
            <a:t>Alaska, California, Connecticut, Iowa, Massachusetts, New York, Pennsylvania,Wyoming .</a:t>
          </a:r>
        </a:p>
        <a:p>
          <a:endParaRPr lang="en-US" sz="1200" b="0" i="0" baseline="0">
            <a:solidFill>
              <a:sysClr val="windowText" lastClr="000000"/>
            </a:solidFill>
            <a:latin typeface="+mn-lt"/>
            <a:ea typeface="+mn-ea"/>
            <a:cs typeface="+mn-cs"/>
          </a:endParaRPr>
        </a:p>
      </xdr:txBody>
    </xdr:sp>
    <xdr:clientData/>
  </xdr:twoCellAnchor>
  <xdr:twoCellAnchor editAs="oneCell">
    <xdr:from>
      <xdr:col>59</xdr:col>
      <xdr:colOff>391028</xdr:colOff>
      <xdr:row>166</xdr:row>
      <xdr:rowOff>84394</xdr:rowOff>
    </xdr:from>
    <xdr:to>
      <xdr:col>67</xdr:col>
      <xdr:colOff>50131</xdr:colOff>
      <xdr:row>182</xdr:row>
      <xdr:rowOff>122448</xdr:rowOff>
    </xdr:to>
    <xdr:pic>
      <xdr:nvPicPr>
        <xdr:cNvPr id="12" name="Picture 11">
          <a:extLst>
            <a:ext uri="{FF2B5EF4-FFF2-40B4-BE49-F238E27FC236}">
              <a16:creationId xmlns:a16="http://schemas.microsoft.com/office/drawing/2014/main" id="{AB8ABC8C-836C-4437-167E-44BAA8A7D6AE}"/>
            </a:ext>
          </a:extLst>
        </xdr:cNvPr>
        <xdr:cNvPicPr>
          <a:picLocks noChangeAspect="1"/>
        </xdr:cNvPicPr>
      </xdr:nvPicPr>
      <xdr:blipFill>
        <a:blip xmlns:r="http://schemas.openxmlformats.org/officeDocument/2006/relationships" r:embed="rId73"/>
        <a:stretch>
          <a:fillRect/>
        </a:stretch>
      </xdr:blipFill>
      <xdr:spPr>
        <a:xfrm>
          <a:off x="42130581" y="32308973"/>
          <a:ext cx="4391524" cy="3086054"/>
        </a:xfrm>
        <a:prstGeom prst="rect">
          <a:avLst/>
        </a:prstGeom>
      </xdr:spPr>
    </xdr:pic>
    <xdr:clientData/>
  </xdr:twoCellAnchor>
  <xdr:twoCellAnchor>
    <xdr:from>
      <xdr:col>67</xdr:col>
      <xdr:colOff>160421</xdr:colOff>
      <xdr:row>166</xdr:row>
      <xdr:rowOff>80195</xdr:rowOff>
    </xdr:from>
    <xdr:to>
      <xdr:col>75</xdr:col>
      <xdr:colOff>491290</xdr:colOff>
      <xdr:row>182</xdr:row>
      <xdr:rowOff>90222</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DD736FE3-E177-41A0-83FB-2F4C8EBB38C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4"/>
            </a:graphicData>
          </a:graphic>
        </xdr:graphicFrame>
      </mc:Choice>
      <mc:Fallback>
        <xdr:sp macro="" textlink="">
          <xdr:nvSpPr>
            <xdr:cNvPr id="0" name=""/>
            <xdr:cNvSpPr>
              <a:spLocks noTextEdit="1"/>
            </xdr:cNvSpPr>
          </xdr:nvSpPr>
          <xdr:spPr>
            <a:xfrm>
              <a:off x="46594796" y="32274695"/>
              <a:ext cx="4598069" cy="305802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5">
    <wetp:webextensionref xmlns:r="http://schemas.openxmlformats.org/officeDocument/2006/relationships" r:id="rId1"/>
  </wetp:taskpane>
</wetp:taskpanes>
</file>

<file path=xl/webextensions/webextension1.xml><?xml version="1.0" encoding="utf-8"?>
<we:webextension xmlns:we="http://schemas.microsoft.com/office/webextensions/webextension/2010/11" id="{A8AE76C0-CA63-401D-BA9A-EAEEE94C5052}">
  <we:reference id="wa200005107" version="1.0.0.5" store="en-US" storeType="OMEX"/>
  <we:alternateReferences>
    <we:reference id="wa200005107" version="1.0.0.5" store="WA200005107"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9.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3:B19"/>
  <sheetViews>
    <sheetView showGridLines="0" zoomScale="80" zoomScaleNormal="80" workbookViewId="0">
      <selection activeCell="G16" sqref="G16"/>
    </sheetView>
  </sheetViews>
  <sheetFormatPr defaultColWidth="8.85546875" defaultRowHeight="15"/>
  <sheetData>
    <row r="13" spans="2:2" ht="15.75">
      <c r="B13" s="19" t="s">
        <v>0</v>
      </c>
    </row>
    <row r="14" spans="2:2">
      <c r="B14" s="18" t="s">
        <v>15</v>
      </c>
    </row>
    <row r="15" spans="2:2">
      <c r="B15" s="18" t="s">
        <v>16</v>
      </c>
    </row>
    <row r="16" spans="2:2">
      <c r="B16" s="18" t="s">
        <v>17</v>
      </c>
    </row>
    <row r="17" spans="2:2">
      <c r="B17" s="18" t="s">
        <v>18</v>
      </c>
    </row>
    <row r="18" spans="2:2">
      <c r="B18" s="18" t="s">
        <v>20</v>
      </c>
    </row>
    <row r="19" spans="2:2">
      <c r="B19" s="18" t="s">
        <v>24</v>
      </c>
    </row>
  </sheetData>
  <hyperlinks>
    <hyperlink ref="B14" location="'2. Population Flow'!A1" display="Population Flow" xr:uid="{00000000-0004-0000-0000-000000000000}"/>
    <hyperlink ref="B15" location="'3. Consistency checks'!A1" display="Consistency checks" xr:uid="{00000000-0004-0000-0000-000001000000}"/>
    <hyperlink ref="B16" location="'4. Wrangling steps'!A1" display="Wrangling steps" xr:uid="{00000000-0004-0000-0000-000002000000}"/>
    <hyperlink ref="B17" location="'5. Column derivations'!A1" display="Column derivations" xr:uid="{00000000-0004-0000-0000-000003000000}"/>
    <hyperlink ref="B18" location="'6. Visualizations'!A1" display="Visualizations" xr:uid="{00000000-0004-0000-0000-000004000000}"/>
    <hyperlink ref="B19" location="'7. Recommendations'!A1" display="Recommendations" xr:uid="{00000000-0004-0000-0000-000005000000}"/>
  </hyperlink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A683FC-A320-4203-AB84-4A22993DCE6C}">
  <dimension ref="A1:R276"/>
  <sheetViews>
    <sheetView topLeftCell="A226" zoomScale="75" zoomScaleNormal="75" workbookViewId="0">
      <selection activeCell="I252" sqref="I252"/>
    </sheetView>
  </sheetViews>
  <sheetFormatPr defaultRowHeight="15"/>
  <cols>
    <col min="1" max="1" width="11.42578125" customWidth="1"/>
    <col min="2" max="2" width="16.28515625" customWidth="1"/>
    <col min="3" max="3" width="22" customWidth="1"/>
    <col min="4" max="4" width="17.85546875" customWidth="1"/>
    <col min="5" max="5" width="18" customWidth="1"/>
    <col min="6" max="6" width="18" bestFit="1" customWidth="1"/>
    <col min="7" max="7" width="16.7109375" customWidth="1"/>
    <col min="8" max="8" width="12.140625" bestFit="1" customWidth="1"/>
    <col min="9" max="9" width="21.42578125" bestFit="1" customWidth="1"/>
  </cols>
  <sheetData>
    <row r="1" spans="1:18">
      <c r="R1" s="21" t="s">
        <v>19</v>
      </c>
    </row>
    <row r="9" spans="1:18" s="100" customFormat="1">
      <c r="A9" s="113" t="s">
        <v>248</v>
      </c>
      <c r="B9" s="113"/>
      <c r="C9" s="114"/>
      <c r="D9" s="113"/>
      <c r="E9" s="113"/>
      <c r="F9" s="113"/>
      <c r="G9" s="113"/>
      <c r="H9" s="113"/>
      <c r="I9" s="113"/>
      <c r="J9" s="113"/>
      <c r="K9" s="113"/>
      <c r="L9" s="113"/>
      <c r="M9" s="113"/>
      <c r="N9" s="113"/>
    </row>
    <row r="10" spans="1:18">
      <c r="C10" s="91"/>
    </row>
    <row r="11" spans="1:18" s="103" customFormat="1" ht="12.75">
      <c r="B11" s="101" t="s">
        <v>245</v>
      </c>
      <c r="C11" s="102" t="s">
        <v>246</v>
      </c>
      <c r="E11" s="101" t="s">
        <v>245</v>
      </c>
      <c r="F11" s="101" t="s">
        <v>159</v>
      </c>
      <c r="H11" s="101" t="s">
        <v>245</v>
      </c>
      <c r="I11" s="219" t="s">
        <v>171</v>
      </c>
    </row>
    <row r="12" spans="1:18" s="103" customFormat="1" ht="12.75">
      <c r="B12" s="105" t="s">
        <v>414</v>
      </c>
      <c r="C12" s="106">
        <v>6318</v>
      </c>
      <c r="E12" s="105" t="s">
        <v>414</v>
      </c>
      <c r="F12" s="106">
        <v>3817770</v>
      </c>
      <c r="H12" s="105" t="s">
        <v>414</v>
      </c>
      <c r="I12" s="220">
        <v>40088735</v>
      </c>
    </row>
    <row r="13" spans="1:18" s="103" customFormat="1" ht="12.75">
      <c r="B13" s="108" t="s">
        <v>415</v>
      </c>
      <c r="C13" s="106">
        <v>30040</v>
      </c>
      <c r="E13" s="108" t="s">
        <v>415</v>
      </c>
      <c r="F13" s="106">
        <v>5940214</v>
      </c>
      <c r="H13" s="108" t="s">
        <v>415</v>
      </c>
      <c r="I13" s="220">
        <v>12196199.4</v>
      </c>
    </row>
    <row r="14" spans="1:18" s="103" customFormat="1" ht="12.75">
      <c r="B14" s="109" t="s">
        <v>416</v>
      </c>
      <c r="C14" s="106">
        <v>21830</v>
      </c>
      <c r="E14" s="109" t="s">
        <v>416</v>
      </c>
      <c r="F14" s="106">
        <v>1461002</v>
      </c>
      <c r="H14" s="109" t="s">
        <v>416</v>
      </c>
      <c r="I14" s="220">
        <v>20096403.300000001</v>
      </c>
    </row>
    <row r="15" spans="1:18" s="103" customFormat="1">
      <c r="B15" s="110" t="s">
        <v>417</v>
      </c>
      <c r="C15" s="106">
        <v>11584</v>
      </c>
      <c r="E15" s="110" t="s">
        <v>417</v>
      </c>
      <c r="F15" s="106">
        <v>6863808</v>
      </c>
      <c r="G15" s="39"/>
      <c r="H15" s="110" t="s">
        <v>417</v>
      </c>
      <c r="I15" s="220">
        <v>70569661.780000001</v>
      </c>
    </row>
    <row r="16" spans="1:18" s="103" customFormat="1" ht="12.75">
      <c r="B16" s="111" t="s">
        <v>418</v>
      </c>
      <c r="C16" s="106">
        <v>53754</v>
      </c>
      <c r="E16" s="111" t="s">
        <v>418</v>
      </c>
      <c r="F16" s="106">
        <v>10441258</v>
      </c>
      <c r="H16" s="111" t="s">
        <v>418</v>
      </c>
      <c r="I16" s="220">
        <v>74649799</v>
      </c>
    </row>
    <row r="17" spans="2:9" s="103" customFormat="1" ht="12.75">
      <c r="B17" s="112" t="s">
        <v>419</v>
      </c>
      <c r="C17" s="106">
        <v>39107</v>
      </c>
      <c r="E17" s="112" t="s">
        <v>419</v>
      </c>
      <c r="F17" s="106">
        <v>2634070</v>
      </c>
      <c r="H17" s="112" t="s">
        <v>419</v>
      </c>
      <c r="I17" s="220">
        <v>33507597</v>
      </c>
    </row>
    <row r="18" spans="2:9" s="103" customFormat="1" ht="12.75">
      <c r="B18" s="101" t="s">
        <v>247</v>
      </c>
      <c r="C18" s="203">
        <f>SUM(C12:C17)</f>
        <v>162633</v>
      </c>
      <c r="E18" s="101" t="s">
        <v>247</v>
      </c>
      <c r="F18" s="203">
        <f>SUM(F12:F17)</f>
        <v>31158122</v>
      </c>
      <c r="H18" s="101" t="s">
        <v>247</v>
      </c>
      <c r="I18" s="221">
        <f>SUM(I12:I17)</f>
        <v>251108395.48000002</v>
      </c>
    </row>
    <row r="34" spans="1:14" s="100" customFormat="1">
      <c r="A34" s="113" t="s">
        <v>341</v>
      </c>
      <c r="B34" s="113"/>
      <c r="C34" s="114"/>
      <c r="D34" s="113"/>
      <c r="E34" s="113"/>
      <c r="F34" s="113"/>
      <c r="G34" s="113"/>
      <c r="H34" s="113"/>
      <c r="I34" s="113"/>
      <c r="J34" s="113"/>
      <c r="K34" s="113"/>
      <c r="L34" s="113"/>
      <c r="M34" s="113"/>
      <c r="N34" s="113"/>
    </row>
    <row r="35" spans="1:14" ht="18.75">
      <c r="C35" s="44"/>
    </row>
    <row r="36" spans="1:14">
      <c r="D36" s="131" t="s">
        <v>339</v>
      </c>
    </row>
    <row r="37" spans="1:14">
      <c r="B37" s="190" t="s">
        <v>334</v>
      </c>
      <c r="C37" s="167" t="s">
        <v>335</v>
      </c>
      <c r="D37" s="59">
        <v>10665610</v>
      </c>
      <c r="E37" s="86">
        <f>D37/$D$39</f>
        <v>0.99966033175390101</v>
      </c>
    </row>
    <row r="38" spans="1:14">
      <c r="B38" s="191"/>
      <c r="C38" s="168" t="s">
        <v>336</v>
      </c>
      <c r="D38" s="63">
        <v>3624</v>
      </c>
      <c r="E38" s="86">
        <f>D38/$D$39</f>
        <v>3.3966824609901703E-4</v>
      </c>
    </row>
    <row r="39" spans="1:14">
      <c r="B39" s="192"/>
      <c r="D39" s="170">
        <f>SUM(D37:D38)</f>
        <v>10669234</v>
      </c>
      <c r="E39" s="86"/>
    </row>
    <row r="40" spans="1:14">
      <c r="B40" s="190" t="s">
        <v>337</v>
      </c>
      <c r="C40" s="167" t="s">
        <v>338</v>
      </c>
      <c r="D40" s="59">
        <v>1359903</v>
      </c>
      <c r="E40" s="86">
        <f>D40/$D$43</f>
        <v>0.35312946961363839</v>
      </c>
    </row>
    <row r="41" spans="1:14">
      <c r="B41" s="193"/>
      <c r="C41" t="s">
        <v>335</v>
      </c>
      <c r="D41" s="169">
        <v>1251822</v>
      </c>
      <c r="E41" s="86">
        <f>D41/$D$43</f>
        <v>0.32506380154370135</v>
      </c>
    </row>
    <row r="42" spans="1:14">
      <c r="B42" s="191"/>
      <c r="C42" s="168" t="s">
        <v>336</v>
      </c>
      <c r="D42" s="63">
        <v>1239279</v>
      </c>
      <c r="E42" s="86">
        <f>D42/$D$43</f>
        <v>0.32180672884266026</v>
      </c>
    </row>
    <row r="43" spans="1:14">
      <c r="B43" s="192"/>
      <c r="D43" s="170">
        <f>SUM(D40:D42)</f>
        <v>3851004</v>
      </c>
      <c r="E43" s="86"/>
    </row>
    <row r="44" spans="1:14">
      <c r="B44" s="190" t="s">
        <v>336</v>
      </c>
      <c r="C44" s="167" t="s">
        <v>335</v>
      </c>
      <c r="D44" s="59">
        <v>9089893</v>
      </c>
      <c r="E44" s="86">
        <f>D44/$D$47</f>
        <v>0.60377612275783199</v>
      </c>
    </row>
    <row r="45" spans="1:14">
      <c r="B45" s="193"/>
      <c r="C45" t="s">
        <v>336</v>
      </c>
      <c r="D45" s="169">
        <v>5098208</v>
      </c>
      <c r="E45" s="86">
        <f>D45/$D$47</f>
        <v>0.33863723800191725</v>
      </c>
    </row>
    <row r="46" spans="1:14">
      <c r="B46" s="191"/>
      <c r="C46" s="168" t="s">
        <v>338</v>
      </c>
      <c r="D46" s="63">
        <v>866971</v>
      </c>
      <c r="E46" s="86">
        <f>D46/$D$47</f>
        <v>5.7586639240250724E-2</v>
      </c>
    </row>
    <row r="47" spans="1:14">
      <c r="B47" s="192"/>
      <c r="D47" s="170">
        <f>SUM(D44:D46)</f>
        <v>15055072</v>
      </c>
    </row>
    <row r="51" spans="3:3" s="100" customFormat="1">
      <c r="C51" s="194"/>
    </row>
    <row r="52" spans="3:3" s="100" customFormat="1">
      <c r="C52" s="194"/>
    </row>
    <row r="53" spans="3:3" s="100" customFormat="1">
      <c r="C53" s="194"/>
    </row>
    <row r="54" spans="3:3" s="100" customFormat="1">
      <c r="C54" s="194"/>
    </row>
    <row r="55" spans="3:3" s="100" customFormat="1">
      <c r="C55" s="194"/>
    </row>
    <row r="56" spans="3:3" s="100" customFormat="1">
      <c r="C56" s="194"/>
    </row>
    <row r="57" spans="3:3" s="100" customFormat="1">
      <c r="C57" s="194"/>
    </row>
    <row r="58" spans="3:3" s="100" customFormat="1">
      <c r="C58" s="194"/>
    </row>
    <row r="59" spans="3:3" s="100" customFormat="1">
      <c r="C59" s="194"/>
    </row>
    <row r="60" spans="3:3" s="100" customFormat="1">
      <c r="C60" s="194"/>
    </row>
    <row r="61" spans="3:3" s="100" customFormat="1">
      <c r="C61" s="194"/>
    </row>
    <row r="62" spans="3:3" s="100" customFormat="1">
      <c r="C62" s="194"/>
    </row>
    <row r="63" spans="3:3" s="100" customFormat="1">
      <c r="C63" s="194"/>
    </row>
    <row r="66" spans="1:14" s="100" customFormat="1">
      <c r="A66" s="113" t="s">
        <v>431</v>
      </c>
      <c r="B66" s="113"/>
      <c r="C66" s="114"/>
      <c r="D66" s="113"/>
      <c r="E66" s="113"/>
      <c r="F66" s="113"/>
      <c r="G66" s="113"/>
      <c r="H66" s="113"/>
      <c r="I66" s="113"/>
      <c r="J66" s="113"/>
      <c r="K66" s="113"/>
      <c r="L66" s="113"/>
      <c r="M66" s="113"/>
      <c r="N66" s="113"/>
    </row>
    <row r="69" spans="1:14">
      <c r="A69" s="50" t="s">
        <v>427</v>
      </c>
      <c r="B69" s="52" t="s">
        <v>422</v>
      </c>
      <c r="C69" s="52" t="s">
        <v>423</v>
      </c>
      <c r="D69" s="52" t="s">
        <v>424</v>
      </c>
      <c r="E69" s="52" t="s">
        <v>425</v>
      </c>
      <c r="F69" s="52" t="s">
        <v>416</v>
      </c>
      <c r="G69" s="52" t="s">
        <v>426</v>
      </c>
    </row>
    <row r="70" spans="1:14">
      <c r="A70" s="165">
        <v>0</v>
      </c>
      <c r="B70" s="50">
        <v>2082206</v>
      </c>
      <c r="C70" s="50">
        <v>540800</v>
      </c>
      <c r="D70" s="50">
        <v>1175305</v>
      </c>
      <c r="E70" s="50">
        <v>1189517</v>
      </c>
      <c r="F70" s="50">
        <v>300935</v>
      </c>
      <c r="G70" s="50">
        <v>659585</v>
      </c>
    </row>
    <row r="71" spans="1:14">
      <c r="A71" s="165">
        <v>1</v>
      </c>
      <c r="B71" s="50">
        <v>1798629</v>
      </c>
      <c r="C71" s="50">
        <v>448068</v>
      </c>
      <c r="D71" s="50">
        <v>1218115</v>
      </c>
      <c r="E71" s="50">
        <v>1032886</v>
      </c>
      <c r="F71" s="50">
        <v>249916</v>
      </c>
      <c r="G71" s="50">
        <v>693329</v>
      </c>
    </row>
    <row r="72" spans="1:14">
      <c r="A72" s="165">
        <v>2</v>
      </c>
      <c r="B72" s="50">
        <v>1352052</v>
      </c>
      <c r="C72" s="50">
        <v>341862</v>
      </c>
      <c r="D72" s="50">
        <v>906364</v>
      </c>
      <c r="E72" s="50">
        <v>765804</v>
      </c>
      <c r="F72" s="50">
        <v>187894</v>
      </c>
      <c r="G72" s="50">
        <v>494211</v>
      </c>
    </row>
    <row r="73" spans="1:14">
      <c r="A73" s="165">
        <v>3</v>
      </c>
      <c r="B73" s="50">
        <v>1214935</v>
      </c>
      <c r="C73" s="50">
        <v>307347</v>
      </c>
      <c r="D73" s="50">
        <v>846258</v>
      </c>
      <c r="E73" s="50">
        <v>688215</v>
      </c>
      <c r="F73" s="50">
        <v>172036</v>
      </c>
      <c r="G73" s="50">
        <v>463405</v>
      </c>
    </row>
    <row r="74" spans="1:14">
      <c r="A74" s="165">
        <v>4</v>
      </c>
      <c r="B74" s="50">
        <v>1178930</v>
      </c>
      <c r="C74" s="50">
        <v>294288</v>
      </c>
      <c r="D74" s="50">
        <v>857635</v>
      </c>
      <c r="E74" s="50">
        <v>674595</v>
      </c>
      <c r="F74" s="50">
        <v>162414</v>
      </c>
      <c r="G74" s="50">
        <v>480424</v>
      </c>
    </row>
    <row r="75" spans="1:14">
      <c r="A75" s="165">
        <v>5</v>
      </c>
      <c r="B75" s="50">
        <v>1310066</v>
      </c>
      <c r="C75" s="50">
        <v>324501</v>
      </c>
      <c r="D75" s="50">
        <v>962774</v>
      </c>
      <c r="E75" s="50">
        <v>736880</v>
      </c>
      <c r="F75" s="50">
        <v>178383</v>
      </c>
      <c r="G75" s="50">
        <v>546818</v>
      </c>
    </row>
    <row r="76" spans="1:14">
      <c r="A76" s="165">
        <v>6</v>
      </c>
      <c r="B76" s="50">
        <v>1504440</v>
      </c>
      <c r="C76" s="50">
        <v>377204</v>
      </c>
      <c r="D76" s="50">
        <v>897357</v>
      </c>
      <c r="E76" s="50">
        <v>852317</v>
      </c>
      <c r="F76" s="50">
        <v>209424</v>
      </c>
      <c r="G76" s="50">
        <v>477998</v>
      </c>
    </row>
    <row r="79" spans="1:14" s="100" customFormat="1">
      <c r="A79" s="113" t="s">
        <v>432</v>
      </c>
      <c r="B79" s="113"/>
      <c r="C79" s="114"/>
      <c r="D79" s="113"/>
      <c r="E79" s="113"/>
      <c r="F79" s="113"/>
      <c r="G79" s="113"/>
      <c r="H79" s="113"/>
      <c r="I79" s="113"/>
      <c r="J79" s="113"/>
      <c r="K79" s="113"/>
      <c r="L79" s="113"/>
      <c r="M79" s="113"/>
      <c r="N79" s="113"/>
    </row>
    <row r="81" spans="1:8">
      <c r="A81" s="50" t="s">
        <v>320</v>
      </c>
      <c r="B81" s="52" t="s">
        <v>424</v>
      </c>
      <c r="C81" s="195" t="s">
        <v>422</v>
      </c>
      <c r="D81" s="52" t="s">
        <v>423</v>
      </c>
      <c r="E81" s="52" t="s">
        <v>426</v>
      </c>
      <c r="F81" s="52" t="s">
        <v>425</v>
      </c>
      <c r="G81" s="52" t="s">
        <v>416</v>
      </c>
    </row>
    <row r="82" spans="1:8">
      <c r="A82" s="50">
        <v>0</v>
      </c>
      <c r="B82">
        <v>39832</v>
      </c>
      <c r="C82">
        <v>72644</v>
      </c>
      <c r="D82">
        <v>18811</v>
      </c>
      <c r="E82" s="196">
        <v>24303</v>
      </c>
      <c r="F82">
        <v>42572</v>
      </c>
      <c r="G82">
        <v>11130</v>
      </c>
      <c r="H82" s="86"/>
    </row>
    <row r="83" spans="1:8">
      <c r="A83" s="50">
        <v>1</v>
      </c>
      <c r="B83">
        <v>19958</v>
      </c>
      <c r="C83">
        <v>38364</v>
      </c>
      <c r="D83">
        <v>11146</v>
      </c>
      <c r="E83" s="196">
        <v>11679</v>
      </c>
      <c r="F83">
        <v>22833</v>
      </c>
      <c r="G83">
        <v>6338</v>
      </c>
      <c r="H83" s="86"/>
    </row>
    <row r="84" spans="1:8">
      <c r="A84" s="50">
        <v>2</v>
      </c>
      <c r="B84">
        <v>11851</v>
      </c>
      <c r="C84">
        <v>22778</v>
      </c>
      <c r="D84">
        <v>6636</v>
      </c>
      <c r="E84" s="196">
        <v>6934</v>
      </c>
      <c r="F84">
        <v>14125</v>
      </c>
      <c r="G84">
        <v>3773</v>
      </c>
      <c r="H84" s="86"/>
    </row>
    <row r="85" spans="1:8">
      <c r="A85" s="50">
        <v>3</v>
      </c>
      <c r="B85">
        <v>8788</v>
      </c>
      <c r="C85">
        <v>17069</v>
      </c>
      <c r="D85">
        <v>5054</v>
      </c>
      <c r="E85" s="196">
        <v>5093</v>
      </c>
      <c r="F85">
        <v>9853</v>
      </c>
      <c r="G85">
        <v>3253</v>
      </c>
      <c r="H85" s="86"/>
    </row>
    <row r="86" spans="1:8">
      <c r="A86" s="50">
        <v>4</v>
      </c>
      <c r="B86">
        <v>11273</v>
      </c>
      <c r="C86">
        <v>16892</v>
      </c>
      <c r="D86">
        <v>4365</v>
      </c>
      <c r="E86" s="196">
        <v>6070</v>
      </c>
      <c r="F86">
        <v>9562</v>
      </c>
      <c r="G86">
        <v>2916</v>
      </c>
      <c r="H86" s="86"/>
    </row>
    <row r="87" spans="1:8">
      <c r="A87" s="50">
        <v>5</v>
      </c>
      <c r="B87">
        <v>19847</v>
      </c>
      <c r="C87">
        <v>28223</v>
      </c>
      <c r="D87">
        <v>6460</v>
      </c>
      <c r="E87" s="196">
        <v>10661</v>
      </c>
      <c r="F87">
        <v>15786</v>
      </c>
      <c r="G87">
        <v>4024</v>
      </c>
      <c r="H87" s="86"/>
    </row>
    <row r="88" spans="1:8">
      <c r="A88" s="50">
        <v>6</v>
      </c>
      <c r="B88">
        <v>73891</v>
      </c>
      <c r="C88">
        <v>86671</v>
      </c>
      <c r="D88">
        <v>18475</v>
      </c>
      <c r="E88" s="196">
        <v>42850</v>
      </c>
      <c r="F88">
        <v>50514</v>
      </c>
      <c r="G88">
        <v>10340</v>
      </c>
      <c r="H88" s="86"/>
    </row>
    <row r="89" spans="1:8">
      <c r="A89" s="50">
        <v>7</v>
      </c>
      <c r="B89">
        <v>232216</v>
      </c>
      <c r="C89">
        <v>269744</v>
      </c>
      <c r="D89">
        <v>55757</v>
      </c>
      <c r="E89" s="196">
        <v>125809</v>
      </c>
      <c r="F89">
        <v>153282</v>
      </c>
      <c r="G89">
        <v>31582</v>
      </c>
      <c r="H89" s="86"/>
    </row>
    <row r="90" spans="1:8">
      <c r="A90" s="50">
        <v>8</v>
      </c>
      <c r="B90">
        <v>430745</v>
      </c>
      <c r="C90">
        <v>529002</v>
      </c>
      <c r="D90">
        <v>113025</v>
      </c>
      <c r="E90" s="197">
        <v>235792</v>
      </c>
      <c r="F90">
        <v>297929</v>
      </c>
      <c r="G90">
        <v>62446</v>
      </c>
      <c r="H90" s="86"/>
    </row>
    <row r="91" spans="1:8" s="100" customFormat="1">
      <c r="A91" s="50">
        <v>9</v>
      </c>
      <c r="B91">
        <v>587623</v>
      </c>
      <c r="C91" s="100">
        <v>761332</v>
      </c>
      <c r="D91">
        <v>172847</v>
      </c>
      <c r="E91" s="196">
        <v>327086</v>
      </c>
      <c r="F91" s="100">
        <v>435493</v>
      </c>
      <c r="G91" s="100">
        <v>93253</v>
      </c>
      <c r="H91" s="86"/>
    </row>
    <row r="92" spans="1:8">
      <c r="A92" s="50">
        <v>10</v>
      </c>
      <c r="B92">
        <v>622120</v>
      </c>
      <c r="C92">
        <v>870602</v>
      </c>
      <c r="D92">
        <v>209160</v>
      </c>
      <c r="E92" s="196">
        <v>348945</v>
      </c>
      <c r="F92">
        <v>498632</v>
      </c>
      <c r="G92">
        <v>116000</v>
      </c>
      <c r="H92" s="86"/>
    </row>
    <row r="93" spans="1:8">
      <c r="A93" s="50">
        <v>11</v>
      </c>
      <c r="B93">
        <v>581665</v>
      </c>
      <c r="C93">
        <v>877830</v>
      </c>
      <c r="D93">
        <v>219763</v>
      </c>
      <c r="E93" s="196">
        <v>324703</v>
      </c>
      <c r="F93">
        <v>502914</v>
      </c>
      <c r="G93">
        <v>123629</v>
      </c>
      <c r="H93" s="86"/>
    </row>
    <row r="94" spans="1:8">
      <c r="A94" s="50">
        <v>12</v>
      </c>
      <c r="B94">
        <v>539312</v>
      </c>
      <c r="C94">
        <v>848420</v>
      </c>
      <c r="D94">
        <v>219213</v>
      </c>
      <c r="E94" s="196">
        <v>299480</v>
      </c>
      <c r="F94">
        <v>486476</v>
      </c>
      <c r="G94">
        <v>118187</v>
      </c>
      <c r="H94" s="86"/>
    </row>
    <row r="95" spans="1:8">
      <c r="A95" s="50">
        <v>13</v>
      </c>
      <c r="B95">
        <v>550433</v>
      </c>
      <c r="C95">
        <v>858916</v>
      </c>
      <c r="D95">
        <v>224038</v>
      </c>
      <c r="E95" s="196">
        <v>305522</v>
      </c>
      <c r="F95">
        <v>490672</v>
      </c>
      <c r="G95">
        <v>125197</v>
      </c>
      <c r="H95" s="86"/>
    </row>
    <row r="96" spans="1:8">
      <c r="A96" s="50">
        <v>14</v>
      </c>
      <c r="B96">
        <v>555092</v>
      </c>
      <c r="C96">
        <v>872281</v>
      </c>
      <c r="D96">
        <v>224780</v>
      </c>
      <c r="E96" s="196">
        <v>312139</v>
      </c>
      <c r="F96">
        <v>495065</v>
      </c>
      <c r="G96">
        <v>124644</v>
      </c>
      <c r="H96" s="86"/>
    </row>
    <row r="97" spans="1:14">
      <c r="A97" s="50">
        <v>15</v>
      </c>
      <c r="B97">
        <v>537680</v>
      </c>
      <c r="C97">
        <v>864002</v>
      </c>
      <c r="D97">
        <v>225740</v>
      </c>
      <c r="E97" s="196">
        <v>304408</v>
      </c>
      <c r="F97">
        <v>492854</v>
      </c>
      <c r="G97">
        <v>127315</v>
      </c>
      <c r="H97" s="86"/>
    </row>
    <row r="98" spans="1:14">
      <c r="A98" s="50">
        <v>16</v>
      </c>
      <c r="B98">
        <v>496358</v>
      </c>
      <c r="C98">
        <v>836367</v>
      </c>
      <c r="D98">
        <v>221956</v>
      </c>
      <c r="E98" s="196">
        <v>276867</v>
      </c>
      <c r="F98">
        <v>473570</v>
      </c>
      <c r="G98">
        <v>123708</v>
      </c>
      <c r="H98" s="86"/>
    </row>
    <row r="99" spans="1:14">
      <c r="A99" s="50">
        <v>17</v>
      </c>
      <c r="B99">
        <v>394718</v>
      </c>
      <c r="C99">
        <v>699545</v>
      </c>
      <c r="D99">
        <v>188114</v>
      </c>
      <c r="E99" s="196">
        <v>215023</v>
      </c>
      <c r="F99">
        <v>393040</v>
      </c>
      <c r="G99">
        <v>105144</v>
      </c>
      <c r="H99" s="86"/>
    </row>
    <row r="100" spans="1:14">
      <c r="A100" s="50">
        <v>18</v>
      </c>
      <c r="B100">
        <v>304481</v>
      </c>
      <c r="C100">
        <v>552299</v>
      </c>
      <c r="D100">
        <v>149757</v>
      </c>
      <c r="E100" s="196">
        <v>164550</v>
      </c>
      <c r="F100">
        <v>308510</v>
      </c>
      <c r="G100">
        <v>82199</v>
      </c>
      <c r="H100" s="86"/>
    </row>
    <row r="101" spans="1:14">
      <c r="A101" s="50">
        <v>19</v>
      </c>
      <c r="B101">
        <v>243956</v>
      </c>
      <c r="C101">
        <v>416747</v>
      </c>
      <c r="D101">
        <v>112279</v>
      </c>
      <c r="E101" s="196">
        <v>131632</v>
      </c>
      <c r="F101">
        <v>234291</v>
      </c>
      <c r="G101">
        <v>62982</v>
      </c>
      <c r="H101" s="86"/>
    </row>
    <row r="102" spans="1:14">
      <c r="A102" s="50">
        <v>20</v>
      </c>
      <c r="B102">
        <v>205763</v>
      </c>
      <c r="C102">
        <v>314174</v>
      </c>
      <c r="D102">
        <v>81723</v>
      </c>
      <c r="E102" s="196">
        <v>115331</v>
      </c>
      <c r="F102">
        <v>175275</v>
      </c>
      <c r="G102">
        <v>44337</v>
      </c>
      <c r="H102" s="86"/>
    </row>
    <row r="103" spans="1:14">
      <c r="A103" s="50">
        <v>21</v>
      </c>
      <c r="B103">
        <v>176913</v>
      </c>
      <c r="C103">
        <v>253867</v>
      </c>
      <c r="D103">
        <v>61035</v>
      </c>
      <c r="E103" s="196">
        <v>97743</v>
      </c>
      <c r="F103">
        <v>144054</v>
      </c>
      <c r="G103">
        <v>33951</v>
      </c>
      <c r="H103" s="86"/>
    </row>
    <row r="104" spans="1:14">
      <c r="A104" s="50">
        <v>22</v>
      </c>
      <c r="B104">
        <v>135760</v>
      </c>
      <c r="C104">
        <v>201731</v>
      </c>
      <c r="D104">
        <v>49762</v>
      </c>
      <c r="E104" s="196">
        <v>78099</v>
      </c>
      <c r="F104">
        <v>117921</v>
      </c>
      <c r="G104">
        <v>27412</v>
      </c>
      <c r="H104" s="86"/>
    </row>
    <row r="105" spans="1:14">
      <c r="A105" s="50">
        <v>23</v>
      </c>
      <c r="B105" s="168">
        <v>83533</v>
      </c>
      <c r="C105" s="168">
        <v>131758</v>
      </c>
      <c r="D105" s="168">
        <v>34174</v>
      </c>
      <c r="E105" s="198">
        <v>45051</v>
      </c>
      <c r="F105" s="168">
        <v>74991</v>
      </c>
      <c r="G105" s="168">
        <v>17242</v>
      </c>
      <c r="H105" s="86"/>
    </row>
    <row r="106" spans="1:14">
      <c r="G106" s="39"/>
    </row>
    <row r="107" spans="1:14">
      <c r="A107" s="113" t="s">
        <v>433</v>
      </c>
      <c r="B107" s="114"/>
      <c r="C107" s="113"/>
      <c r="D107" s="113"/>
      <c r="E107" s="113"/>
      <c r="F107" s="113"/>
      <c r="G107" s="113">
        <f>MAX(G82:G106)</f>
        <v>127315</v>
      </c>
      <c r="H107" s="113"/>
      <c r="I107" s="113"/>
      <c r="J107" s="113"/>
      <c r="K107" s="113"/>
      <c r="L107" s="113"/>
      <c r="M107" s="113"/>
      <c r="N107" s="114"/>
    </row>
    <row r="109" spans="1:14">
      <c r="A109" s="199" t="s">
        <v>48</v>
      </c>
      <c r="B109" s="200" t="s">
        <v>422</v>
      </c>
      <c r="C109" s="52" t="s">
        <v>423</v>
      </c>
      <c r="D109" s="52" t="s">
        <v>424</v>
      </c>
      <c r="E109" s="52" t="s">
        <v>425</v>
      </c>
      <c r="F109" s="52" t="s">
        <v>416</v>
      </c>
      <c r="G109" s="52" t="s">
        <v>426</v>
      </c>
      <c r="I109" s="202"/>
      <c r="J109" s="222"/>
    </row>
    <row r="110" spans="1:14">
      <c r="A110" s="199" t="s">
        <v>278</v>
      </c>
      <c r="B110" s="201">
        <v>1084</v>
      </c>
      <c r="C110" s="50">
        <v>748</v>
      </c>
      <c r="D110" s="50">
        <v>243</v>
      </c>
      <c r="E110" s="50">
        <v>571</v>
      </c>
      <c r="F110" s="50">
        <v>454</v>
      </c>
      <c r="G110" s="50">
        <v>133</v>
      </c>
      <c r="I110" s="202"/>
    </row>
    <row r="111" spans="1:14">
      <c r="A111" s="199" t="s">
        <v>279</v>
      </c>
      <c r="B111" s="201">
        <v>1099</v>
      </c>
      <c r="C111" s="50">
        <v>736</v>
      </c>
      <c r="D111" s="50">
        <v>224</v>
      </c>
      <c r="E111" s="50">
        <v>629</v>
      </c>
      <c r="F111" s="50">
        <v>424</v>
      </c>
      <c r="G111" s="50">
        <v>100</v>
      </c>
      <c r="I111" s="202"/>
    </row>
    <row r="112" spans="1:14">
      <c r="A112" s="199" t="s">
        <v>272</v>
      </c>
      <c r="B112" s="201">
        <v>1048</v>
      </c>
      <c r="C112" s="50">
        <v>795</v>
      </c>
      <c r="D112" s="50">
        <v>239</v>
      </c>
      <c r="E112" s="50">
        <v>571</v>
      </c>
      <c r="F112" s="50">
        <v>415</v>
      </c>
      <c r="G112" s="50">
        <v>114</v>
      </c>
      <c r="I112" s="202"/>
    </row>
    <row r="113" spans="1:9">
      <c r="A113" s="199" t="s">
        <v>280</v>
      </c>
      <c r="B113" s="201">
        <v>1009</v>
      </c>
      <c r="C113" s="50">
        <v>756</v>
      </c>
      <c r="D113" s="50">
        <v>223</v>
      </c>
      <c r="E113" s="50">
        <v>604</v>
      </c>
      <c r="F113" s="50">
        <v>432</v>
      </c>
      <c r="G113" s="50">
        <v>122</v>
      </c>
      <c r="I113" s="202"/>
    </row>
    <row r="114" spans="1:9">
      <c r="A114" s="199" t="s">
        <v>281</v>
      </c>
      <c r="B114" s="201">
        <v>1025</v>
      </c>
      <c r="C114" s="50">
        <v>739</v>
      </c>
      <c r="D114" s="50">
        <v>259</v>
      </c>
      <c r="E114" s="50">
        <v>559</v>
      </c>
      <c r="F114" s="50">
        <v>443</v>
      </c>
      <c r="G114" s="50">
        <v>144</v>
      </c>
      <c r="I114" s="202"/>
    </row>
    <row r="115" spans="1:9">
      <c r="A115" s="199" t="s">
        <v>273</v>
      </c>
      <c r="B115" s="201">
        <v>1026</v>
      </c>
      <c r="C115" s="50">
        <v>722</v>
      </c>
      <c r="D115" s="50">
        <v>250</v>
      </c>
      <c r="E115" s="50">
        <v>605</v>
      </c>
      <c r="F115" s="50">
        <v>423</v>
      </c>
      <c r="G115" s="50">
        <v>136</v>
      </c>
      <c r="I115" s="202"/>
    </row>
    <row r="116" spans="1:9">
      <c r="A116" s="199" t="s">
        <v>282</v>
      </c>
      <c r="B116" s="201">
        <v>1024</v>
      </c>
      <c r="C116" s="50">
        <v>797</v>
      </c>
      <c r="D116" s="50">
        <v>234</v>
      </c>
      <c r="E116" s="50">
        <v>594</v>
      </c>
      <c r="F116" s="50">
        <v>410</v>
      </c>
      <c r="G116" s="50">
        <v>125</v>
      </c>
      <c r="I116" s="202"/>
    </row>
    <row r="117" spans="1:9">
      <c r="A117" s="199" t="s">
        <v>276</v>
      </c>
      <c r="B117" s="201">
        <v>1090</v>
      </c>
      <c r="C117" s="50">
        <v>730</v>
      </c>
      <c r="D117" s="50">
        <v>220</v>
      </c>
      <c r="E117" s="50">
        <v>557</v>
      </c>
      <c r="F117" s="50">
        <v>483</v>
      </c>
      <c r="G117" s="50">
        <v>129</v>
      </c>
      <c r="I117" s="202"/>
    </row>
    <row r="118" spans="1:9">
      <c r="A118" s="199" t="s">
        <v>283</v>
      </c>
      <c r="B118" s="201">
        <v>1057</v>
      </c>
      <c r="C118" s="50">
        <v>772</v>
      </c>
      <c r="D118" s="50">
        <v>232</v>
      </c>
      <c r="E118" s="50">
        <v>580</v>
      </c>
      <c r="F118" s="50">
        <v>442</v>
      </c>
      <c r="G118" s="50">
        <v>122</v>
      </c>
      <c r="I118" s="202"/>
    </row>
    <row r="119" spans="1:9">
      <c r="A119" s="199" t="s">
        <v>284</v>
      </c>
      <c r="B119" s="201">
        <v>1052</v>
      </c>
      <c r="C119" s="50">
        <v>719</v>
      </c>
      <c r="D119" s="50">
        <v>234</v>
      </c>
      <c r="E119" s="50">
        <v>618</v>
      </c>
      <c r="F119" s="50">
        <v>455</v>
      </c>
      <c r="G119" s="50">
        <v>127</v>
      </c>
      <c r="I119" s="202"/>
    </row>
    <row r="120" spans="1:9">
      <c r="A120" s="199" t="s">
        <v>268</v>
      </c>
      <c r="B120" s="201">
        <v>1042</v>
      </c>
      <c r="C120" s="50">
        <v>767</v>
      </c>
      <c r="D120" s="50">
        <v>223</v>
      </c>
      <c r="E120" s="50">
        <v>568</v>
      </c>
      <c r="F120" s="50">
        <v>455</v>
      </c>
      <c r="G120" s="50">
        <v>142</v>
      </c>
      <c r="I120" s="202"/>
    </row>
    <row r="121" spans="1:9">
      <c r="A121" s="199" t="s">
        <v>285</v>
      </c>
      <c r="B121" s="201">
        <v>1044</v>
      </c>
      <c r="C121" s="50">
        <v>803</v>
      </c>
      <c r="D121" s="50">
        <v>220</v>
      </c>
      <c r="E121" s="50">
        <v>543</v>
      </c>
      <c r="F121" s="50">
        <v>446</v>
      </c>
      <c r="G121" s="50">
        <v>132</v>
      </c>
      <c r="I121" s="202"/>
    </row>
    <row r="122" spans="1:9">
      <c r="A122" s="199" t="s">
        <v>286</v>
      </c>
      <c r="B122" s="201">
        <v>1062</v>
      </c>
      <c r="C122" s="50">
        <v>764</v>
      </c>
      <c r="D122" s="50">
        <v>208</v>
      </c>
      <c r="E122" s="50">
        <v>590</v>
      </c>
      <c r="F122" s="50">
        <v>455</v>
      </c>
      <c r="G122" s="50">
        <v>105</v>
      </c>
      <c r="I122" s="202"/>
    </row>
    <row r="123" spans="1:9">
      <c r="A123" s="199" t="s">
        <v>287</v>
      </c>
      <c r="B123" s="201">
        <v>1019</v>
      </c>
      <c r="C123" s="50">
        <v>786</v>
      </c>
      <c r="D123" s="50">
        <v>226</v>
      </c>
      <c r="E123" s="50">
        <v>635</v>
      </c>
      <c r="F123" s="50">
        <v>411</v>
      </c>
      <c r="G123" s="50">
        <v>112</v>
      </c>
      <c r="I123" s="202"/>
    </row>
    <row r="124" spans="1:9">
      <c r="A124" s="199" t="s">
        <v>288</v>
      </c>
      <c r="B124" s="201">
        <v>1060</v>
      </c>
      <c r="C124" s="50">
        <v>840</v>
      </c>
      <c r="D124" s="50">
        <v>226</v>
      </c>
      <c r="E124" s="50">
        <v>603</v>
      </c>
      <c r="F124" s="50">
        <v>400</v>
      </c>
      <c r="G124" s="50">
        <v>110</v>
      </c>
      <c r="I124" s="202"/>
    </row>
    <row r="125" spans="1:9">
      <c r="A125" s="199" t="s">
        <v>289</v>
      </c>
      <c r="B125" s="201">
        <v>1112</v>
      </c>
      <c r="C125" s="50">
        <v>819</v>
      </c>
      <c r="D125" s="50">
        <v>223</v>
      </c>
      <c r="E125" s="50">
        <v>576</v>
      </c>
      <c r="F125" s="50">
        <v>385</v>
      </c>
      <c r="G125" s="50">
        <v>105</v>
      </c>
      <c r="I125" s="202"/>
    </row>
    <row r="126" spans="1:9">
      <c r="A126" s="199" t="s">
        <v>290</v>
      </c>
      <c r="B126" s="201">
        <v>1040</v>
      </c>
      <c r="C126" s="50">
        <v>758</v>
      </c>
      <c r="D126" s="50">
        <v>232</v>
      </c>
      <c r="E126" s="50">
        <v>623</v>
      </c>
      <c r="F126" s="50">
        <v>423</v>
      </c>
      <c r="G126" s="50">
        <v>133</v>
      </c>
      <c r="I126" s="202"/>
    </row>
    <row r="127" spans="1:9">
      <c r="A127" s="199" t="s">
        <v>291</v>
      </c>
      <c r="B127" s="201">
        <v>1087</v>
      </c>
      <c r="C127" s="50">
        <v>753</v>
      </c>
      <c r="D127" s="50">
        <v>219</v>
      </c>
      <c r="E127" s="50">
        <v>587</v>
      </c>
      <c r="F127" s="50">
        <v>414</v>
      </c>
      <c r="G127" s="50">
        <v>119</v>
      </c>
      <c r="I127" s="202"/>
    </row>
    <row r="128" spans="1:9">
      <c r="A128" s="199" t="s">
        <v>292</v>
      </c>
      <c r="B128" s="201">
        <v>1075</v>
      </c>
      <c r="C128" s="50">
        <v>755</v>
      </c>
      <c r="D128" s="50">
        <v>211</v>
      </c>
      <c r="E128" s="50">
        <v>585</v>
      </c>
      <c r="F128" s="50">
        <v>383</v>
      </c>
      <c r="G128" s="50">
        <v>128</v>
      </c>
      <c r="I128" s="202"/>
    </row>
    <row r="129" spans="1:9">
      <c r="A129" s="199" t="s">
        <v>269</v>
      </c>
      <c r="B129" s="201">
        <v>1023</v>
      </c>
      <c r="C129" s="50">
        <v>748</v>
      </c>
      <c r="D129" s="50">
        <v>240</v>
      </c>
      <c r="E129" s="50">
        <v>572</v>
      </c>
      <c r="F129" s="50">
        <v>430</v>
      </c>
      <c r="G129" s="50">
        <v>132</v>
      </c>
      <c r="I129" s="202"/>
    </row>
    <row r="130" spans="1:9">
      <c r="A130" s="199" t="s">
        <v>293</v>
      </c>
      <c r="B130" s="201">
        <v>1012</v>
      </c>
      <c r="C130" s="50">
        <v>791</v>
      </c>
      <c r="D130" s="50">
        <v>221</v>
      </c>
      <c r="E130" s="50">
        <v>579</v>
      </c>
      <c r="F130" s="50">
        <v>453</v>
      </c>
      <c r="G130" s="50">
        <v>137</v>
      </c>
      <c r="I130" s="202"/>
    </row>
    <row r="131" spans="1:9">
      <c r="A131" s="199" t="s">
        <v>294</v>
      </c>
      <c r="B131" s="201">
        <v>1022</v>
      </c>
      <c r="C131" s="50">
        <v>788</v>
      </c>
      <c r="D131" s="50">
        <v>252</v>
      </c>
      <c r="E131" s="50">
        <v>598</v>
      </c>
      <c r="F131" s="50">
        <v>432</v>
      </c>
      <c r="G131" s="50">
        <v>122</v>
      </c>
      <c r="I131" s="202"/>
    </row>
    <row r="132" spans="1:9">
      <c r="A132" s="199" t="s">
        <v>295</v>
      </c>
      <c r="B132" s="201">
        <v>1098</v>
      </c>
      <c r="C132" s="50">
        <v>791</v>
      </c>
      <c r="D132" s="50">
        <v>236</v>
      </c>
      <c r="E132" s="50">
        <v>562</v>
      </c>
      <c r="F132" s="50">
        <v>419</v>
      </c>
      <c r="G132" s="50">
        <v>115</v>
      </c>
      <c r="I132" s="202"/>
    </row>
    <row r="133" spans="1:9">
      <c r="A133" s="199" t="s">
        <v>296</v>
      </c>
      <c r="B133" s="201">
        <v>1103</v>
      </c>
      <c r="C133" s="50">
        <v>741</v>
      </c>
      <c r="D133" s="50">
        <v>242</v>
      </c>
      <c r="E133" s="50">
        <v>631</v>
      </c>
      <c r="F133" s="50">
        <v>389</v>
      </c>
      <c r="G133" s="50">
        <v>114</v>
      </c>
      <c r="I133" s="202"/>
    </row>
    <row r="134" spans="1:9">
      <c r="A134" s="199" t="s">
        <v>297</v>
      </c>
      <c r="B134" s="201">
        <v>1075</v>
      </c>
      <c r="C134" s="50">
        <v>759</v>
      </c>
      <c r="D134" s="50">
        <v>207</v>
      </c>
      <c r="E134" s="50">
        <v>594</v>
      </c>
      <c r="F134" s="50">
        <v>431</v>
      </c>
      <c r="G134" s="50">
        <v>112</v>
      </c>
      <c r="I134" s="202"/>
    </row>
    <row r="135" spans="1:9">
      <c r="A135" s="199" t="s">
        <v>298</v>
      </c>
      <c r="B135" s="201">
        <v>1085</v>
      </c>
      <c r="C135" s="50">
        <v>763</v>
      </c>
      <c r="D135" s="50">
        <v>225</v>
      </c>
      <c r="E135" s="50">
        <v>616</v>
      </c>
      <c r="F135" s="50">
        <v>388</v>
      </c>
      <c r="G135" s="50">
        <v>120</v>
      </c>
      <c r="I135" s="202"/>
    </row>
    <row r="136" spans="1:9">
      <c r="A136" s="199" t="s">
        <v>299</v>
      </c>
      <c r="B136" s="201">
        <v>1051</v>
      </c>
      <c r="C136" s="50">
        <v>784</v>
      </c>
      <c r="D136" s="50">
        <v>220</v>
      </c>
      <c r="E136" s="50">
        <v>588</v>
      </c>
      <c r="F136" s="50">
        <v>430</v>
      </c>
      <c r="G136" s="50">
        <v>121</v>
      </c>
      <c r="I136" s="202"/>
    </row>
    <row r="137" spans="1:9">
      <c r="A137" s="199" t="s">
        <v>300</v>
      </c>
      <c r="B137" s="201">
        <v>1022</v>
      </c>
      <c r="C137" s="50">
        <v>743</v>
      </c>
      <c r="D137" s="50">
        <v>227</v>
      </c>
      <c r="E137" s="50">
        <v>566</v>
      </c>
      <c r="F137" s="50">
        <v>458</v>
      </c>
      <c r="G137" s="50">
        <v>130</v>
      </c>
      <c r="I137" s="202"/>
    </row>
    <row r="138" spans="1:9">
      <c r="A138" s="199" t="s">
        <v>301</v>
      </c>
      <c r="B138" s="201">
        <v>1043</v>
      </c>
      <c r="C138" s="50">
        <v>762</v>
      </c>
      <c r="D138" s="50">
        <v>215</v>
      </c>
      <c r="E138" s="50">
        <v>559</v>
      </c>
      <c r="F138" s="50">
        <v>451</v>
      </c>
      <c r="G138" s="50">
        <v>127</v>
      </c>
      <c r="I138" s="202"/>
    </row>
    <row r="139" spans="1:9">
      <c r="A139" s="199" t="s">
        <v>302</v>
      </c>
      <c r="B139" s="201">
        <v>1053</v>
      </c>
      <c r="C139" s="50">
        <v>796</v>
      </c>
      <c r="D139" s="50">
        <v>221</v>
      </c>
      <c r="E139" s="50">
        <v>575</v>
      </c>
      <c r="F139" s="50">
        <v>420</v>
      </c>
      <c r="G139" s="50">
        <v>112</v>
      </c>
      <c r="I139" s="202"/>
    </row>
    <row r="140" spans="1:9">
      <c r="A140" s="199" t="s">
        <v>303</v>
      </c>
      <c r="B140" s="201">
        <v>1021</v>
      </c>
      <c r="C140" s="50">
        <v>799</v>
      </c>
      <c r="D140" s="50">
        <v>219</v>
      </c>
      <c r="E140" s="50">
        <v>590</v>
      </c>
      <c r="F140" s="50">
        <v>409</v>
      </c>
      <c r="G140" s="50">
        <v>121</v>
      </c>
      <c r="I140" s="202"/>
    </row>
    <row r="141" spans="1:9">
      <c r="A141" s="199" t="s">
        <v>304</v>
      </c>
      <c r="B141" s="201">
        <v>1063</v>
      </c>
      <c r="C141" s="50">
        <v>751</v>
      </c>
      <c r="D141" s="50">
        <v>230</v>
      </c>
      <c r="E141" s="50">
        <v>596</v>
      </c>
      <c r="F141" s="50">
        <v>426</v>
      </c>
      <c r="G141" s="50">
        <v>138</v>
      </c>
      <c r="I141" s="202"/>
    </row>
    <row r="142" spans="1:9">
      <c r="A142" s="199" t="s">
        <v>305</v>
      </c>
      <c r="B142" s="201">
        <v>1056</v>
      </c>
      <c r="C142" s="50">
        <v>745</v>
      </c>
      <c r="D142" s="50">
        <v>209</v>
      </c>
      <c r="E142" s="50">
        <v>627</v>
      </c>
      <c r="F142" s="50">
        <v>423</v>
      </c>
      <c r="G142" s="50">
        <v>111</v>
      </c>
      <c r="I142" s="202"/>
    </row>
    <row r="143" spans="1:9">
      <c r="A143" s="199" t="s">
        <v>306</v>
      </c>
      <c r="B143" s="201">
        <v>1073</v>
      </c>
      <c r="C143" s="50">
        <v>745</v>
      </c>
      <c r="D143" s="50">
        <v>203</v>
      </c>
      <c r="E143" s="50">
        <v>597</v>
      </c>
      <c r="F143" s="50">
        <v>440</v>
      </c>
      <c r="G143" s="50">
        <v>151</v>
      </c>
      <c r="I143" s="202"/>
    </row>
    <row r="144" spans="1:9">
      <c r="A144" s="199" t="s">
        <v>307</v>
      </c>
      <c r="B144" s="201">
        <v>1030</v>
      </c>
      <c r="C144" s="50">
        <v>784</v>
      </c>
      <c r="D144" s="50">
        <v>219</v>
      </c>
      <c r="E144" s="50">
        <v>590</v>
      </c>
      <c r="F144" s="50">
        <v>447</v>
      </c>
      <c r="G144" s="50">
        <v>126</v>
      </c>
      <c r="I144" s="202"/>
    </row>
    <row r="145" spans="1:9">
      <c r="A145" s="199" t="s">
        <v>308</v>
      </c>
      <c r="B145" s="201">
        <v>1034</v>
      </c>
      <c r="C145" s="50">
        <v>792</v>
      </c>
      <c r="D145" s="50">
        <v>237</v>
      </c>
      <c r="E145" s="50">
        <v>579</v>
      </c>
      <c r="F145" s="50">
        <v>422</v>
      </c>
      <c r="G145" s="50">
        <v>123</v>
      </c>
      <c r="I145" s="202"/>
    </row>
    <row r="146" spans="1:9">
      <c r="A146" s="199" t="s">
        <v>309</v>
      </c>
      <c r="B146" s="201">
        <v>1035</v>
      </c>
      <c r="C146" s="50">
        <v>784</v>
      </c>
      <c r="D146" s="50">
        <v>218</v>
      </c>
      <c r="E146" s="50">
        <v>615</v>
      </c>
      <c r="F146" s="50">
        <v>433</v>
      </c>
      <c r="G146" s="50">
        <v>148</v>
      </c>
      <c r="I146" s="202"/>
    </row>
    <row r="147" spans="1:9">
      <c r="A147" s="199" t="s">
        <v>310</v>
      </c>
      <c r="B147" s="201">
        <v>1025</v>
      </c>
      <c r="C147" s="50">
        <v>786</v>
      </c>
      <c r="D147" s="50">
        <v>236</v>
      </c>
      <c r="E147" s="50">
        <v>617</v>
      </c>
      <c r="F147" s="50">
        <v>432</v>
      </c>
      <c r="G147" s="50">
        <v>118</v>
      </c>
      <c r="I147" s="202"/>
    </row>
    <row r="148" spans="1:9">
      <c r="A148" s="199" t="s">
        <v>311</v>
      </c>
      <c r="B148" s="201">
        <v>1090</v>
      </c>
      <c r="C148" s="50">
        <v>752</v>
      </c>
      <c r="D148" s="50">
        <v>245</v>
      </c>
      <c r="E148" s="50">
        <v>582</v>
      </c>
      <c r="F148" s="50">
        <v>432</v>
      </c>
      <c r="G148" s="50">
        <v>130</v>
      </c>
      <c r="I148" s="202"/>
    </row>
    <row r="149" spans="1:9">
      <c r="A149" s="199" t="s">
        <v>312</v>
      </c>
      <c r="B149" s="201">
        <v>1042</v>
      </c>
      <c r="C149" s="50">
        <v>732</v>
      </c>
      <c r="D149" s="50">
        <v>232</v>
      </c>
      <c r="E149" s="50">
        <v>600</v>
      </c>
      <c r="F149" s="50">
        <v>415</v>
      </c>
      <c r="G149" s="50">
        <v>129</v>
      </c>
      <c r="I149" s="202"/>
    </row>
    <row r="150" spans="1:9">
      <c r="A150" s="199" t="s">
        <v>275</v>
      </c>
      <c r="B150" s="201">
        <v>1064</v>
      </c>
      <c r="C150" s="50">
        <v>813</v>
      </c>
      <c r="D150" s="50">
        <v>222</v>
      </c>
      <c r="E150" s="50">
        <v>557</v>
      </c>
      <c r="F150" s="50">
        <v>403</v>
      </c>
      <c r="G150" s="50">
        <v>117</v>
      </c>
      <c r="I150" s="202"/>
    </row>
    <row r="151" spans="1:9">
      <c r="A151" s="199" t="s">
        <v>277</v>
      </c>
      <c r="B151" s="201">
        <v>1069</v>
      </c>
      <c r="C151" s="50">
        <v>742</v>
      </c>
      <c r="D151" s="50">
        <v>215</v>
      </c>
      <c r="E151" s="50">
        <v>602</v>
      </c>
      <c r="F151" s="50">
        <v>413</v>
      </c>
      <c r="G151" s="50">
        <v>140</v>
      </c>
      <c r="I151" s="202"/>
    </row>
    <row r="152" spans="1:9">
      <c r="A152" s="199" t="s">
        <v>313</v>
      </c>
      <c r="B152" s="201">
        <v>1034</v>
      </c>
      <c r="C152" s="50">
        <v>756</v>
      </c>
      <c r="D152" s="50">
        <v>216</v>
      </c>
      <c r="E152" s="50">
        <v>607</v>
      </c>
      <c r="F152" s="50">
        <v>438</v>
      </c>
      <c r="G152" s="50">
        <v>118</v>
      </c>
      <c r="I152" s="202"/>
    </row>
    <row r="153" spans="1:9">
      <c r="A153" s="199" t="s">
        <v>271</v>
      </c>
      <c r="B153" s="201">
        <v>1042</v>
      </c>
      <c r="C153" s="50">
        <v>734</v>
      </c>
      <c r="D153" s="50">
        <v>233</v>
      </c>
      <c r="E153" s="50">
        <v>585</v>
      </c>
      <c r="F153" s="50">
        <v>435</v>
      </c>
      <c r="G153" s="50">
        <v>136</v>
      </c>
      <c r="I153" s="202"/>
    </row>
    <row r="154" spans="1:9">
      <c r="A154" s="199" t="s">
        <v>314</v>
      </c>
      <c r="B154" s="201">
        <v>1084</v>
      </c>
      <c r="C154" s="50">
        <v>794</v>
      </c>
      <c r="D154" s="50">
        <v>200</v>
      </c>
      <c r="E154" s="50">
        <v>568</v>
      </c>
      <c r="F154" s="50">
        <v>414</v>
      </c>
      <c r="G154" s="50">
        <v>132</v>
      </c>
      <c r="I154" s="202"/>
    </row>
    <row r="155" spans="1:9">
      <c r="A155" s="199" t="s">
        <v>315</v>
      </c>
      <c r="B155" s="201">
        <v>1086</v>
      </c>
      <c r="C155" s="50">
        <v>731</v>
      </c>
      <c r="D155" s="50">
        <v>224</v>
      </c>
      <c r="E155" s="50">
        <v>547</v>
      </c>
      <c r="F155" s="50">
        <v>440</v>
      </c>
      <c r="G155" s="50">
        <v>122</v>
      </c>
      <c r="I155" s="202"/>
    </row>
    <row r="156" spans="1:9">
      <c r="A156" s="199" t="s">
        <v>274</v>
      </c>
      <c r="B156" s="201">
        <v>1053</v>
      </c>
      <c r="C156" s="50">
        <v>755</v>
      </c>
      <c r="D156" s="50">
        <v>235</v>
      </c>
      <c r="E156" s="50">
        <v>584</v>
      </c>
      <c r="F156" s="50">
        <v>455</v>
      </c>
      <c r="G156" s="50">
        <v>120</v>
      </c>
      <c r="I156" s="202"/>
    </row>
    <row r="157" spans="1:9">
      <c r="A157" s="199" t="s">
        <v>270</v>
      </c>
      <c r="B157" s="201">
        <v>1061</v>
      </c>
      <c r="C157" s="50">
        <v>794</v>
      </c>
      <c r="D157" s="50">
        <v>250</v>
      </c>
      <c r="E157" s="50">
        <v>579</v>
      </c>
      <c r="F157" s="50">
        <v>433</v>
      </c>
      <c r="G157" s="50">
        <v>108</v>
      </c>
      <c r="I157" s="202"/>
    </row>
    <row r="158" spans="1:9">
      <c r="A158" s="199" t="s">
        <v>316</v>
      </c>
      <c r="B158" s="201">
        <v>1019</v>
      </c>
      <c r="C158" s="50">
        <v>781</v>
      </c>
      <c r="D158" s="50">
        <v>223</v>
      </c>
      <c r="E158" s="50">
        <v>613</v>
      </c>
      <c r="F158" s="50">
        <v>423</v>
      </c>
      <c r="G158" s="50">
        <v>99</v>
      </c>
      <c r="I158" s="202"/>
    </row>
    <row r="159" spans="1:9">
      <c r="A159" s="199" t="s">
        <v>317</v>
      </c>
      <c r="B159" s="201">
        <v>1061</v>
      </c>
      <c r="C159" s="50">
        <v>766</v>
      </c>
      <c r="D159" s="50">
        <v>236</v>
      </c>
      <c r="E159" s="50">
        <v>573</v>
      </c>
      <c r="F159" s="50">
        <v>421</v>
      </c>
      <c r="G159" s="50">
        <v>115</v>
      </c>
      <c r="I159" s="202"/>
    </row>
    <row r="160" spans="1:9">
      <c r="A160" s="199" t="s">
        <v>318</v>
      </c>
      <c r="B160" s="201">
        <v>1070</v>
      </c>
      <c r="C160" s="50">
        <v>746</v>
      </c>
      <c r="D160" s="50">
        <v>230</v>
      </c>
      <c r="E160" s="50">
        <v>594</v>
      </c>
      <c r="F160" s="50">
        <v>422</v>
      </c>
      <c r="G160" s="50">
        <v>136</v>
      </c>
      <c r="I160" s="202"/>
    </row>
    <row r="161" spans="1:14">
      <c r="E161" s="39"/>
      <c r="F161" s="39"/>
      <c r="G161" s="39"/>
    </row>
    <row r="163" spans="1:14" s="100" customFormat="1">
      <c r="A163" s="113" t="s">
        <v>434</v>
      </c>
      <c r="B163" s="113"/>
      <c r="C163" s="114"/>
      <c r="D163" s="113"/>
      <c r="E163" s="113"/>
      <c r="F163" s="113"/>
      <c r="G163" s="113"/>
      <c r="H163" s="113"/>
      <c r="I163" s="113"/>
      <c r="J163" s="113"/>
      <c r="K163" s="113"/>
      <c r="L163" s="113"/>
      <c r="M163" s="113"/>
      <c r="N163" s="113"/>
    </row>
    <row r="166" spans="1:14">
      <c r="A166" s="204" t="s">
        <v>48</v>
      </c>
      <c r="B166" s="204" t="s">
        <v>39</v>
      </c>
      <c r="C166" s="204" t="s">
        <v>94</v>
      </c>
      <c r="D166" s="204" t="s">
        <v>435</v>
      </c>
    </row>
    <row r="167" spans="1:14">
      <c r="A167" s="205" t="s">
        <v>278</v>
      </c>
      <c r="B167" s="208">
        <v>35.802937999999997</v>
      </c>
      <c r="C167" s="208">
        <v>15.044517000000001</v>
      </c>
      <c r="D167" s="210">
        <v>9187813.8000000007</v>
      </c>
    </row>
    <row r="168" spans="1:14">
      <c r="A168" s="204" t="s">
        <v>279</v>
      </c>
      <c r="B168" s="209">
        <v>35.257358000000004</v>
      </c>
      <c r="C168" s="209">
        <v>9.4921690000000005</v>
      </c>
      <c r="D168" s="211">
        <v>5891666.0999999996</v>
      </c>
    </row>
    <row r="169" spans="1:14">
      <c r="A169" s="205" t="s">
        <v>272</v>
      </c>
      <c r="B169" s="208">
        <v>36.413286999999997</v>
      </c>
      <c r="C169" s="208">
        <v>12.085375000000001</v>
      </c>
      <c r="D169" s="210">
        <v>7553811.0999999996</v>
      </c>
    </row>
    <row r="170" spans="1:14">
      <c r="A170" s="204" t="s">
        <v>280</v>
      </c>
      <c r="B170" s="209">
        <v>34.629981000000001</v>
      </c>
      <c r="C170" s="209">
        <v>11.709565</v>
      </c>
      <c r="D170" s="211">
        <v>7096466.7999999998</v>
      </c>
    </row>
    <row r="171" spans="1:14">
      <c r="A171" s="205" t="s">
        <v>281</v>
      </c>
      <c r="B171" s="208">
        <v>37.325437999999998</v>
      </c>
      <c r="C171" s="208">
        <v>10.113573000000001</v>
      </c>
      <c r="D171" s="210">
        <v>6378669.7000000002</v>
      </c>
    </row>
    <row r="172" spans="1:14" ht="14.25" customHeight="1">
      <c r="A172" s="204" t="s">
        <v>273</v>
      </c>
      <c r="B172" s="209">
        <v>35.910449</v>
      </c>
      <c r="C172" s="209">
        <v>13.154909999999999</v>
      </c>
      <c r="D172" s="211">
        <v>8033245.9000000004</v>
      </c>
    </row>
    <row r="173" spans="1:14" ht="14.25" customHeight="1">
      <c r="A173" s="205" t="s">
        <v>282</v>
      </c>
      <c r="B173" s="208">
        <v>34.823846000000003</v>
      </c>
      <c r="C173" s="208">
        <v>10.313515000000001</v>
      </c>
      <c r="D173" s="210">
        <v>6132855.7999999998</v>
      </c>
    </row>
    <row r="174" spans="1:14" ht="14.25" customHeight="1">
      <c r="A174" s="204" t="s">
        <v>276</v>
      </c>
      <c r="B174" s="209">
        <v>35.075890000000001</v>
      </c>
      <c r="C174" s="209">
        <v>12.934594000000001</v>
      </c>
      <c r="D174" s="211">
        <v>7887122.5</v>
      </c>
    </row>
    <row r="175" spans="1:14" ht="24">
      <c r="A175" s="205" t="s">
        <v>283</v>
      </c>
      <c r="B175" s="208">
        <v>34.996557000000003</v>
      </c>
      <c r="C175" s="208">
        <v>10.763081</v>
      </c>
      <c r="D175" s="210">
        <v>6322914.7000000002</v>
      </c>
    </row>
    <row r="176" spans="1:14">
      <c r="A176" s="204" t="s">
        <v>284</v>
      </c>
      <c r="B176" s="209">
        <v>34.377138000000002</v>
      </c>
      <c r="C176" s="209">
        <v>10.680436</v>
      </c>
      <c r="D176" s="211">
        <v>6429027.4000000004</v>
      </c>
    </row>
    <row r="177" spans="1:4">
      <c r="A177" s="205" t="s">
        <v>268</v>
      </c>
      <c r="B177" s="208">
        <v>37.172666</v>
      </c>
      <c r="C177" s="208">
        <v>12.794644</v>
      </c>
      <c r="D177" s="210">
        <v>8056602.5</v>
      </c>
    </row>
    <row r="178" spans="1:4">
      <c r="A178" s="204" t="s">
        <v>285</v>
      </c>
      <c r="B178" s="209">
        <v>35.637447999999999</v>
      </c>
      <c r="C178" s="209">
        <v>12.392893000000001</v>
      </c>
      <c r="D178" s="211">
        <v>7508779</v>
      </c>
    </row>
    <row r="179" spans="1:4">
      <c r="A179" s="205" t="s">
        <v>286</v>
      </c>
      <c r="B179" s="208">
        <v>33.838881000000001</v>
      </c>
      <c r="C179" s="208">
        <v>11.378334000000001</v>
      </c>
      <c r="D179" s="210">
        <v>6587973.5999999996</v>
      </c>
    </row>
    <row r="180" spans="1:4">
      <c r="A180" s="204" t="s">
        <v>287</v>
      </c>
      <c r="B180" s="209">
        <v>33.949277000000002</v>
      </c>
      <c r="C180" s="209">
        <v>10.788615999999999</v>
      </c>
      <c r="D180" s="211">
        <v>6529655.7000000002</v>
      </c>
    </row>
    <row r="181" spans="1:4">
      <c r="A181" s="205" t="s">
        <v>288</v>
      </c>
      <c r="B181" s="208">
        <v>34.839294000000002</v>
      </c>
      <c r="C181" s="208">
        <v>11.582601</v>
      </c>
      <c r="D181" s="210">
        <v>6963128.7999999998</v>
      </c>
    </row>
    <row r="182" spans="1:4">
      <c r="A182" s="204" t="s">
        <v>289</v>
      </c>
      <c r="B182" s="209">
        <v>34.298551000000003</v>
      </c>
      <c r="C182" s="209">
        <v>10.148464000000001</v>
      </c>
      <c r="D182" s="211">
        <v>6077928.0999999996</v>
      </c>
    </row>
    <row r="183" spans="1:4">
      <c r="A183" s="205" t="s">
        <v>290</v>
      </c>
      <c r="B183" s="208">
        <v>35.138885000000002</v>
      </c>
      <c r="C183" s="208">
        <v>14.584133</v>
      </c>
      <c r="D183" s="210">
        <v>8907865.5</v>
      </c>
    </row>
    <row r="184" spans="1:4">
      <c r="A184" s="204" t="s">
        <v>291</v>
      </c>
      <c r="B184" s="209">
        <v>35.018304000000001</v>
      </c>
      <c r="C184" s="209">
        <v>12.373886000000001</v>
      </c>
      <c r="D184" s="211">
        <v>7469476.2999999998</v>
      </c>
    </row>
    <row r="185" spans="1:4">
      <c r="A185" s="205" t="s">
        <v>292</v>
      </c>
      <c r="B185" s="208">
        <v>35.293430999999998</v>
      </c>
      <c r="C185" s="208">
        <v>12.213395999999999</v>
      </c>
      <c r="D185" s="210">
        <v>7420889.9000000004</v>
      </c>
    </row>
    <row r="186" spans="1:4">
      <c r="A186" s="204" t="s">
        <v>269</v>
      </c>
      <c r="B186" s="209">
        <v>36.464947000000002</v>
      </c>
      <c r="C186" s="209">
        <v>11.052293000000001</v>
      </c>
      <c r="D186" s="211">
        <v>6731524.5</v>
      </c>
    </row>
    <row r="187" spans="1:4">
      <c r="A187" s="205" t="s">
        <v>293</v>
      </c>
      <c r="B187" s="208">
        <v>35.368692000000003</v>
      </c>
      <c r="C187" s="208">
        <v>13.233517000000001</v>
      </c>
      <c r="D187" s="210">
        <v>7934565.4000000004</v>
      </c>
    </row>
    <row r="188" spans="1:4" ht="24">
      <c r="A188" s="204" t="s">
        <v>294</v>
      </c>
      <c r="B188" s="209">
        <v>35.671346999999997</v>
      </c>
      <c r="C188" s="209">
        <v>10.066272</v>
      </c>
      <c r="D188" s="211">
        <v>6235028.7999999998</v>
      </c>
    </row>
    <row r="189" spans="1:4">
      <c r="A189" s="205" t="s">
        <v>295</v>
      </c>
      <c r="B189" s="208">
        <v>34.382674000000002</v>
      </c>
      <c r="C189" s="208">
        <v>13.849073000000001</v>
      </c>
      <c r="D189" s="210">
        <v>8375013.7999999998</v>
      </c>
    </row>
    <row r="190" spans="1:4">
      <c r="A190" s="204" t="s">
        <v>296</v>
      </c>
      <c r="B190" s="209">
        <v>35.188732999999999</v>
      </c>
      <c r="C190" s="209">
        <v>13.693699000000001</v>
      </c>
      <c r="D190" s="211">
        <v>8515671.4000000004</v>
      </c>
    </row>
    <row r="191" spans="1:4">
      <c r="A191" s="205" t="s">
        <v>297</v>
      </c>
      <c r="B191" s="208">
        <v>35.420152999999999</v>
      </c>
      <c r="C191" s="208">
        <v>11.997902</v>
      </c>
      <c r="D191" s="210">
        <v>7243896.9000000004</v>
      </c>
    </row>
    <row r="192" spans="1:4">
      <c r="A192" s="204" t="s">
        <v>298</v>
      </c>
      <c r="B192" s="209">
        <v>35.107405999999997</v>
      </c>
      <c r="C192" s="209">
        <v>13.412143</v>
      </c>
      <c r="D192" s="211">
        <v>8227533.5999999996</v>
      </c>
    </row>
    <row r="193" spans="1:4">
      <c r="A193" s="205" t="s">
        <v>299</v>
      </c>
      <c r="B193" s="208">
        <v>35.671847</v>
      </c>
      <c r="C193" s="208">
        <v>10.383518</v>
      </c>
      <c r="D193" s="210">
        <v>6317347.2999999998</v>
      </c>
    </row>
    <row r="194" spans="1:4">
      <c r="A194" s="204" t="s">
        <v>300</v>
      </c>
      <c r="B194" s="209">
        <v>35.527712000000001</v>
      </c>
      <c r="C194" s="209">
        <v>10.802932999999999</v>
      </c>
      <c r="D194" s="211">
        <v>6434046.2000000002</v>
      </c>
    </row>
    <row r="195" spans="1:4">
      <c r="A195" s="205" t="s">
        <v>301</v>
      </c>
      <c r="B195" s="208">
        <v>35.638333000000003</v>
      </c>
      <c r="C195" s="208">
        <v>10.882016</v>
      </c>
      <c r="D195" s="210">
        <v>6595921.7000000002</v>
      </c>
    </row>
    <row r="196" spans="1:4" ht="24">
      <c r="A196" s="204" t="s">
        <v>302</v>
      </c>
      <c r="B196" s="209">
        <v>35.370235999999998</v>
      </c>
      <c r="C196" s="209">
        <v>15.188927</v>
      </c>
      <c r="D196" s="211">
        <v>8935175.5</v>
      </c>
    </row>
    <row r="197" spans="1:4">
      <c r="A197" s="205" t="s">
        <v>303</v>
      </c>
      <c r="B197" s="208">
        <v>35.367510000000003</v>
      </c>
      <c r="C197" s="208">
        <v>10.992649999999999</v>
      </c>
      <c r="D197" s="210">
        <v>6574465</v>
      </c>
    </row>
    <row r="198" spans="1:4">
      <c r="A198" s="204" t="s">
        <v>304</v>
      </c>
      <c r="B198" s="209">
        <v>35.513539000000002</v>
      </c>
      <c r="C198" s="209">
        <v>11.826117</v>
      </c>
      <c r="D198" s="211">
        <v>7414040</v>
      </c>
    </row>
    <row r="199" spans="1:4">
      <c r="A199" s="205" t="s">
        <v>305</v>
      </c>
      <c r="B199" s="208">
        <v>34.920727999999997</v>
      </c>
      <c r="C199" s="208">
        <v>10.13758</v>
      </c>
      <c r="D199" s="210">
        <v>6150995.2000000002</v>
      </c>
    </row>
    <row r="200" spans="1:4" ht="24">
      <c r="A200" s="204" t="s">
        <v>306</v>
      </c>
      <c r="B200" s="209">
        <v>35.670143000000003</v>
      </c>
      <c r="C200" s="209">
        <v>11.529547000000001</v>
      </c>
      <c r="D200" s="211">
        <v>7192346.2000000002</v>
      </c>
    </row>
    <row r="201" spans="1:4" ht="24">
      <c r="A201" s="205" t="s">
        <v>307</v>
      </c>
      <c r="B201" s="208">
        <v>35.648884000000002</v>
      </c>
      <c r="C201" s="208">
        <v>10.326610000000001</v>
      </c>
      <c r="D201" s="210">
        <v>6315430.5999999996</v>
      </c>
    </row>
    <row r="202" spans="1:4">
      <c r="A202" s="204" t="s">
        <v>308</v>
      </c>
      <c r="B202" s="209">
        <v>34.956780000000002</v>
      </c>
      <c r="C202" s="209">
        <v>14.167304</v>
      </c>
      <c r="D202" s="211">
        <v>8488031.8000000007</v>
      </c>
    </row>
    <row r="203" spans="1:4">
      <c r="A203" s="205" t="s">
        <v>309</v>
      </c>
      <c r="B203" s="208">
        <v>36.438239000000003</v>
      </c>
      <c r="C203" s="208">
        <v>11.722685999999999</v>
      </c>
      <c r="D203" s="210">
        <v>7334531.7000000002</v>
      </c>
    </row>
    <row r="204" spans="1:4">
      <c r="A204" s="204" t="s">
        <v>310</v>
      </c>
      <c r="B204" s="209">
        <v>36.130916999999997</v>
      </c>
      <c r="C204" s="209">
        <v>11.365314</v>
      </c>
      <c r="D204" s="211">
        <v>6912190.4000000004</v>
      </c>
    </row>
    <row r="205" spans="1:4" ht="24">
      <c r="A205" s="205" t="s">
        <v>311</v>
      </c>
      <c r="B205" s="208">
        <v>36.079524999999997</v>
      </c>
      <c r="C205" s="208">
        <v>10.033935</v>
      </c>
      <c r="D205" s="210">
        <v>6434281.7000000002</v>
      </c>
    </row>
    <row r="206" spans="1:4">
      <c r="A206" s="204" t="s">
        <v>312</v>
      </c>
      <c r="B206" s="209">
        <v>35.831207999999997</v>
      </c>
      <c r="C206" s="209">
        <v>13.715792</v>
      </c>
      <c r="D206" s="211">
        <v>8612009.0999999996</v>
      </c>
    </row>
    <row r="207" spans="1:4" ht="24">
      <c r="A207" s="205" t="s">
        <v>275</v>
      </c>
      <c r="B207" s="208">
        <v>35.65137</v>
      </c>
      <c r="C207" s="208">
        <v>11.446096000000001</v>
      </c>
      <c r="D207" s="210">
        <v>6982496.2999999998</v>
      </c>
    </row>
    <row r="208" spans="1:4" ht="24">
      <c r="A208" s="204" t="s">
        <v>277</v>
      </c>
      <c r="B208" s="209">
        <v>34.278931999999998</v>
      </c>
      <c r="C208" s="209">
        <v>16.387962000000002</v>
      </c>
      <c r="D208" s="211">
        <v>9932018.9000000004</v>
      </c>
    </row>
    <row r="209" spans="1:14">
      <c r="A209" s="205" t="s">
        <v>313</v>
      </c>
      <c r="B209" s="208">
        <v>34.306888000000001</v>
      </c>
      <c r="C209" s="208">
        <v>13.129723</v>
      </c>
      <c r="D209" s="210">
        <v>7732671.7999999998</v>
      </c>
    </row>
    <row r="210" spans="1:14">
      <c r="A210" s="204" t="s">
        <v>271</v>
      </c>
      <c r="B210" s="209">
        <v>36.148369000000002</v>
      </c>
      <c r="C210" s="209">
        <v>10.412858</v>
      </c>
      <c r="D210" s="211">
        <v>6376172.9000000004</v>
      </c>
    </row>
    <row r="211" spans="1:14">
      <c r="A211" s="205" t="s">
        <v>314</v>
      </c>
      <c r="B211" s="208">
        <v>34.074441999999998</v>
      </c>
      <c r="C211" s="208">
        <v>11.232389</v>
      </c>
      <c r="D211" s="210">
        <v>6585377</v>
      </c>
    </row>
    <row r="212" spans="1:14">
      <c r="A212" s="204" t="s">
        <v>315</v>
      </c>
      <c r="B212" s="209">
        <v>35.099218</v>
      </c>
      <c r="C212" s="209">
        <v>12.589387</v>
      </c>
      <c r="D212" s="211">
        <v>7338765.7999999998</v>
      </c>
    </row>
    <row r="213" spans="1:14">
      <c r="A213" s="205" t="s">
        <v>274</v>
      </c>
      <c r="B213" s="208">
        <v>36.005313999999998</v>
      </c>
      <c r="C213" s="208">
        <v>12.277108999999999</v>
      </c>
      <c r="D213" s="210">
        <v>7533016.7999999998</v>
      </c>
    </row>
    <row r="214" spans="1:14">
      <c r="A214" s="204" t="s">
        <v>270</v>
      </c>
      <c r="B214" s="209">
        <v>35.721432999999998</v>
      </c>
      <c r="C214" s="209">
        <v>12.292885</v>
      </c>
      <c r="D214" s="211">
        <v>7454852.7999999998</v>
      </c>
    </row>
    <row r="215" spans="1:14" ht="24">
      <c r="A215" s="205" t="s">
        <v>316</v>
      </c>
      <c r="B215" s="208">
        <v>34.208295</v>
      </c>
      <c r="C215" s="208">
        <v>11.787722</v>
      </c>
      <c r="D215" s="210">
        <v>6877264.2999999998</v>
      </c>
    </row>
    <row r="216" spans="1:14">
      <c r="A216" s="204" t="s">
        <v>317</v>
      </c>
      <c r="B216" s="209">
        <v>34.873860999999998</v>
      </c>
      <c r="C216" s="209">
        <v>12.34319</v>
      </c>
      <c r="D216" s="211">
        <v>7401984.7999999998</v>
      </c>
    </row>
    <row r="217" spans="1:14">
      <c r="A217" s="205" t="s">
        <v>318</v>
      </c>
      <c r="B217" s="208">
        <v>35.456083999999997</v>
      </c>
      <c r="C217" s="208">
        <v>10.126455</v>
      </c>
      <c r="D217" s="210">
        <v>6249163</v>
      </c>
    </row>
    <row r="219" spans="1:14" s="100" customFormat="1">
      <c r="A219" s="113" t="s">
        <v>438</v>
      </c>
      <c r="B219" s="113"/>
      <c r="C219" s="114"/>
      <c r="D219" s="113"/>
      <c r="E219" s="113"/>
      <c r="F219" s="113"/>
      <c r="G219" s="113"/>
      <c r="H219" s="113"/>
      <c r="I219" s="113"/>
      <c r="J219" s="113"/>
      <c r="K219" s="113"/>
      <c r="L219" s="113"/>
      <c r="M219" s="113"/>
      <c r="N219" s="113"/>
    </row>
    <row r="223" spans="1:14">
      <c r="A223" s="204" t="s">
        <v>48</v>
      </c>
      <c r="B223" s="214" t="s">
        <v>440</v>
      </c>
      <c r="C223" s="214" t="s">
        <v>439</v>
      </c>
      <c r="D223" s="215" t="s">
        <v>441</v>
      </c>
      <c r="E223" s="215" t="s">
        <v>444</v>
      </c>
    </row>
    <row r="224" spans="1:14">
      <c r="A224" s="205" t="s">
        <v>278</v>
      </c>
      <c r="B224" s="206">
        <v>1515124.3</v>
      </c>
      <c r="C224" s="206">
        <v>9187813.8000000007</v>
      </c>
      <c r="D224" s="216">
        <f t="shared" ref="D224:D255" si="0">B224/C224</f>
        <v>0.16490585605903332</v>
      </c>
      <c r="E224" s="50"/>
    </row>
    <row r="225" spans="1:6">
      <c r="A225" s="204" t="s">
        <v>279</v>
      </c>
      <c r="B225" s="207">
        <v>1587435.5</v>
      </c>
      <c r="C225" s="207">
        <v>5891666.0999999996</v>
      </c>
      <c r="D225" s="216">
        <f t="shared" si="0"/>
        <v>0.26943745165735039</v>
      </c>
      <c r="E225" s="50" t="str">
        <f>A225</f>
        <v>Alaska</v>
      </c>
    </row>
    <row r="226" spans="1:6">
      <c r="A226" s="205" t="s">
        <v>272</v>
      </c>
      <c r="B226" s="206">
        <v>1534774.2</v>
      </c>
      <c r="C226" s="206">
        <v>7553811.0999999996</v>
      </c>
      <c r="D226" s="216">
        <f t="shared" si="0"/>
        <v>0.20317879010768486</v>
      </c>
      <c r="E226" s="50"/>
    </row>
    <row r="227" spans="1:6">
      <c r="A227" s="204" t="s">
        <v>280</v>
      </c>
      <c r="B227" s="207">
        <v>1493869.4</v>
      </c>
      <c r="C227" s="207">
        <v>7096466.7999999998</v>
      </c>
      <c r="D227" s="216">
        <f t="shared" si="0"/>
        <v>0.21050889718810492</v>
      </c>
      <c r="E227" s="50"/>
    </row>
    <row r="228" spans="1:6">
      <c r="A228" s="205" t="s">
        <v>281</v>
      </c>
      <c r="B228" s="206">
        <v>1601192.3</v>
      </c>
      <c r="C228" s="206">
        <v>6378669.7000000002</v>
      </c>
      <c r="D228" s="216">
        <f t="shared" si="0"/>
        <v>0.25102292097049639</v>
      </c>
      <c r="E228" s="50" t="str">
        <f>A228</f>
        <v>California</v>
      </c>
    </row>
    <row r="229" spans="1:6">
      <c r="A229" s="204" t="s">
        <v>273</v>
      </c>
      <c r="B229" s="207">
        <v>1526991.9</v>
      </c>
      <c r="C229" s="207">
        <v>8033245.9000000004</v>
      </c>
      <c r="D229" s="216">
        <f t="shared" si="0"/>
        <v>0.19008404809318732</v>
      </c>
      <c r="E229" s="50"/>
    </row>
    <row r="230" spans="1:6">
      <c r="A230" s="205" t="s">
        <v>282</v>
      </c>
      <c r="B230" s="206">
        <v>1471856.4</v>
      </c>
      <c r="C230" s="206">
        <v>6132855.7999999998</v>
      </c>
      <c r="D230" s="216">
        <f t="shared" si="0"/>
        <v>0.23999527267541493</v>
      </c>
      <c r="E230" s="50" t="str">
        <f>A230</f>
        <v>Connecticut</v>
      </c>
    </row>
    <row r="231" spans="1:6">
      <c r="A231" s="204" t="s">
        <v>276</v>
      </c>
      <c r="B231" s="207">
        <v>1467389.8</v>
      </c>
      <c r="C231" s="207">
        <v>7887122.5</v>
      </c>
      <c r="D231" s="216">
        <f t="shared" si="0"/>
        <v>0.18604881564854611</v>
      </c>
      <c r="E231" s="50"/>
    </row>
    <row r="232" spans="1:6" ht="24">
      <c r="A232" s="205" t="s">
        <v>283</v>
      </c>
      <c r="B232" s="206">
        <v>1407463.8</v>
      </c>
      <c r="C232" s="206">
        <v>6322914.7000000002</v>
      </c>
      <c r="D232" s="216">
        <f t="shared" si="0"/>
        <v>0.2225973094338913</v>
      </c>
      <c r="E232" s="50"/>
    </row>
    <row r="233" spans="1:6">
      <c r="A233" s="204" t="s">
        <v>284</v>
      </c>
      <c r="B233" s="207">
        <v>1518259.8</v>
      </c>
      <c r="C233" s="207">
        <v>6429027.4000000004</v>
      </c>
      <c r="D233" s="216">
        <f t="shared" si="0"/>
        <v>0.23615699631331483</v>
      </c>
      <c r="E233" s="50"/>
    </row>
    <row r="234" spans="1:6">
      <c r="A234" s="205" t="s">
        <v>268</v>
      </c>
      <c r="B234" s="206">
        <v>1573307.6</v>
      </c>
      <c r="C234" s="206">
        <v>8056602.5</v>
      </c>
      <c r="D234" s="216">
        <f t="shared" si="0"/>
        <v>0.19528177044852343</v>
      </c>
      <c r="E234" s="50"/>
    </row>
    <row r="235" spans="1:6">
      <c r="A235" s="204" t="s">
        <v>285</v>
      </c>
      <c r="B235" s="207">
        <v>1483560.6</v>
      </c>
      <c r="C235" s="207">
        <v>7508779</v>
      </c>
      <c r="D235" s="216">
        <f t="shared" si="0"/>
        <v>0.19757680975828429</v>
      </c>
      <c r="E235" s="50"/>
    </row>
    <row r="236" spans="1:6">
      <c r="A236" s="205" t="s">
        <v>286</v>
      </c>
      <c r="B236" s="206">
        <v>1380118.6</v>
      </c>
      <c r="C236" s="206">
        <v>6587973.5999999996</v>
      </c>
      <c r="D236" s="216">
        <f t="shared" si="0"/>
        <v>0.20949060876625253</v>
      </c>
      <c r="E236" s="50"/>
    </row>
    <row r="237" spans="1:6">
      <c r="A237" s="204" t="s">
        <v>287</v>
      </c>
      <c r="B237" s="207">
        <v>1481865</v>
      </c>
      <c r="C237" s="207">
        <v>6529655.7000000002</v>
      </c>
      <c r="D237" s="216">
        <f t="shared" si="0"/>
        <v>0.2269438187988993</v>
      </c>
      <c r="E237" s="50"/>
    </row>
    <row r="238" spans="1:6">
      <c r="A238" s="205" t="s">
        <v>288</v>
      </c>
      <c r="B238" s="206">
        <v>1451888.6</v>
      </c>
      <c r="C238" s="206">
        <v>6963128.7999999998</v>
      </c>
      <c r="D238" s="216">
        <f t="shared" si="0"/>
        <v>0.2085109498477179</v>
      </c>
      <c r="E238" s="50"/>
    </row>
    <row r="239" spans="1:6">
      <c r="A239" s="204" t="s">
        <v>289</v>
      </c>
      <c r="B239" s="207">
        <v>1486070.1</v>
      </c>
      <c r="C239" s="207">
        <v>6077928.0999999996</v>
      </c>
      <c r="D239" s="216">
        <f t="shared" si="0"/>
        <v>0.24450274428221686</v>
      </c>
      <c r="E239" s="50" t="str">
        <f>A239</f>
        <v>Iowa</v>
      </c>
    </row>
    <row r="240" spans="1:6">
      <c r="A240" s="205" t="s">
        <v>290</v>
      </c>
      <c r="B240" s="206">
        <v>1502413</v>
      </c>
      <c r="C240" s="206">
        <v>8907865.5</v>
      </c>
      <c r="D240" s="216">
        <f t="shared" si="0"/>
        <v>0.16866139256368431</v>
      </c>
      <c r="E240" s="50"/>
      <c r="F240" s="217" t="s">
        <v>442</v>
      </c>
    </row>
    <row r="241" spans="1:7">
      <c r="A241" s="204" t="s">
        <v>291</v>
      </c>
      <c r="B241" s="207">
        <v>1481393.9</v>
      </c>
      <c r="C241" s="207">
        <v>7469476.2999999998</v>
      </c>
      <c r="D241" s="216">
        <f t="shared" si="0"/>
        <v>0.19832634049591938</v>
      </c>
      <c r="E241" s="50"/>
      <c r="F241" s="218">
        <f>CORREL(B224:B274,C224:C274)</f>
        <v>1.1864416154795068E-2</v>
      </c>
      <c r="G241" t="s">
        <v>443</v>
      </c>
    </row>
    <row r="242" spans="1:7">
      <c r="A242" s="205" t="s">
        <v>292</v>
      </c>
      <c r="B242" s="206">
        <v>1513999.9</v>
      </c>
      <c r="C242" s="206">
        <v>7420889.9000000004</v>
      </c>
      <c r="D242" s="216">
        <f t="shared" si="0"/>
        <v>0.20401864471806808</v>
      </c>
      <c r="E242" s="50"/>
    </row>
    <row r="243" spans="1:7">
      <c r="A243" s="204" t="s">
        <v>269</v>
      </c>
      <c r="B243" s="207">
        <v>1503164.3</v>
      </c>
      <c r="C243" s="207">
        <v>6731524.5</v>
      </c>
      <c r="D243" s="216">
        <f t="shared" si="0"/>
        <v>0.22330221036854284</v>
      </c>
      <c r="E243" s="50"/>
    </row>
    <row r="244" spans="1:7">
      <c r="A244" s="205" t="s">
        <v>293</v>
      </c>
      <c r="B244" s="206">
        <v>1482033.6</v>
      </c>
      <c r="C244" s="206">
        <v>7934565.4000000004</v>
      </c>
      <c r="D244" s="216">
        <f t="shared" si="0"/>
        <v>0.18678195027543665</v>
      </c>
      <c r="E244" s="50"/>
    </row>
    <row r="245" spans="1:7" ht="24">
      <c r="A245" s="204" t="s">
        <v>294</v>
      </c>
      <c r="B245" s="207">
        <v>1527971.9</v>
      </c>
      <c r="C245" s="207">
        <v>6235028.7999999998</v>
      </c>
      <c r="D245" s="216">
        <f t="shared" si="0"/>
        <v>0.24506252481143309</v>
      </c>
      <c r="E245" s="50" t="str">
        <f>A245</f>
        <v>Massachusetts</v>
      </c>
    </row>
    <row r="246" spans="1:7">
      <c r="A246" s="205" t="s">
        <v>295</v>
      </c>
      <c r="B246" s="206">
        <v>1443048.3</v>
      </c>
      <c r="C246" s="206">
        <v>8375013.7999999998</v>
      </c>
      <c r="D246" s="216">
        <f t="shared" si="0"/>
        <v>0.17230399071103622</v>
      </c>
      <c r="E246" s="50"/>
    </row>
    <row r="247" spans="1:7">
      <c r="A247" s="204" t="s">
        <v>296</v>
      </c>
      <c r="B247" s="207">
        <v>1559880.5</v>
      </c>
      <c r="C247" s="207">
        <v>8515671.4000000004</v>
      </c>
      <c r="D247" s="216">
        <f t="shared" si="0"/>
        <v>0.18317762942332413</v>
      </c>
      <c r="E247" s="50"/>
    </row>
    <row r="248" spans="1:7">
      <c r="A248" s="205" t="s">
        <v>297</v>
      </c>
      <c r="B248" s="206">
        <v>1559530.3</v>
      </c>
      <c r="C248" s="206">
        <v>7243896.9000000004</v>
      </c>
      <c r="D248" s="216">
        <f t="shared" si="0"/>
        <v>0.2152888592326597</v>
      </c>
      <c r="E248" s="50"/>
    </row>
    <row r="249" spans="1:7">
      <c r="A249" s="204" t="s">
        <v>298</v>
      </c>
      <c r="B249" s="207">
        <v>1515436.6</v>
      </c>
      <c r="C249" s="207">
        <v>8227533.5999999996</v>
      </c>
      <c r="D249" s="216">
        <f t="shared" si="0"/>
        <v>0.18419087343502313</v>
      </c>
      <c r="E249" s="50"/>
    </row>
    <row r="250" spans="1:7">
      <c r="A250" s="205" t="s">
        <v>299</v>
      </c>
      <c r="B250" s="206">
        <v>1505174.2</v>
      </c>
      <c r="C250" s="206">
        <v>6317347.2999999998</v>
      </c>
      <c r="D250" s="216">
        <f t="shared" si="0"/>
        <v>0.23826047999608949</v>
      </c>
      <c r="E250" s="50"/>
    </row>
    <row r="251" spans="1:7">
      <c r="A251" s="204" t="s">
        <v>300</v>
      </c>
      <c r="B251" s="207">
        <v>1482109.8</v>
      </c>
      <c r="C251" s="207">
        <v>6434046.2000000002</v>
      </c>
      <c r="D251" s="216">
        <f t="shared" si="0"/>
        <v>0.23035423649895459</v>
      </c>
      <c r="E251" s="50"/>
    </row>
    <row r="252" spans="1:7">
      <c r="A252" s="205" t="s">
        <v>301</v>
      </c>
      <c r="B252" s="206">
        <v>1489418.8</v>
      </c>
      <c r="C252" s="206">
        <v>6595921.7000000002</v>
      </c>
      <c r="D252" s="216">
        <f t="shared" si="0"/>
        <v>0.22580904803645563</v>
      </c>
      <c r="E252" s="50"/>
    </row>
    <row r="253" spans="1:7" ht="24">
      <c r="A253" s="204" t="s">
        <v>302</v>
      </c>
      <c r="B253" s="207">
        <v>1458207.3</v>
      </c>
      <c r="C253" s="207">
        <v>8935175.5</v>
      </c>
      <c r="D253" s="216">
        <f t="shared" si="0"/>
        <v>0.16319850684522089</v>
      </c>
      <c r="E253" s="50"/>
    </row>
    <row r="254" spans="1:7">
      <c r="A254" s="205" t="s">
        <v>303</v>
      </c>
      <c r="B254" s="206">
        <v>1480170.3</v>
      </c>
      <c r="C254" s="206">
        <v>6574465</v>
      </c>
      <c r="D254" s="216">
        <f t="shared" si="0"/>
        <v>0.22513927749254123</v>
      </c>
      <c r="E254" s="50"/>
    </row>
    <row r="255" spans="1:7">
      <c r="A255" s="204" t="s">
        <v>304</v>
      </c>
      <c r="B255" s="207">
        <v>1517587</v>
      </c>
      <c r="C255" s="207">
        <v>7414040</v>
      </c>
      <c r="D255" s="216">
        <f t="shared" si="0"/>
        <v>0.20469096471019849</v>
      </c>
      <c r="E255" s="50"/>
    </row>
    <row r="256" spans="1:7">
      <c r="A256" s="205" t="s">
        <v>305</v>
      </c>
      <c r="B256" s="206">
        <v>1499304.2</v>
      </c>
      <c r="C256" s="206">
        <v>6150995.2000000002</v>
      </c>
      <c r="D256" s="216">
        <f t="shared" ref="D256:D274" si="1">B256/C256</f>
        <v>0.24374985693372023</v>
      </c>
      <c r="E256" s="50" t="str">
        <f>A256</f>
        <v>New York</v>
      </c>
    </row>
    <row r="257" spans="1:10" ht="24">
      <c r="A257" s="204" t="s">
        <v>306</v>
      </c>
      <c r="B257" s="207">
        <v>1527656.9</v>
      </c>
      <c r="C257" s="207">
        <v>7192346.2000000002</v>
      </c>
      <c r="D257" s="216">
        <f t="shared" si="1"/>
        <v>0.21240035692386441</v>
      </c>
      <c r="E257" s="50"/>
    </row>
    <row r="258" spans="1:10" ht="24">
      <c r="A258" s="205" t="s">
        <v>307</v>
      </c>
      <c r="B258" s="206">
        <v>1501007</v>
      </c>
      <c r="C258" s="206">
        <v>6315430.5999999996</v>
      </c>
      <c r="D258" s="216">
        <f t="shared" si="1"/>
        <v>0.23767294663961633</v>
      </c>
      <c r="E258" s="50"/>
    </row>
    <row r="259" spans="1:10">
      <c r="A259" s="204" t="s">
        <v>308</v>
      </c>
      <c r="B259" s="207">
        <v>1504187.3</v>
      </c>
      <c r="C259" s="207">
        <v>8488031.8000000007</v>
      </c>
      <c r="D259" s="216">
        <f t="shared" si="1"/>
        <v>0.17721273146031333</v>
      </c>
      <c r="E259" s="50"/>
    </row>
    <row r="260" spans="1:10">
      <c r="A260" s="205" t="s">
        <v>309</v>
      </c>
      <c r="B260" s="206">
        <v>1539036.1</v>
      </c>
      <c r="C260" s="206">
        <v>7334531.7000000002</v>
      </c>
      <c r="D260" s="216">
        <f t="shared" si="1"/>
        <v>0.20983426930992746</v>
      </c>
      <c r="E260" s="50"/>
    </row>
    <row r="261" spans="1:10">
      <c r="A261" s="204" t="s">
        <v>310</v>
      </c>
      <c r="B261" s="207">
        <v>1541297.9</v>
      </c>
      <c r="C261" s="207">
        <v>6912190.4000000004</v>
      </c>
      <c r="D261" s="216">
        <f t="shared" si="1"/>
        <v>0.22298255846656073</v>
      </c>
      <c r="E261" s="50"/>
    </row>
    <row r="262" spans="1:10" ht="24">
      <c r="A262" s="205" t="s">
        <v>311</v>
      </c>
      <c r="B262" s="206">
        <v>1571075.1</v>
      </c>
      <c r="C262" s="206">
        <v>6434281.7000000002</v>
      </c>
      <c r="D262" s="216">
        <f t="shared" si="1"/>
        <v>0.24417257018759375</v>
      </c>
      <c r="E262" s="50" t="str">
        <f>A262</f>
        <v>Pennsylvania</v>
      </c>
    </row>
    <row r="263" spans="1:10">
      <c r="A263" s="204" t="s">
        <v>312</v>
      </c>
      <c r="B263" s="207">
        <v>1574617.8</v>
      </c>
      <c r="C263" s="207">
        <v>8612009.0999999996</v>
      </c>
      <c r="D263" s="216">
        <f t="shared" si="1"/>
        <v>0.18283977428681539</v>
      </c>
      <c r="E263" s="50"/>
    </row>
    <row r="264" spans="1:10" ht="24">
      <c r="A264" s="205" t="s">
        <v>275</v>
      </c>
      <c r="B264" s="206">
        <v>1490490.5</v>
      </c>
      <c r="C264" s="206">
        <v>6982496.2999999998</v>
      </c>
      <c r="D264" s="216">
        <f t="shared" si="1"/>
        <v>0.2134609795639992</v>
      </c>
      <c r="E264" s="50"/>
    </row>
    <row r="265" spans="1:10" ht="24">
      <c r="A265" s="204" t="s">
        <v>277</v>
      </c>
      <c r="B265" s="207">
        <v>1481105.9</v>
      </c>
      <c r="C265" s="207">
        <v>9932018.9000000004</v>
      </c>
      <c r="D265" s="216">
        <f t="shared" si="1"/>
        <v>0.14912435376054306</v>
      </c>
      <c r="E265" s="50"/>
    </row>
    <row r="266" spans="1:10">
      <c r="A266" s="205" t="s">
        <v>313</v>
      </c>
      <c r="B266" s="206">
        <v>1444545</v>
      </c>
      <c r="C266" s="206">
        <v>7732671.7999999998</v>
      </c>
      <c r="D266" s="216">
        <f t="shared" si="1"/>
        <v>0.18681059242679873</v>
      </c>
      <c r="E266" s="50"/>
    </row>
    <row r="267" spans="1:10">
      <c r="A267" s="204" t="s">
        <v>271</v>
      </c>
      <c r="B267" s="207">
        <v>1484912.7</v>
      </c>
      <c r="C267" s="207">
        <v>6376172.9000000004</v>
      </c>
      <c r="D267" s="216">
        <f t="shared" si="1"/>
        <v>0.23288463523315056</v>
      </c>
      <c r="E267" s="50"/>
    </row>
    <row r="268" spans="1:10">
      <c r="A268" s="205" t="s">
        <v>314</v>
      </c>
      <c r="B268" s="206">
        <v>1467856.1</v>
      </c>
      <c r="C268" s="206">
        <v>6585377</v>
      </c>
      <c r="D268" s="216">
        <f t="shared" si="1"/>
        <v>0.22289628976442807</v>
      </c>
      <c r="E268" s="50"/>
    </row>
    <row r="269" spans="1:10">
      <c r="A269" s="204" t="s">
        <v>315</v>
      </c>
      <c r="B269" s="207">
        <v>1416266.1</v>
      </c>
      <c r="C269" s="207">
        <v>7338765.7999999998</v>
      </c>
      <c r="D269" s="216">
        <f t="shared" si="1"/>
        <v>0.19298423448803886</v>
      </c>
      <c r="E269" s="50"/>
      <c r="J269" t="s">
        <v>279</v>
      </c>
    </row>
    <row r="270" spans="1:10">
      <c r="A270" s="205" t="s">
        <v>274</v>
      </c>
      <c r="B270" s="206">
        <v>1501717.8</v>
      </c>
      <c r="C270" s="206">
        <v>7533016.7999999998</v>
      </c>
      <c r="D270" s="216">
        <f t="shared" si="1"/>
        <v>0.19935144708558197</v>
      </c>
      <c r="E270" s="50"/>
      <c r="J270" t="s">
        <v>281</v>
      </c>
    </row>
    <row r="271" spans="1:10">
      <c r="A271" s="204" t="s">
        <v>270</v>
      </c>
      <c r="B271" s="207">
        <v>1489103.8</v>
      </c>
      <c r="C271" s="207">
        <v>7454852.7999999998</v>
      </c>
      <c r="D271" s="216">
        <f t="shared" si="1"/>
        <v>0.19974959129977726</v>
      </c>
      <c r="E271" s="50"/>
      <c r="J271" t="s">
        <v>282</v>
      </c>
    </row>
    <row r="272" spans="1:10" ht="24">
      <c r="A272" s="205" t="s">
        <v>316</v>
      </c>
      <c r="B272" s="206">
        <v>1461568.5</v>
      </c>
      <c r="C272" s="206">
        <v>6877264.2999999998</v>
      </c>
      <c r="D272" s="216">
        <f t="shared" si="1"/>
        <v>0.2125217871879666</v>
      </c>
      <c r="E272" s="50"/>
      <c r="J272" t="s">
        <v>289</v>
      </c>
    </row>
    <row r="273" spans="1:10">
      <c r="A273" s="204" t="s">
        <v>317</v>
      </c>
      <c r="B273" s="207">
        <v>1453360.2</v>
      </c>
      <c r="C273" s="207">
        <v>7401984.7999999998</v>
      </c>
      <c r="D273" s="216">
        <f t="shared" si="1"/>
        <v>0.19634736348013035</v>
      </c>
      <c r="E273" s="50"/>
      <c r="J273" t="s">
        <v>294</v>
      </c>
    </row>
    <row r="274" spans="1:10">
      <c r="A274" s="205" t="s">
        <v>318</v>
      </c>
      <c r="B274" s="206">
        <v>1532292.6</v>
      </c>
      <c r="C274" s="206">
        <v>6249163</v>
      </c>
      <c r="D274" s="216">
        <f t="shared" si="1"/>
        <v>0.24519965313754818</v>
      </c>
      <c r="E274" s="50" t="str">
        <f>A274</f>
        <v>Wyoming</v>
      </c>
      <c r="J274" t="s">
        <v>305</v>
      </c>
    </row>
    <row r="275" spans="1:10">
      <c r="J275" t="s">
        <v>311</v>
      </c>
    </row>
    <row r="276" spans="1:10">
      <c r="J276" t="s">
        <v>318</v>
      </c>
    </row>
  </sheetData>
  <conditionalFormatting sqref="B70:B76">
    <cfRule type="colorScale" priority="15">
      <colorScale>
        <cfvo type="min"/>
        <cfvo type="max"/>
        <color theme="0"/>
        <color rgb="FF8A58EE"/>
      </colorScale>
    </cfRule>
  </conditionalFormatting>
  <conditionalFormatting sqref="B82:B105">
    <cfRule type="dataBar" priority="20">
      <dataBar>
        <cfvo type="min"/>
        <cfvo type="max"/>
        <color rgb="FF638EC6"/>
      </dataBar>
      <extLst>
        <ext xmlns:x14="http://schemas.microsoft.com/office/spreadsheetml/2009/9/main" uri="{B025F937-C7B1-47D3-B67F-A62EFF666E3E}">
          <x14:id>{18F77051-A1DF-46FE-B7ED-79C85E8354AC}</x14:id>
        </ext>
      </extLst>
    </cfRule>
  </conditionalFormatting>
  <conditionalFormatting sqref="B167:B217">
    <cfRule type="colorScale" priority="7">
      <colorScale>
        <cfvo type="min"/>
        <cfvo type="max"/>
        <color rgb="FFFC9AEE"/>
        <color rgb="FF8A58EE"/>
      </colorScale>
    </cfRule>
  </conditionalFormatting>
  <conditionalFormatting sqref="B224:B274">
    <cfRule type="colorScale" priority="4">
      <colorScale>
        <cfvo type="min"/>
        <cfvo type="max"/>
        <color rgb="FFFCFCFF"/>
        <color rgb="FF63BE7B"/>
      </colorScale>
    </cfRule>
  </conditionalFormatting>
  <conditionalFormatting sqref="B110:G160">
    <cfRule type="dataBar" priority="9">
      <dataBar>
        <cfvo type="min"/>
        <cfvo type="max"/>
        <color rgb="FFFFB628"/>
      </dataBar>
      <extLst>
        <ext xmlns:x14="http://schemas.microsoft.com/office/spreadsheetml/2009/9/main" uri="{B025F937-C7B1-47D3-B67F-A62EFF666E3E}">
          <x14:id>{A48A9064-327A-4D9F-B185-324D022CCDDE}</x14:id>
        </ext>
      </extLst>
    </cfRule>
  </conditionalFormatting>
  <conditionalFormatting sqref="C70:C76">
    <cfRule type="colorScale" priority="14">
      <colorScale>
        <cfvo type="min"/>
        <cfvo type="max"/>
        <color theme="0"/>
        <color rgb="FF8A58EE"/>
      </colorScale>
    </cfRule>
  </conditionalFormatting>
  <conditionalFormatting sqref="C82:C105">
    <cfRule type="dataBar" priority="22">
      <dataBar>
        <cfvo type="min"/>
        <cfvo type="max"/>
        <color rgb="FF638EC6"/>
      </dataBar>
      <extLst>
        <ext xmlns:x14="http://schemas.microsoft.com/office/spreadsheetml/2009/9/main" uri="{B025F937-C7B1-47D3-B67F-A62EFF666E3E}">
          <x14:id>{8F69E7D9-3C29-4326-B8B5-C930E89E3F62}</x14:id>
        </ext>
      </extLst>
    </cfRule>
  </conditionalFormatting>
  <conditionalFormatting sqref="C167:C217">
    <cfRule type="colorScale" priority="6">
      <colorScale>
        <cfvo type="min"/>
        <cfvo type="max"/>
        <color rgb="FFFC9AEE"/>
        <color rgb="FF8A58EE"/>
      </colorScale>
    </cfRule>
  </conditionalFormatting>
  <conditionalFormatting sqref="C224:C274">
    <cfRule type="colorScale" priority="3">
      <colorScale>
        <cfvo type="min"/>
        <cfvo type="max"/>
        <color rgb="FFFCFCFF"/>
        <color rgb="FF63BE7B"/>
      </colorScale>
    </cfRule>
  </conditionalFormatting>
  <conditionalFormatting sqref="D70:D76">
    <cfRule type="colorScale" priority="13">
      <colorScale>
        <cfvo type="min"/>
        <cfvo type="max"/>
        <color theme="0"/>
        <color rgb="FF8A58EE"/>
      </colorScale>
    </cfRule>
  </conditionalFormatting>
  <conditionalFormatting sqref="D82:D105">
    <cfRule type="dataBar" priority="21">
      <dataBar>
        <cfvo type="min"/>
        <cfvo type="max"/>
        <color rgb="FF638EC6"/>
      </dataBar>
      <extLst>
        <ext xmlns:x14="http://schemas.microsoft.com/office/spreadsheetml/2009/9/main" uri="{B025F937-C7B1-47D3-B67F-A62EFF666E3E}">
          <x14:id>{2E41413D-8277-4124-9214-7A9BFCC76558}</x14:id>
        </ext>
      </extLst>
    </cfRule>
  </conditionalFormatting>
  <conditionalFormatting sqref="D167:D217">
    <cfRule type="colorScale" priority="5">
      <colorScale>
        <cfvo type="min"/>
        <cfvo type="max"/>
        <color rgb="FFFC9AEE"/>
        <color rgb="FF8A58EE"/>
      </colorScale>
    </cfRule>
  </conditionalFormatting>
  <conditionalFormatting sqref="D224:D274">
    <cfRule type="colorScale" priority="1">
      <colorScale>
        <cfvo type="min"/>
        <cfvo type="max"/>
        <color theme="0"/>
        <color rgb="FFFF0000"/>
      </colorScale>
    </cfRule>
    <cfRule type="colorScale" priority="2">
      <colorScale>
        <cfvo type="min"/>
        <cfvo type="max"/>
        <color rgb="FFFDE3FA"/>
        <color rgb="FFF8A4CA"/>
      </colorScale>
    </cfRule>
  </conditionalFormatting>
  <conditionalFormatting sqref="E70:E76">
    <cfRule type="colorScale" priority="12">
      <colorScale>
        <cfvo type="min"/>
        <cfvo type="max"/>
        <color theme="0"/>
        <color rgb="FF8A58EE"/>
      </colorScale>
    </cfRule>
  </conditionalFormatting>
  <conditionalFormatting sqref="E82:E105">
    <cfRule type="dataBar" priority="17">
      <dataBar>
        <cfvo type="min"/>
        <cfvo type="max"/>
        <color rgb="FF638EC6"/>
      </dataBar>
      <extLst>
        <ext xmlns:x14="http://schemas.microsoft.com/office/spreadsheetml/2009/9/main" uri="{B025F937-C7B1-47D3-B67F-A62EFF666E3E}">
          <x14:id>{FDB3949F-F07E-4336-A2E9-8190DD0307C9}</x14:id>
        </ext>
      </extLst>
    </cfRule>
  </conditionalFormatting>
  <conditionalFormatting sqref="F70:F76">
    <cfRule type="colorScale" priority="11">
      <colorScale>
        <cfvo type="min"/>
        <cfvo type="max"/>
        <color theme="0"/>
        <color rgb="FF8A58EE"/>
      </colorScale>
    </cfRule>
  </conditionalFormatting>
  <conditionalFormatting sqref="F82:F105">
    <cfRule type="dataBar" priority="19">
      <dataBar>
        <cfvo type="min"/>
        <cfvo type="max"/>
        <color rgb="FF638EC6"/>
      </dataBar>
      <extLst>
        <ext xmlns:x14="http://schemas.microsoft.com/office/spreadsheetml/2009/9/main" uri="{B025F937-C7B1-47D3-B67F-A62EFF666E3E}">
          <x14:id>{A9866A26-D4FA-465E-815C-06581BF6653F}</x14:id>
        </ext>
      </extLst>
    </cfRule>
  </conditionalFormatting>
  <conditionalFormatting sqref="G70:G76">
    <cfRule type="colorScale" priority="10">
      <colorScale>
        <cfvo type="min"/>
        <cfvo type="max"/>
        <color theme="0"/>
        <color rgb="FF8A58EE"/>
      </colorScale>
    </cfRule>
  </conditionalFormatting>
  <conditionalFormatting sqref="G82:G105">
    <cfRule type="dataBar" priority="18">
      <dataBar>
        <cfvo type="min"/>
        <cfvo type="max"/>
        <color rgb="FF638EC6"/>
      </dataBar>
      <extLst>
        <ext xmlns:x14="http://schemas.microsoft.com/office/spreadsheetml/2009/9/main" uri="{B025F937-C7B1-47D3-B67F-A62EFF666E3E}">
          <x14:id>{E2FFBA0A-3EC0-4FAB-83E6-72C440E9397A}</x14:id>
        </ext>
      </extLst>
    </cfRule>
  </conditionalFormatting>
  <conditionalFormatting sqref="J110:J160">
    <cfRule type="dataBar" priority="8">
      <dataBar>
        <cfvo type="min"/>
        <cfvo type="max"/>
        <color rgb="FFFFB628"/>
      </dataBar>
      <extLst>
        <ext xmlns:x14="http://schemas.microsoft.com/office/spreadsheetml/2009/9/main" uri="{B025F937-C7B1-47D3-B67F-A62EFF666E3E}">
          <x14:id>{156F9EF0-51BF-430E-A131-302CC8132A5B}</x14:id>
        </ext>
      </extLst>
    </cfRule>
  </conditionalFormatting>
  <hyperlinks>
    <hyperlink ref="R1" location="'Title Page'!A1" display="Title page" xr:uid="{69CD9006-1486-4E5A-BCD2-01A901AE56C8}"/>
  </hyperlink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18F77051-A1DF-46FE-B7ED-79C85E8354AC}">
            <x14:dataBar minLength="0" maxLength="100" border="1" negativeBarBorderColorSameAsPositive="0">
              <x14:cfvo type="autoMin"/>
              <x14:cfvo type="autoMax"/>
              <x14:borderColor rgb="FF638EC6"/>
              <x14:negativeFillColor rgb="FFFF0000"/>
              <x14:negativeBorderColor rgb="FFFF0000"/>
              <x14:axisColor rgb="FF000000"/>
            </x14:dataBar>
          </x14:cfRule>
          <xm:sqref>B82:B105</xm:sqref>
        </x14:conditionalFormatting>
        <x14:conditionalFormatting xmlns:xm="http://schemas.microsoft.com/office/excel/2006/main">
          <x14:cfRule type="dataBar" id="{A48A9064-327A-4D9F-B185-324D022CCDDE}">
            <x14:dataBar minLength="0" maxLength="100" border="1" negativeBarBorderColorSameAsPositive="0">
              <x14:cfvo type="autoMin"/>
              <x14:cfvo type="autoMax"/>
              <x14:borderColor rgb="FFFFB628"/>
              <x14:negativeFillColor rgb="FFFF0000"/>
              <x14:negativeBorderColor rgb="FFFF0000"/>
              <x14:axisColor rgb="FF000000"/>
            </x14:dataBar>
          </x14:cfRule>
          <xm:sqref>B110:G160</xm:sqref>
        </x14:conditionalFormatting>
        <x14:conditionalFormatting xmlns:xm="http://schemas.microsoft.com/office/excel/2006/main">
          <x14:cfRule type="dataBar" id="{8F69E7D9-3C29-4326-B8B5-C930E89E3F62}">
            <x14:dataBar minLength="0" maxLength="100" border="1" negativeBarBorderColorSameAsPositive="0">
              <x14:cfvo type="autoMin"/>
              <x14:cfvo type="autoMax"/>
              <x14:borderColor rgb="FF638EC6"/>
              <x14:negativeFillColor rgb="FFFF0000"/>
              <x14:negativeBorderColor rgb="FFFF0000"/>
              <x14:axisColor rgb="FF000000"/>
            </x14:dataBar>
          </x14:cfRule>
          <xm:sqref>C82:C105</xm:sqref>
        </x14:conditionalFormatting>
        <x14:conditionalFormatting xmlns:xm="http://schemas.microsoft.com/office/excel/2006/main">
          <x14:cfRule type="dataBar" id="{2E41413D-8277-4124-9214-7A9BFCC76558}">
            <x14:dataBar minLength="0" maxLength="100" border="1" negativeBarBorderColorSameAsPositive="0">
              <x14:cfvo type="autoMin"/>
              <x14:cfvo type="autoMax"/>
              <x14:borderColor rgb="FF638EC6"/>
              <x14:negativeFillColor rgb="FFFF0000"/>
              <x14:negativeBorderColor rgb="FFFF0000"/>
              <x14:axisColor rgb="FF000000"/>
            </x14:dataBar>
          </x14:cfRule>
          <xm:sqref>D82:D105</xm:sqref>
        </x14:conditionalFormatting>
        <x14:conditionalFormatting xmlns:xm="http://schemas.microsoft.com/office/excel/2006/main">
          <x14:cfRule type="dataBar" id="{FDB3949F-F07E-4336-A2E9-8190DD0307C9}">
            <x14:dataBar minLength="0" maxLength="100" border="1" negativeBarBorderColorSameAsPositive="0">
              <x14:cfvo type="autoMin"/>
              <x14:cfvo type="autoMax"/>
              <x14:borderColor rgb="FF638EC6"/>
              <x14:negativeFillColor rgb="FFFF0000"/>
              <x14:negativeBorderColor rgb="FFFF0000"/>
              <x14:axisColor rgb="FF000000"/>
            </x14:dataBar>
          </x14:cfRule>
          <xm:sqref>E82:E105</xm:sqref>
        </x14:conditionalFormatting>
        <x14:conditionalFormatting xmlns:xm="http://schemas.microsoft.com/office/excel/2006/main">
          <x14:cfRule type="dataBar" id="{A9866A26-D4FA-465E-815C-06581BF6653F}">
            <x14:dataBar minLength="0" maxLength="100" border="1" negativeBarBorderColorSameAsPositive="0">
              <x14:cfvo type="autoMin"/>
              <x14:cfvo type="autoMax"/>
              <x14:borderColor rgb="FF638EC6"/>
              <x14:negativeFillColor rgb="FFFF0000"/>
              <x14:negativeBorderColor rgb="FFFF0000"/>
              <x14:axisColor rgb="FF000000"/>
            </x14:dataBar>
          </x14:cfRule>
          <xm:sqref>F82:F105</xm:sqref>
        </x14:conditionalFormatting>
        <x14:conditionalFormatting xmlns:xm="http://schemas.microsoft.com/office/excel/2006/main">
          <x14:cfRule type="dataBar" id="{E2FFBA0A-3EC0-4FAB-83E6-72C440E9397A}">
            <x14:dataBar minLength="0" maxLength="100" border="1" negativeBarBorderColorSameAsPositive="0">
              <x14:cfvo type="autoMin"/>
              <x14:cfvo type="autoMax"/>
              <x14:borderColor rgb="FF638EC6"/>
              <x14:negativeFillColor rgb="FFFF0000"/>
              <x14:negativeBorderColor rgb="FFFF0000"/>
              <x14:axisColor rgb="FF000000"/>
            </x14:dataBar>
          </x14:cfRule>
          <xm:sqref>G82:G105</xm:sqref>
        </x14:conditionalFormatting>
        <x14:conditionalFormatting xmlns:xm="http://schemas.microsoft.com/office/excel/2006/main">
          <x14:cfRule type="dataBar" id="{156F9EF0-51BF-430E-A131-302CC8132A5B}">
            <x14:dataBar minLength="0" maxLength="100" border="1" negativeBarBorderColorSameAsPositive="0">
              <x14:cfvo type="autoMin"/>
              <x14:cfvo type="autoMax"/>
              <x14:borderColor rgb="FFFFB628"/>
              <x14:negativeFillColor rgb="FFFF0000"/>
              <x14:negativeBorderColor rgb="FFFF0000"/>
              <x14:axisColor rgb="FF000000"/>
            </x14:dataBar>
          </x14:cfRule>
          <xm:sqref>J110:J160</xm:sqref>
        </x14:conditionalFormatting>
      </x14:conditionalFormatting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1:S13"/>
  <sheetViews>
    <sheetView showGridLines="0" tabSelected="1" topLeftCell="A7" zoomScale="80" zoomScaleNormal="80" workbookViewId="0">
      <selection activeCell="H10" sqref="H10:M10"/>
    </sheetView>
  </sheetViews>
  <sheetFormatPr defaultColWidth="8.85546875" defaultRowHeight="15"/>
  <cols>
    <col min="1" max="1" width="4" customWidth="1"/>
  </cols>
  <sheetData>
    <row r="1" spans="2:19">
      <c r="Q1" s="21" t="s">
        <v>19</v>
      </c>
    </row>
    <row r="5" spans="2:19">
      <c r="B5" s="22" t="s">
        <v>21</v>
      </c>
      <c r="C5" s="22"/>
      <c r="J5" s="22" t="s">
        <v>22</v>
      </c>
      <c r="S5" t="s">
        <v>24</v>
      </c>
    </row>
    <row r="6" spans="2:19" ht="87.75" customHeight="1">
      <c r="B6" s="157">
        <v>1</v>
      </c>
      <c r="C6" s="246" t="s">
        <v>326</v>
      </c>
      <c r="D6" s="246"/>
      <c r="E6" s="246"/>
      <c r="F6" s="246"/>
      <c r="G6" s="246"/>
      <c r="H6" s="247" t="s">
        <v>340</v>
      </c>
      <c r="I6" s="248"/>
      <c r="J6" s="248"/>
      <c r="K6" s="248"/>
      <c r="L6" s="248"/>
      <c r="M6" s="248"/>
    </row>
    <row r="7" spans="2:19" ht="87.75" customHeight="1">
      <c r="B7" s="157"/>
      <c r="C7" s="246" t="s">
        <v>333</v>
      </c>
      <c r="D7" s="246"/>
      <c r="E7" s="246"/>
      <c r="F7" s="246"/>
      <c r="G7" s="246"/>
      <c r="H7" s="247" t="s">
        <v>464</v>
      </c>
      <c r="I7" s="248"/>
      <c r="J7" s="248"/>
      <c r="K7" s="248"/>
      <c r="L7" s="248"/>
      <c r="M7" s="248"/>
    </row>
    <row r="8" spans="2:19" ht="87.75" customHeight="1">
      <c r="B8" s="157">
        <v>2</v>
      </c>
      <c r="C8" s="246" t="s">
        <v>327</v>
      </c>
      <c r="D8" s="246"/>
      <c r="E8" s="246"/>
      <c r="F8" s="246"/>
      <c r="G8" s="246"/>
      <c r="H8" s="249" t="s">
        <v>465</v>
      </c>
      <c r="I8" s="250"/>
      <c r="J8" s="250"/>
      <c r="K8" s="250"/>
      <c r="L8" s="250"/>
      <c r="M8" s="251"/>
    </row>
    <row r="9" spans="2:19" ht="116.25" customHeight="1">
      <c r="B9" s="157">
        <v>3</v>
      </c>
      <c r="C9" s="246" t="s">
        <v>328</v>
      </c>
      <c r="D9" s="246"/>
      <c r="E9" s="246"/>
      <c r="F9" s="246"/>
      <c r="G9" s="246"/>
      <c r="H9" s="249" t="s">
        <v>436</v>
      </c>
      <c r="I9" s="250"/>
      <c r="J9" s="250"/>
      <c r="K9" s="250"/>
      <c r="L9" s="250"/>
      <c r="M9" s="251"/>
    </row>
    <row r="10" spans="2:19" ht="87.75" customHeight="1">
      <c r="B10" s="157">
        <v>4</v>
      </c>
      <c r="C10" s="246" t="s">
        <v>329</v>
      </c>
      <c r="D10" s="246"/>
      <c r="E10" s="246"/>
      <c r="F10" s="246"/>
      <c r="G10" s="246"/>
      <c r="H10" s="249" t="s">
        <v>466</v>
      </c>
      <c r="I10" s="250"/>
      <c r="J10" s="250"/>
      <c r="K10" s="250"/>
      <c r="L10" s="250"/>
      <c r="M10" s="251"/>
    </row>
    <row r="11" spans="2:19" ht="87.75" customHeight="1">
      <c r="B11" s="157">
        <v>5</v>
      </c>
      <c r="C11" s="246" t="s">
        <v>330</v>
      </c>
      <c r="D11" s="246"/>
      <c r="E11" s="246"/>
      <c r="F11" s="246"/>
      <c r="G11" s="246"/>
      <c r="H11" s="249" t="s">
        <v>428</v>
      </c>
      <c r="I11" s="250"/>
      <c r="J11" s="250"/>
      <c r="K11" s="250"/>
      <c r="L11" s="250"/>
      <c r="M11" s="251"/>
    </row>
    <row r="12" spans="2:19" ht="88.5" customHeight="1">
      <c r="B12" s="157">
        <v>6</v>
      </c>
      <c r="C12" s="246" t="s">
        <v>331</v>
      </c>
      <c r="D12" s="246"/>
      <c r="E12" s="246"/>
      <c r="F12" s="246"/>
      <c r="G12" s="246"/>
      <c r="H12" s="249" t="s">
        <v>429</v>
      </c>
      <c r="I12" s="250"/>
      <c r="J12" s="250"/>
      <c r="K12" s="250"/>
      <c r="L12" s="250"/>
      <c r="M12" s="251"/>
    </row>
    <row r="13" spans="2:19" ht="88.5" customHeight="1">
      <c r="B13" s="157">
        <v>7</v>
      </c>
      <c r="C13" s="246" t="s">
        <v>332</v>
      </c>
      <c r="D13" s="246"/>
      <c r="E13" s="246"/>
      <c r="F13" s="246"/>
      <c r="G13" s="246"/>
      <c r="H13" s="249" t="s">
        <v>430</v>
      </c>
      <c r="I13" s="250"/>
      <c r="J13" s="250"/>
      <c r="K13" s="250"/>
      <c r="L13" s="250"/>
      <c r="M13" s="251"/>
    </row>
  </sheetData>
  <mergeCells count="16">
    <mergeCell ref="C13:G13"/>
    <mergeCell ref="H13:M13"/>
    <mergeCell ref="C7:G7"/>
    <mergeCell ref="H7:M7"/>
    <mergeCell ref="C10:G10"/>
    <mergeCell ref="H10:M10"/>
    <mergeCell ref="C9:G9"/>
    <mergeCell ref="H9:M9"/>
    <mergeCell ref="C11:G11"/>
    <mergeCell ref="H11:M11"/>
    <mergeCell ref="C6:G6"/>
    <mergeCell ref="H6:M6"/>
    <mergeCell ref="H8:M8"/>
    <mergeCell ref="C8:G8"/>
    <mergeCell ref="C12:G12"/>
    <mergeCell ref="H12:M12"/>
  </mergeCells>
  <hyperlinks>
    <hyperlink ref="Q1" location="'Title Page'!A1" display="Title page" xr:uid="{00000000-0004-0000-0600-000000000000}"/>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Y1:AC33"/>
  <sheetViews>
    <sheetView showGridLines="0" topLeftCell="I7" zoomScaleNormal="100" workbookViewId="0">
      <selection activeCell="R19" sqref="R19"/>
    </sheetView>
  </sheetViews>
  <sheetFormatPr defaultColWidth="8.5703125" defaultRowHeight="13.5"/>
  <cols>
    <col min="1" max="1" width="5.42578125" style="1" customWidth="1"/>
    <col min="2" max="24" width="8.5703125" style="1"/>
    <col min="25" max="25" width="12.85546875" style="1" bestFit="1" customWidth="1"/>
    <col min="26" max="27" width="8.5703125" style="1"/>
    <col min="28" max="28" width="11.7109375" style="1" bestFit="1" customWidth="1"/>
    <col min="29" max="29" width="10.140625" style="1" bestFit="1" customWidth="1"/>
    <col min="30" max="16384" width="8.5703125" style="1"/>
  </cols>
  <sheetData>
    <row r="1" spans="25:25" ht="17.25">
      <c r="Y1" s="20" t="s">
        <v>19</v>
      </c>
    </row>
    <row r="2" spans="25:25" ht="17.25">
      <c r="Y2" s="20"/>
    </row>
    <row r="6" spans="25:25" ht="8.4499999999999993" customHeight="1"/>
    <row r="28" spans="28:28" ht="15">
      <c r="AB28" s="223"/>
    </row>
    <row r="29" spans="28:28" ht="15">
      <c r="AB29" s="223"/>
    </row>
    <row r="30" spans="28:28" ht="15">
      <c r="AB30" s="223"/>
    </row>
    <row r="31" spans="28:28" ht="15">
      <c r="AB31" s="223"/>
    </row>
    <row r="32" spans="28:28" ht="15">
      <c r="AB32" s="223"/>
    </row>
    <row r="33" spans="28:29" ht="15">
      <c r="AB33" s="223"/>
      <c r="AC33" s="223"/>
    </row>
  </sheetData>
  <hyperlinks>
    <hyperlink ref="Y1" location="'Title Page'!A1" display="Title page" xr:uid="{00000000-0004-0000-0100-000000000000}"/>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J29"/>
  <sheetViews>
    <sheetView showGridLines="0" zoomScale="80" zoomScaleNormal="80" workbookViewId="0">
      <selection activeCell="G13" sqref="G13"/>
    </sheetView>
  </sheetViews>
  <sheetFormatPr defaultColWidth="8.85546875" defaultRowHeight="15"/>
  <cols>
    <col min="1" max="1" width="4.5703125" customWidth="1"/>
    <col min="2" max="2" width="22.42578125" customWidth="1"/>
    <col min="3" max="3" width="31.5703125" bestFit="1" customWidth="1"/>
    <col min="4" max="4" width="26.5703125" bestFit="1" customWidth="1"/>
    <col min="5" max="5" width="35.42578125" customWidth="1"/>
  </cols>
  <sheetData>
    <row r="1" spans="2:10">
      <c r="I1" s="21" t="s">
        <v>19</v>
      </c>
    </row>
    <row r="5" spans="2:10" ht="15.75" thickBot="1"/>
    <row r="6" spans="2:10" ht="24.6" customHeight="1" thickTop="1" thickBot="1">
      <c r="B6" s="6" t="s">
        <v>6</v>
      </c>
      <c r="C6" s="7" t="s">
        <v>7</v>
      </c>
      <c r="D6" s="7" t="s">
        <v>8</v>
      </c>
      <c r="E6" s="8" t="s">
        <v>9</v>
      </c>
    </row>
    <row r="7" spans="2:10" ht="15.75" thickTop="1">
      <c r="B7" s="9" t="s">
        <v>10</v>
      </c>
      <c r="C7" s="224" t="s">
        <v>446</v>
      </c>
      <c r="D7" s="36" t="s">
        <v>28</v>
      </c>
      <c r="E7" s="42">
        <v>0</v>
      </c>
      <c r="J7" s="39"/>
    </row>
    <row r="8" spans="2:10">
      <c r="B8" s="10" t="s">
        <v>11</v>
      </c>
      <c r="C8" s="38" t="s">
        <v>445</v>
      </c>
      <c r="D8" s="11" t="s">
        <v>29</v>
      </c>
      <c r="E8" s="43" t="s">
        <v>449</v>
      </c>
      <c r="J8" s="39"/>
    </row>
    <row r="9" spans="2:10">
      <c r="B9" s="10" t="s">
        <v>12</v>
      </c>
      <c r="C9" s="11">
        <v>0</v>
      </c>
      <c r="D9" s="37" t="s">
        <v>30</v>
      </c>
      <c r="E9" s="43">
        <v>0</v>
      </c>
      <c r="J9" s="39"/>
    </row>
    <row r="10" spans="2:10">
      <c r="B10" s="10" t="s">
        <v>13</v>
      </c>
      <c r="C10" s="38" t="s">
        <v>447</v>
      </c>
      <c r="D10" s="11" t="s">
        <v>29</v>
      </c>
      <c r="E10" s="43">
        <v>0</v>
      </c>
      <c r="J10" s="39"/>
    </row>
    <row r="11" spans="2:10">
      <c r="B11" s="10" t="s">
        <v>52</v>
      </c>
      <c r="C11" s="38" t="s">
        <v>53</v>
      </c>
      <c r="D11" s="11" t="s">
        <v>54</v>
      </c>
      <c r="E11" s="43">
        <v>0</v>
      </c>
      <c r="J11" s="39"/>
    </row>
    <row r="12" spans="2:10" ht="30">
      <c r="B12" s="10" t="s">
        <v>52</v>
      </c>
      <c r="C12" s="38" t="s">
        <v>448</v>
      </c>
      <c r="D12" s="41" t="s">
        <v>96</v>
      </c>
      <c r="E12" s="43">
        <v>0</v>
      </c>
      <c r="J12" s="39"/>
    </row>
    <row r="13" spans="2:10">
      <c r="B13" s="10"/>
      <c r="C13" s="11"/>
      <c r="D13" s="11"/>
      <c r="E13" s="12"/>
      <c r="J13" s="39"/>
    </row>
    <row r="14" spans="2:10">
      <c r="B14" s="10"/>
      <c r="C14" s="11"/>
      <c r="D14" s="11"/>
      <c r="E14" s="12"/>
      <c r="J14" s="39"/>
    </row>
    <row r="15" spans="2:10">
      <c r="B15" s="10"/>
      <c r="C15" s="11"/>
      <c r="D15" s="11"/>
      <c r="E15" s="12"/>
      <c r="J15" s="39"/>
    </row>
    <row r="16" spans="2:10">
      <c r="B16" s="10"/>
      <c r="C16" s="11"/>
      <c r="D16" s="11"/>
      <c r="E16" s="12"/>
      <c r="J16" s="39"/>
    </row>
    <row r="17" spans="2:10">
      <c r="B17" s="10"/>
      <c r="C17" s="11"/>
      <c r="D17" s="11"/>
      <c r="E17" s="12"/>
      <c r="J17" s="39"/>
    </row>
    <row r="18" spans="2:10">
      <c r="B18" s="10"/>
      <c r="C18" s="11"/>
      <c r="D18" s="11"/>
      <c r="E18" s="12"/>
      <c r="J18" s="39"/>
    </row>
    <row r="19" spans="2:10">
      <c r="B19" s="10"/>
      <c r="C19" s="11"/>
      <c r="D19" s="11"/>
      <c r="E19" s="12"/>
      <c r="J19" s="39"/>
    </row>
    <row r="20" spans="2:10" ht="15.75" thickBot="1">
      <c r="B20" s="13"/>
      <c r="C20" s="14"/>
      <c r="D20" s="14"/>
      <c r="E20" s="15"/>
      <c r="J20" s="39"/>
    </row>
    <row r="21" spans="2:10" ht="15.75" thickTop="1">
      <c r="J21" s="39"/>
    </row>
    <row r="22" spans="2:10">
      <c r="J22" s="39"/>
    </row>
    <row r="23" spans="2:10">
      <c r="J23" s="39"/>
    </row>
    <row r="24" spans="2:10">
      <c r="J24" s="39"/>
    </row>
    <row r="25" spans="2:10">
      <c r="J25" s="39"/>
    </row>
    <row r="26" spans="2:10">
      <c r="J26" s="39"/>
    </row>
    <row r="27" spans="2:10">
      <c r="J27" s="39"/>
    </row>
    <row r="28" spans="2:10">
      <c r="J28" s="39"/>
    </row>
    <row r="29" spans="2:10">
      <c r="J29" s="39"/>
    </row>
  </sheetData>
  <hyperlinks>
    <hyperlink ref="I1" location="'Title Page'!A1" display="Title page" xr:uid="{00000000-0004-0000-0200-000000000000}"/>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1:H56"/>
  <sheetViews>
    <sheetView showGridLines="0" zoomScale="80" zoomScaleNormal="80" workbookViewId="0">
      <pane ySplit="1" topLeftCell="A25" activePane="bottomLeft" state="frozen"/>
      <selection pane="bottomLeft" activeCell="L46" sqref="L46"/>
    </sheetView>
  </sheetViews>
  <sheetFormatPr defaultColWidth="8.85546875" defaultRowHeight="15"/>
  <cols>
    <col min="1" max="1" width="4.42578125" customWidth="1"/>
    <col min="2" max="2" width="26.85546875" customWidth="1"/>
    <col min="3" max="3" width="29.7109375" customWidth="1"/>
    <col min="4" max="4" width="24.7109375" customWidth="1"/>
    <col min="5" max="5" width="45" bestFit="1" customWidth="1"/>
  </cols>
  <sheetData>
    <row r="1" spans="2:8">
      <c r="H1" s="21" t="s">
        <v>19</v>
      </c>
    </row>
    <row r="5" spans="2:8" ht="15.75" thickBot="1"/>
    <row r="6" spans="2:8" ht="23.1" customHeight="1" thickTop="1" thickBot="1">
      <c r="B6" s="6" t="s">
        <v>1</v>
      </c>
      <c r="C6" s="7" t="s">
        <v>2</v>
      </c>
      <c r="D6" s="7" t="s">
        <v>3</v>
      </c>
      <c r="E6" s="8" t="s">
        <v>4</v>
      </c>
    </row>
    <row r="7" spans="2:8" ht="30.75" thickTop="1">
      <c r="B7" s="35">
        <v>0</v>
      </c>
      <c r="C7" s="34" t="s">
        <v>26</v>
      </c>
      <c r="D7" s="33" t="s">
        <v>25</v>
      </c>
      <c r="E7" s="34" t="s">
        <v>27</v>
      </c>
    </row>
    <row r="8" spans="2:8">
      <c r="B8" s="30" t="s">
        <v>44</v>
      </c>
      <c r="C8" s="31"/>
      <c r="D8" s="28"/>
      <c r="E8" s="3" t="s">
        <v>46</v>
      </c>
    </row>
    <row r="9" spans="2:8">
      <c r="B9" s="2" t="s">
        <v>45</v>
      </c>
      <c r="C9" s="31"/>
      <c r="D9" s="28"/>
      <c r="E9" s="3" t="s">
        <v>46</v>
      </c>
    </row>
    <row r="10" spans="2:8">
      <c r="B10" s="2"/>
      <c r="C10" s="31"/>
      <c r="D10" s="28" t="s">
        <v>47</v>
      </c>
      <c r="E10" s="3" t="s">
        <v>51</v>
      </c>
    </row>
    <row r="11" spans="2:8">
      <c r="B11" s="2"/>
      <c r="C11" s="31"/>
      <c r="D11" s="28" t="s">
        <v>48</v>
      </c>
      <c r="E11" s="3" t="s">
        <v>51</v>
      </c>
    </row>
    <row r="12" spans="2:8">
      <c r="B12" s="2"/>
      <c r="C12" s="31"/>
      <c r="D12" s="28" t="s">
        <v>41</v>
      </c>
      <c r="E12" s="3" t="s">
        <v>51</v>
      </c>
    </row>
    <row r="13" spans="2:8">
      <c r="B13" s="2"/>
      <c r="C13" s="31"/>
      <c r="D13" s="28" t="s">
        <v>49</v>
      </c>
      <c r="E13" s="3" t="s">
        <v>51</v>
      </c>
    </row>
    <row r="14" spans="2:8">
      <c r="B14" s="2"/>
      <c r="C14" s="31"/>
      <c r="D14" s="28" t="s">
        <v>50</v>
      </c>
      <c r="E14" s="3" t="s">
        <v>51</v>
      </c>
    </row>
    <row r="15" spans="2:8">
      <c r="B15" s="2"/>
      <c r="C15" s="31"/>
      <c r="D15" s="28"/>
      <c r="E15" s="3"/>
    </row>
    <row r="16" spans="2:8">
      <c r="B16" s="2"/>
      <c r="C16" s="40"/>
      <c r="D16" s="31" t="s">
        <v>73</v>
      </c>
      <c r="E16" s="3" t="s">
        <v>67</v>
      </c>
    </row>
    <row r="17" spans="2:5">
      <c r="B17" s="2"/>
      <c r="C17" s="31"/>
      <c r="D17" s="31" t="s">
        <v>71</v>
      </c>
      <c r="E17" s="3" t="s">
        <v>72</v>
      </c>
    </row>
    <row r="18" spans="2:5">
      <c r="B18" s="2"/>
      <c r="C18" s="31"/>
      <c r="D18" s="31" t="s">
        <v>74</v>
      </c>
      <c r="E18" s="3" t="s">
        <v>68</v>
      </c>
    </row>
    <row r="19" spans="2:5">
      <c r="B19" s="2"/>
      <c r="C19" s="31"/>
      <c r="D19" s="31" t="s">
        <v>75</v>
      </c>
      <c r="E19" s="3" t="s">
        <v>69</v>
      </c>
    </row>
    <row r="20" spans="2:5">
      <c r="B20" s="2"/>
      <c r="C20" s="31"/>
      <c r="D20" s="31" t="s">
        <v>76</v>
      </c>
      <c r="E20" s="3" t="s">
        <v>70</v>
      </c>
    </row>
    <row r="21" spans="2:5">
      <c r="B21" s="2"/>
      <c r="C21" s="31"/>
      <c r="D21" s="31" t="s">
        <v>55</v>
      </c>
      <c r="E21" s="3" t="s">
        <v>56</v>
      </c>
    </row>
    <row r="22" spans="2:5">
      <c r="B22" s="2"/>
      <c r="C22" s="31"/>
      <c r="D22" s="31" t="s">
        <v>77</v>
      </c>
      <c r="E22" s="3" t="s">
        <v>57</v>
      </c>
    </row>
    <row r="23" spans="2:5">
      <c r="B23" s="2"/>
      <c r="C23" s="31"/>
      <c r="D23" s="31" t="s">
        <v>78</v>
      </c>
      <c r="E23" s="3" t="s">
        <v>72</v>
      </c>
    </row>
    <row r="24" spans="2:5">
      <c r="B24" s="2"/>
      <c r="C24" s="31"/>
      <c r="D24" s="31" t="s">
        <v>79</v>
      </c>
      <c r="E24" s="3" t="s">
        <v>58</v>
      </c>
    </row>
    <row r="25" spans="2:5">
      <c r="B25" s="2"/>
      <c r="C25" s="31"/>
      <c r="D25" s="31" t="s">
        <v>87</v>
      </c>
      <c r="E25" s="3" t="s">
        <v>59</v>
      </c>
    </row>
    <row r="26" spans="2:5">
      <c r="B26" s="2"/>
      <c r="C26" s="31"/>
      <c r="D26" s="31" t="s">
        <v>88</v>
      </c>
      <c r="E26" s="3" t="s">
        <v>60</v>
      </c>
    </row>
    <row r="27" spans="2:5">
      <c r="B27" s="2"/>
      <c r="C27" s="31"/>
      <c r="D27" s="31" t="s">
        <v>89</v>
      </c>
      <c r="E27" s="3" t="s">
        <v>61</v>
      </c>
    </row>
    <row r="28" spans="2:5">
      <c r="B28" s="2"/>
      <c r="C28" s="31"/>
      <c r="D28" s="31" t="s">
        <v>90</v>
      </c>
      <c r="E28" s="3" t="s">
        <v>62</v>
      </c>
    </row>
    <row r="29" spans="2:5">
      <c r="B29" s="2"/>
      <c r="C29" s="31"/>
      <c r="D29" s="31" t="s">
        <v>91</v>
      </c>
      <c r="E29" s="3" t="s">
        <v>63</v>
      </c>
    </row>
    <row r="30" spans="2:5">
      <c r="B30" s="2"/>
      <c r="C30" s="31"/>
      <c r="D30" s="31" t="s">
        <v>81</v>
      </c>
      <c r="E30" s="3" t="s">
        <v>72</v>
      </c>
    </row>
    <row r="31" spans="2:5">
      <c r="B31" s="2"/>
      <c r="C31" s="31"/>
      <c r="D31" s="31" t="s">
        <v>82</v>
      </c>
      <c r="E31" s="3" t="s">
        <v>72</v>
      </c>
    </row>
    <row r="32" spans="2:5">
      <c r="B32" s="2"/>
      <c r="C32" s="31"/>
      <c r="D32" s="31" t="s">
        <v>83</v>
      </c>
      <c r="E32" s="3" t="s">
        <v>72</v>
      </c>
    </row>
    <row r="33" spans="2:5">
      <c r="B33" s="2"/>
      <c r="C33" s="31"/>
      <c r="D33" s="31" t="s">
        <v>92</v>
      </c>
      <c r="E33" s="3" t="s">
        <v>64</v>
      </c>
    </row>
    <row r="34" spans="2:5">
      <c r="B34" s="2"/>
      <c r="C34" s="31"/>
      <c r="D34" s="31" t="s">
        <v>84</v>
      </c>
      <c r="E34" s="3" t="s">
        <v>72</v>
      </c>
    </row>
    <row r="35" spans="2:5">
      <c r="B35" s="2"/>
      <c r="C35" s="31"/>
      <c r="D35" s="31" t="s">
        <v>93</v>
      </c>
      <c r="E35" s="3" t="s">
        <v>65</v>
      </c>
    </row>
    <row r="36" spans="2:5">
      <c r="B36" s="2"/>
      <c r="C36" s="31"/>
      <c r="D36" s="31" t="s">
        <v>85</v>
      </c>
      <c r="E36" s="3" t="s">
        <v>72</v>
      </c>
    </row>
    <row r="37" spans="2:5">
      <c r="B37" s="2"/>
      <c r="C37" s="31"/>
      <c r="D37" s="31" t="s">
        <v>80</v>
      </c>
      <c r="E37" s="3" t="s">
        <v>66</v>
      </c>
    </row>
    <row r="38" spans="2:5">
      <c r="B38" s="2"/>
      <c r="C38" s="31"/>
      <c r="D38" s="31" t="s">
        <v>86</v>
      </c>
      <c r="E38" s="3" t="s">
        <v>72</v>
      </c>
    </row>
    <row r="39" spans="2:5">
      <c r="B39" s="2"/>
      <c r="C39" s="31"/>
      <c r="D39" s="28"/>
      <c r="E39" s="3"/>
    </row>
    <row r="40" spans="2:5">
      <c r="B40" s="2"/>
      <c r="C40" s="31"/>
      <c r="D40" s="31" t="s">
        <v>47</v>
      </c>
      <c r="E40" s="3" t="s">
        <v>72</v>
      </c>
    </row>
    <row r="41" spans="2:5">
      <c r="B41" s="2"/>
      <c r="C41" s="31"/>
      <c r="D41" s="31" t="s">
        <v>48</v>
      </c>
      <c r="E41" s="3" t="s">
        <v>72</v>
      </c>
    </row>
    <row r="42" spans="2:5">
      <c r="B42" s="2"/>
      <c r="C42" s="31"/>
      <c r="D42" s="31" t="s">
        <v>50</v>
      </c>
      <c r="E42" s="3" t="s">
        <v>72</v>
      </c>
    </row>
    <row r="43" spans="2:5">
      <c r="B43" s="2"/>
      <c r="C43" s="31"/>
      <c r="D43" s="31" t="s">
        <v>49</v>
      </c>
      <c r="E43" s="3" t="s">
        <v>72</v>
      </c>
    </row>
    <row r="44" spans="2:5">
      <c r="B44" s="2"/>
      <c r="C44" s="31"/>
      <c r="D44" s="31" t="s">
        <v>104</v>
      </c>
      <c r="E44" s="3" t="s">
        <v>72</v>
      </c>
    </row>
    <row r="45" spans="2:5" ht="30">
      <c r="B45" s="2" t="s">
        <v>104</v>
      </c>
      <c r="C45" s="31"/>
      <c r="D45" s="31"/>
      <c r="E45" s="225" t="s">
        <v>450</v>
      </c>
    </row>
    <row r="46" spans="2:5">
      <c r="B46" s="2"/>
      <c r="C46" s="31"/>
      <c r="D46" s="31"/>
      <c r="E46" s="3"/>
    </row>
    <row r="47" spans="2:5">
      <c r="B47" s="2"/>
      <c r="C47" s="31"/>
      <c r="D47" s="31"/>
      <c r="E47" s="3"/>
    </row>
    <row r="48" spans="2:5">
      <c r="B48" s="2"/>
      <c r="C48" s="31"/>
      <c r="E48" s="3"/>
    </row>
    <row r="49" spans="2:5">
      <c r="B49" s="2"/>
      <c r="C49" s="31"/>
      <c r="D49" s="28"/>
      <c r="E49" s="3"/>
    </row>
    <row r="50" spans="2:5">
      <c r="B50" s="2"/>
      <c r="C50" s="31"/>
      <c r="D50" s="28"/>
      <c r="E50" s="3"/>
    </row>
    <row r="51" spans="2:5">
      <c r="B51" s="2"/>
      <c r="C51" s="31"/>
      <c r="D51" s="28"/>
      <c r="E51" s="3"/>
    </row>
    <row r="52" spans="2:5">
      <c r="B52" s="2"/>
      <c r="C52" s="31"/>
      <c r="D52" s="28"/>
      <c r="E52" s="3"/>
    </row>
    <row r="53" spans="2:5">
      <c r="B53" s="2"/>
      <c r="C53" s="31"/>
      <c r="D53" s="28"/>
      <c r="E53" s="3"/>
    </row>
    <row r="54" spans="2:5">
      <c r="B54" s="2"/>
      <c r="C54" s="31"/>
      <c r="D54" s="28"/>
      <c r="E54" s="3"/>
    </row>
    <row r="55" spans="2:5" ht="15.75" thickBot="1">
      <c r="B55" s="4"/>
      <c r="C55" s="32"/>
      <c r="D55" s="29"/>
      <c r="E55" s="5"/>
    </row>
    <row r="56" spans="2:5" ht="15.75" thickTop="1"/>
  </sheetData>
  <phoneticPr fontId="8" type="noConversion"/>
  <hyperlinks>
    <hyperlink ref="H1" location="'Title Page'!A1" display="Title page" xr:uid="{00000000-0004-0000-0300-000000000000}"/>
  </hyperlink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K21"/>
  <sheetViews>
    <sheetView showGridLines="0" zoomScale="80" zoomScaleNormal="80" workbookViewId="0">
      <selection activeCell="B22" sqref="B22"/>
    </sheetView>
  </sheetViews>
  <sheetFormatPr defaultColWidth="8.85546875" defaultRowHeight="15"/>
  <cols>
    <col min="1" max="1" width="4.42578125" customWidth="1"/>
    <col min="2" max="2" width="19.42578125" customWidth="1"/>
    <col min="3" max="3" width="27.42578125" customWidth="1"/>
    <col min="4" max="4" width="28" customWidth="1"/>
    <col min="5" max="5" width="24.42578125" bestFit="1" customWidth="1"/>
  </cols>
  <sheetData>
    <row r="1" spans="2:11">
      <c r="K1" s="21" t="s">
        <v>19</v>
      </c>
    </row>
    <row r="5" spans="2:11" ht="15.75" thickBot="1"/>
    <row r="6" spans="2:11" ht="21.6" customHeight="1" thickTop="1" thickBot="1">
      <c r="B6" s="6" t="s">
        <v>6</v>
      </c>
      <c r="C6" s="7" t="s">
        <v>5</v>
      </c>
      <c r="D6" s="7" t="s">
        <v>14</v>
      </c>
      <c r="E6" s="8" t="s">
        <v>23</v>
      </c>
    </row>
    <row r="7" spans="2:11" ht="15.75" thickTop="1">
      <c r="B7" s="16" t="s">
        <v>33</v>
      </c>
      <c r="C7" s="16" t="s">
        <v>32</v>
      </c>
      <c r="D7" s="17" t="s">
        <v>34</v>
      </c>
      <c r="E7" s="23" t="s">
        <v>37</v>
      </c>
    </row>
    <row r="8" spans="2:11">
      <c r="B8" s="16" t="s">
        <v>33</v>
      </c>
      <c r="C8" s="11" t="s">
        <v>31</v>
      </c>
      <c r="D8" s="11" t="s">
        <v>35</v>
      </c>
      <c r="E8" s="23" t="s">
        <v>36</v>
      </c>
    </row>
    <row r="9" spans="2:11">
      <c r="B9" s="16" t="s">
        <v>98</v>
      </c>
      <c r="C9" s="11" t="s">
        <v>38</v>
      </c>
      <c r="D9" s="11" t="s">
        <v>39</v>
      </c>
      <c r="E9" s="23" t="s">
        <v>102</v>
      </c>
    </row>
    <row r="10" spans="2:11">
      <c r="B10" s="16" t="s">
        <v>42</v>
      </c>
      <c r="C10" s="11" t="s">
        <v>41</v>
      </c>
      <c r="D10" s="24" t="s">
        <v>40</v>
      </c>
      <c r="E10" s="25" t="s">
        <v>43</v>
      </c>
    </row>
    <row r="11" spans="2:11">
      <c r="B11" s="16" t="s">
        <v>98</v>
      </c>
      <c r="C11" s="11" t="s">
        <v>39</v>
      </c>
      <c r="D11" s="24" t="s">
        <v>97</v>
      </c>
      <c r="E11" s="12"/>
    </row>
    <row r="12" spans="2:11">
      <c r="B12" s="16" t="s">
        <v>98</v>
      </c>
      <c r="C12" s="11" t="s">
        <v>94</v>
      </c>
      <c r="D12" s="24" t="s">
        <v>99</v>
      </c>
      <c r="E12" s="25"/>
    </row>
    <row r="13" spans="2:11">
      <c r="B13" s="16" t="s">
        <v>98</v>
      </c>
      <c r="C13" s="11" t="s">
        <v>95</v>
      </c>
      <c r="D13" s="24" t="s">
        <v>103</v>
      </c>
      <c r="E13" s="25"/>
    </row>
    <row r="14" spans="2:11">
      <c r="B14" s="16" t="s">
        <v>98</v>
      </c>
      <c r="C14" s="11" t="s">
        <v>100</v>
      </c>
      <c r="D14" s="11" t="s">
        <v>95</v>
      </c>
      <c r="E14" s="12" t="s">
        <v>101</v>
      </c>
    </row>
    <row r="15" spans="2:11">
      <c r="B15" s="16" t="s">
        <v>98</v>
      </c>
      <c r="C15" s="11" t="s">
        <v>147</v>
      </c>
      <c r="D15" s="11" t="s">
        <v>148</v>
      </c>
      <c r="E15" s="12" t="s">
        <v>149</v>
      </c>
    </row>
    <row r="16" spans="2:11">
      <c r="B16" s="231" t="s">
        <v>42</v>
      </c>
      <c r="C16" s="233" t="s">
        <v>150</v>
      </c>
      <c r="D16" s="233" t="s">
        <v>153</v>
      </c>
      <c r="E16" s="12" t="s">
        <v>151</v>
      </c>
    </row>
    <row r="17" spans="2:5">
      <c r="B17" s="232"/>
      <c r="C17" s="234"/>
      <c r="D17" s="234"/>
      <c r="E17" s="12" t="s">
        <v>152</v>
      </c>
    </row>
    <row r="18" spans="2:5">
      <c r="B18" s="10"/>
      <c r="C18" s="11"/>
      <c r="D18" s="26"/>
      <c r="E18" s="12"/>
    </row>
    <row r="19" spans="2:5">
      <c r="B19" s="10"/>
      <c r="C19" s="11"/>
      <c r="D19" s="26"/>
      <c r="E19" s="12"/>
    </row>
    <row r="20" spans="2:5" ht="15.75" thickBot="1">
      <c r="B20" s="13"/>
      <c r="C20" s="14"/>
      <c r="D20" s="27"/>
      <c r="E20" s="15"/>
    </row>
    <row r="21" spans="2:5" ht="15.75" thickTop="1"/>
  </sheetData>
  <mergeCells count="3">
    <mergeCell ref="B16:B17"/>
    <mergeCell ref="C16:C17"/>
    <mergeCell ref="D16:D17"/>
  </mergeCells>
  <phoneticPr fontId="8" type="noConversion"/>
  <hyperlinks>
    <hyperlink ref="K1" location="'Title Page'!A1" display="Title page" xr:uid="{00000000-0004-0000-0400-000000000000}"/>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6A3361-D0E4-4C0D-A472-DF0B52F70DB6}">
  <dimension ref="B1:AV100"/>
  <sheetViews>
    <sheetView topLeftCell="A6" workbookViewId="0">
      <selection activeCell="N4" sqref="N4"/>
    </sheetView>
  </sheetViews>
  <sheetFormatPr defaultRowHeight="15"/>
  <cols>
    <col min="10" max="10" width="15.28515625" customWidth="1"/>
    <col min="11" max="11" width="26.85546875" customWidth="1"/>
    <col min="12" max="12" width="28.85546875" bestFit="1" customWidth="1"/>
    <col min="13" max="13" width="19.28515625" customWidth="1"/>
    <col min="14" max="14" width="14.5703125" bestFit="1" customWidth="1"/>
    <col min="15" max="15" width="11.7109375" customWidth="1"/>
    <col min="16" max="16" width="17.85546875" customWidth="1"/>
  </cols>
  <sheetData>
    <row r="1" spans="2:48">
      <c r="Q1" s="21" t="s">
        <v>19</v>
      </c>
    </row>
    <row r="10" spans="2:48" ht="18.75">
      <c r="B10" s="44" t="s">
        <v>105</v>
      </c>
      <c r="K10" s="45"/>
      <c r="R10" s="46"/>
      <c r="Z10" s="47"/>
      <c r="AF10" s="44"/>
      <c r="AN10" s="49"/>
      <c r="AV10" s="48"/>
    </row>
    <row r="12" spans="2:48">
      <c r="I12" s="236" t="s">
        <v>106</v>
      </c>
      <c r="J12" s="236"/>
      <c r="K12" s="235" t="s">
        <v>112</v>
      </c>
      <c r="L12" s="235"/>
      <c r="M12" s="235"/>
    </row>
    <row r="13" spans="2:48">
      <c r="I13" s="236"/>
      <c r="J13" s="236"/>
      <c r="K13" s="52" t="s">
        <v>155</v>
      </c>
      <c r="L13" s="52" t="s">
        <v>156</v>
      </c>
      <c r="M13" s="52" t="s">
        <v>111</v>
      </c>
    </row>
    <row r="14" spans="2:48">
      <c r="I14" s="236"/>
      <c r="J14" s="236"/>
      <c r="K14" s="52" t="s">
        <v>113</v>
      </c>
      <c r="L14" s="52" t="s">
        <v>114</v>
      </c>
      <c r="M14" s="52" t="s">
        <v>115</v>
      </c>
    </row>
    <row r="15" spans="2:48">
      <c r="I15" s="50" t="s">
        <v>107</v>
      </c>
      <c r="J15" s="51" t="s">
        <v>108</v>
      </c>
      <c r="K15" s="53" t="s">
        <v>116</v>
      </c>
      <c r="L15" s="54" t="s">
        <v>118</v>
      </c>
      <c r="M15" s="55" t="s">
        <v>120</v>
      </c>
    </row>
    <row r="16" spans="2:48">
      <c r="I16" s="50" t="s">
        <v>109</v>
      </c>
      <c r="J16" s="51" t="s">
        <v>110</v>
      </c>
      <c r="K16" s="53" t="s">
        <v>117</v>
      </c>
      <c r="L16" s="54" t="s">
        <v>119</v>
      </c>
      <c r="M16" s="55" t="s">
        <v>121</v>
      </c>
    </row>
    <row r="29" spans="2:2" ht="18.75">
      <c r="B29" s="44" t="s">
        <v>154</v>
      </c>
    </row>
    <row r="31" spans="2:2" ht="15.75">
      <c r="B31" s="79" t="s">
        <v>139</v>
      </c>
    </row>
    <row r="34" spans="10:14">
      <c r="J34" s="50" t="s">
        <v>47</v>
      </c>
      <c r="K34" s="50" t="s">
        <v>129</v>
      </c>
    </row>
    <row r="35" spans="10:14">
      <c r="J35" s="50" t="s">
        <v>122</v>
      </c>
      <c r="K35" s="50" t="s">
        <v>129</v>
      </c>
    </row>
    <row r="36" spans="10:14">
      <c r="J36" s="50" t="s">
        <v>123</v>
      </c>
      <c r="K36" s="78" t="s">
        <v>124</v>
      </c>
    </row>
    <row r="37" spans="10:14" ht="15.75" thickBot="1"/>
    <row r="38" spans="10:14" ht="15.75" thickBot="1">
      <c r="J38" s="64" t="s">
        <v>134</v>
      </c>
      <c r="K38" s="65" t="s">
        <v>135</v>
      </c>
      <c r="L38" s="65" t="s">
        <v>136</v>
      </c>
      <c r="M38" s="65" t="s">
        <v>142</v>
      </c>
      <c r="N38" s="66" t="s">
        <v>137</v>
      </c>
    </row>
    <row r="39" spans="10:14">
      <c r="J39" s="82" t="s">
        <v>126</v>
      </c>
      <c r="K39" s="80">
        <v>3</v>
      </c>
      <c r="L39" s="60" t="s">
        <v>130</v>
      </c>
      <c r="M39" s="181">
        <v>3659310</v>
      </c>
      <c r="N39" s="185">
        <f>(M39-$M$39)/$M$39</f>
        <v>0</v>
      </c>
    </row>
    <row r="40" spans="10:14">
      <c r="J40" s="83"/>
      <c r="K40" s="71">
        <v>2</v>
      </c>
      <c r="L40" s="50" t="s">
        <v>130</v>
      </c>
      <c r="M40" s="182">
        <v>3615122</v>
      </c>
      <c r="N40" s="186">
        <f t="shared" ref="N40:N43" si="0">(M40-$M$39)/$M$39</f>
        <v>-1.2075500572512304E-2</v>
      </c>
    </row>
    <row r="41" spans="10:14">
      <c r="J41" s="83"/>
      <c r="K41" s="71">
        <v>1</v>
      </c>
      <c r="L41" s="50" t="s">
        <v>130</v>
      </c>
      <c r="M41" s="182">
        <v>3588077</v>
      </c>
      <c r="N41" s="186">
        <f t="shared" si="0"/>
        <v>-1.9466238170584071E-2</v>
      </c>
    </row>
    <row r="42" spans="10:14">
      <c r="J42" s="83"/>
      <c r="K42" s="71">
        <v>0</v>
      </c>
      <c r="L42" s="50" t="s">
        <v>131</v>
      </c>
      <c r="M42" s="182">
        <v>2536869</v>
      </c>
      <c r="N42" s="186">
        <f t="shared" si="0"/>
        <v>-0.30673569607384998</v>
      </c>
    </row>
    <row r="43" spans="10:14" ht="15.75" thickBot="1">
      <c r="J43" s="83"/>
      <c r="K43" s="72">
        <v>0</v>
      </c>
      <c r="L43" s="61" t="s">
        <v>132</v>
      </c>
      <c r="M43" s="182">
        <v>1345537</v>
      </c>
      <c r="N43" s="188">
        <f t="shared" si="0"/>
        <v>-0.63229761895002068</v>
      </c>
    </row>
    <row r="44" spans="10:14">
      <c r="J44" s="83"/>
      <c r="K44" s="80">
        <v>1</v>
      </c>
      <c r="L44" s="60" t="s">
        <v>133</v>
      </c>
      <c r="M44" s="181">
        <v>248674</v>
      </c>
      <c r="N44" s="185">
        <f>(M44-$M$44)/$M$44</f>
        <v>0</v>
      </c>
    </row>
    <row r="45" spans="10:14">
      <c r="J45" s="83"/>
      <c r="K45" s="71">
        <v>2</v>
      </c>
      <c r="L45" s="50" t="s">
        <v>133</v>
      </c>
      <c r="M45" s="182">
        <v>239746</v>
      </c>
      <c r="N45" s="186">
        <f t="shared" ref="N45:N46" si="1">(M45-$M$44)/$M$44</f>
        <v>-3.5902426469996862E-2</v>
      </c>
    </row>
    <row r="46" spans="10:14" ht="15.75" thickBot="1">
      <c r="J46" s="84"/>
      <c r="K46" s="72">
        <v>3</v>
      </c>
      <c r="L46" s="61" t="s">
        <v>133</v>
      </c>
      <c r="M46" s="183">
        <v>239682</v>
      </c>
      <c r="N46" s="187">
        <f t="shared" si="1"/>
        <v>-3.6159791534297915E-2</v>
      </c>
    </row>
    <row r="47" spans="10:14">
      <c r="J47" s="82" t="s">
        <v>127</v>
      </c>
      <c r="K47" s="80">
        <v>2</v>
      </c>
      <c r="L47" s="60" t="s">
        <v>130</v>
      </c>
      <c r="M47" s="181">
        <v>3678249</v>
      </c>
      <c r="N47" s="189">
        <f>(M47-$M$47)/$M$47</f>
        <v>0</v>
      </c>
    </row>
    <row r="48" spans="10:14">
      <c r="J48" s="83"/>
      <c r="K48" s="71">
        <v>3</v>
      </c>
      <c r="L48" s="50" t="s">
        <v>130</v>
      </c>
      <c r="M48" s="182">
        <v>3669385</v>
      </c>
      <c r="N48" s="186">
        <f t="shared" ref="N48:N51" si="2">(M48-$M$47)/$M$47</f>
        <v>-2.4098422918078684E-3</v>
      </c>
    </row>
    <row r="49" spans="10:14">
      <c r="J49" s="83"/>
      <c r="K49" s="71">
        <v>1</v>
      </c>
      <c r="L49" s="50" t="s">
        <v>130</v>
      </c>
      <c r="M49" s="182">
        <v>3667739</v>
      </c>
      <c r="N49" s="186">
        <f t="shared" si="2"/>
        <v>-2.8573378256882553E-3</v>
      </c>
    </row>
    <row r="50" spans="10:14">
      <c r="J50" s="83"/>
      <c r="K50" s="71">
        <v>0</v>
      </c>
      <c r="L50" s="50" t="s">
        <v>131</v>
      </c>
      <c r="M50" s="182">
        <v>2589411</v>
      </c>
      <c r="N50" s="186">
        <f t="shared" si="2"/>
        <v>-0.29602074247828247</v>
      </c>
    </row>
    <row r="51" spans="10:14" ht="15.75" thickBot="1">
      <c r="J51" s="83"/>
      <c r="K51" s="72">
        <v>0</v>
      </c>
      <c r="L51" s="61" t="s">
        <v>132</v>
      </c>
      <c r="M51" s="183">
        <v>1316094</v>
      </c>
      <c r="N51" s="187">
        <f t="shared" si="2"/>
        <v>-0.64219551204934744</v>
      </c>
    </row>
    <row r="52" spans="10:14">
      <c r="J52" s="83"/>
      <c r="K52" s="80">
        <v>1</v>
      </c>
      <c r="L52" s="60" t="s">
        <v>133</v>
      </c>
      <c r="M52" s="173">
        <v>262328</v>
      </c>
      <c r="N52" s="184">
        <f>($M$52-M52)/$M$52</f>
        <v>0</v>
      </c>
    </row>
    <row r="53" spans="10:14">
      <c r="J53" s="83"/>
      <c r="K53" s="71">
        <v>3</v>
      </c>
      <c r="L53" s="50" t="s">
        <v>133</v>
      </c>
      <c r="M53" s="174">
        <v>251874</v>
      </c>
      <c r="N53" s="68">
        <f>($M$52-M53)/$M$52</f>
        <v>3.9850873715348727E-2</v>
      </c>
    </row>
    <row r="54" spans="10:14" ht="15.75" thickBot="1">
      <c r="J54" s="85"/>
      <c r="K54" s="72">
        <v>2</v>
      </c>
      <c r="L54" s="61" t="s">
        <v>133</v>
      </c>
      <c r="M54" s="175">
        <v>248025</v>
      </c>
      <c r="N54" s="69">
        <f>($M$52-M54)/$M$52</f>
        <v>5.4523344820225063E-2</v>
      </c>
    </row>
    <row r="55" spans="10:14">
      <c r="J55" s="57"/>
      <c r="N55" s="86"/>
    </row>
    <row r="56" spans="10:14">
      <c r="J56" s="57"/>
      <c r="K56" s="226" t="s">
        <v>455</v>
      </c>
      <c r="L56" s="226" t="s">
        <v>452</v>
      </c>
      <c r="M56" s="226" t="s">
        <v>456</v>
      </c>
      <c r="N56" s="226" t="s">
        <v>457</v>
      </c>
    </row>
    <row r="57" spans="10:14">
      <c r="J57" s="57"/>
      <c r="K57" s="227" t="s">
        <v>451</v>
      </c>
      <c r="L57" s="241" t="s">
        <v>458</v>
      </c>
      <c r="M57" s="241">
        <f>_xlfn.T.TEST(M39:M46,M47:M54,1,2)</f>
        <v>0.48719569668197094</v>
      </c>
      <c r="N57" s="241" t="str">
        <f>IF(M57&lt;0.05,"significant","not significant")</f>
        <v>not significant</v>
      </c>
    </row>
    <row r="58" spans="10:14">
      <c r="J58" s="57"/>
      <c r="K58" s="227" t="s">
        <v>454</v>
      </c>
      <c r="L58" s="242"/>
      <c r="M58" s="242"/>
      <c r="N58" s="242"/>
    </row>
    <row r="59" spans="10:14">
      <c r="J59" s="57"/>
      <c r="K59" s="228" t="s">
        <v>453</v>
      </c>
      <c r="L59" s="243"/>
      <c r="M59" s="243"/>
      <c r="N59" s="243"/>
    </row>
    <row r="60" spans="10:14">
      <c r="J60" s="57"/>
      <c r="K60" s="100"/>
      <c r="L60" s="100"/>
      <c r="M60" s="100"/>
      <c r="N60" s="100"/>
    </row>
    <row r="61" spans="10:14">
      <c r="J61" s="57"/>
      <c r="K61" s="100" t="s">
        <v>459</v>
      </c>
      <c r="L61" s="100"/>
      <c r="M61" s="100"/>
      <c r="N61" s="100"/>
    </row>
    <row r="62" spans="10:14">
      <c r="J62" s="57"/>
      <c r="K62" s="100"/>
      <c r="L62" s="100"/>
      <c r="M62" s="100"/>
      <c r="N62" s="100"/>
    </row>
    <row r="63" spans="10:14">
      <c r="J63" s="57"/>
      <c r="K63" s="100"/>
      <c r="L63" s="100"/>
      <c r="M63" s="100"/>
      <c r="N63" s="100"/>
    </row>
    <row r="64" spans="10:14">
      <c r="J64" s="57"/>
      <c r="N64" s="86"/>
    </row>
    <row r="65" spans="2:16" ht="18.75">
      <c r="B65" s="44" t="s">
        <v>140</v>
      </c>
    </row>
    <row r="69" spans="2:16">
      <c r="K69" s="50" t="s">
        <v>122</v>
      </c>
      <c r="L69" s="238" t="s">
        <v>146</v>
      </c>
      <c r="M69" s="239"/>
      <c r="N69" s="240"/>
    </row>
    <row r="70" spans="2:16">
      <c r="K70" s="50" t="s">
        <v>123</v>
      </c>
      <c r="L70" s="238" t="s">
        <v>146</v>
      </c>
      <c r="M70" s="239"/>
      <c r="N70" s="240"/>
    </row>
    <row r="73" spans="2:16" ht="15.75" thickBot="1">
      <c r="K73" s="62" t="s">
        <v>143</v>
      </c>
      <c r="L73" s="62" t="s">
        <v>144</v>
      </c>
      <c r="M73" s="62" t="s">
        <v>420</v>
      </c>
      <c r="N73" s="62" t="s">
        <v>145</v>
      </c>
    </row>
    <row r="74" spans="2:16">
      <c r="K74" s="80" t="s">
        <v>133</v>
      </c>
      <c r="L74" s="60">
        <v>1</v>
      </c>
      <c r="M74" s="176">
        <v>10.492277</v>
      </c>
      <c r="N74" s="67">
        <f>($M$76-M74)/$M$76</f>
        <v>8.914857520016374E-2</v>
      </c>
    </row>
    <row r="75" spans="2:16">
      <c r="K75" s="71" t="s">
        <v>133</v>
      </c>
      <c r="L75" s="50">
        <v>2</v>
      </c>
      <c r="M75" s="177">
        <v>10.507</v>
      </c>
      <c r="N75" s="68">
        <f>($M$76-M75)/$M$76</f>
        <v>8.7870447914034325E-2</v>
      </c>
      <c r="P75" s="57"/>
    </row>
    <row r="76" spans="2:16" ht="15.75" thickBot="1">
      <c r="K76" s="81" t="s">
        <v>133</v>
      </c>
      <c r="L76" s="59">
        <v>3</v>
      </c>
      <c r="M76" s="178">
        <v>11.519197</v>
      </c>
      <c r="N76" s="70">
        <f>($M$76-M76)/$M$76</f>
        <v>0</v>
      </c>
      <c r="P76" s="57"/>
    </row>
    <row r="77" spans="2:16">
      <c r="K77" s="80" t="s">
        <v>130</v>
      </c>
      <c r="L77" s="60">
        <v>1</v>
      </c>
      <c r="M77" s="176">
        <v>11.566158</v>
      </c>
      <c r="N77" s="67">
        <f>($M$78-M77)/$M$78</f>
        <v>6.2321679587064034E-2</v>
      </c>
      <c r="P77" s="57"/>
    </row>
    <row r="78" spans="2:16">
      <c r="K78" s="71" t="s">
        <v>130</v>
      </c>
      <c r="L78" s="50">
        <v>2</v>
      </c>
      <c r="M78" s="179">
        <v>12.334889</v>
      </c>
      <c r="N78" s="68">
        <f>($M$78-M78)/$M$78</f>
        <v>0</v>
      </c>
      <c r="P78" s="57"/>
    </row>
    <row r="79" spans="2:16">
      <c r="K79" s="71" t="s">
        <v>130</v>
      </c>
      <c r="L79" s="50">
        <v>3</v>
      </c>
      <c r="M79" s="177">
        <v>11.745103</v>
      </c>
      <c r="N79" s="68">
        <f>($M$78-M79)/$M$78</f>
        <v>4.7814455403692738E-2</v>
      </c>
      <c r="P79" s="57"/>
    </row>
    <row r="80" spans="2:16">
      <c r="K80" s="71" t="s">
        <v>131</v>
      </c>
      <c r="L80" s="50">
        <v>0</v>
      </c>
      <c r="M80" s="179">
        <v>12.333430999999999</v>
      </c>
      <c r="N80" s="68">
        <f>($M$78-M80)/$M$78</f>
        <v>1.1820130687850467E-4</v>
      </c>
      <c r="P80" s="57"/>
    </row>
    <row r="81" spans="2:16" ht="15.75" thickBot="1">
      <c r="K81" s="72" t="s">
        <v>132</v>
      </c>
      <c r="L81" s="61">
        <v>0</v>
      </c>
      <c r="M81" s="180">
        <v>11.473822</v>
      </c>
      <c r="N81" s="69">
        <f>($M$78-M81)/$M$78</f>
        <v>6.980743807260853E-2</v>
      </c>
      <c r="P81" s="57"/>
    </row>
    <row r="82" spans="2:16">
      <c r="P82" s="57"/>
    </row>
    <row r="83" spans="2:16" ht="18.75">
      <c r="B83" s="44" t="s">
        <v>125</v>
      </c>
      <c r="P83" s="57"/>
    </row>
    <row r="84" spans="2:16" ht="17.25">
      <c r="L84" s="58"/>
    </row>
    <row r="90" spans="2:16" ht="15.75">
      <c r="B90" s="79" t="s">
        <v>141</v>
      </c>
    </row>
    <row r="94" spans="2:16">
      <c r="J94" s="50" t="s">
        <v>47</v>
      </c>
      <c r="K94" s="237" t="s">
        <v>129</v>
      </c>
      <c r="L94" s="237"/>
    </row>
    <row r="95" spans="2:16" ht="15.75" thickBot="1"/>
    <row r="96" spans="2:16" ht="15.75" thickBot="1">
      <c r="J96" s="75" t="s">
        <v>47</v>
      </c>
      <c r="K96" s="76" t="s">
        <v>128</v>
      </c>
      <c r="L96" s="77" t="s">
        <v>138</v>
      </c>
    </row>
    <row r="97" spans="10:12">
      <c r="J97" s="73" t="s">
        <v>126</v>
      </c>
      <c r="K97" s="63">
        <v>11.7766175400699</v>
      </c>
      <c r="L97" s="74">
        <v>0</v>
      </c>
    </row>
    <row r="98" spans="10:12" ht="15.75" thickBot="1">
      <c r="J98" s="72" t="s">
        <v>127</v>
      </c>
      <c r="K98" s="61">
        <v>11.9653551385392</v>
      </c>
      <c r="L98" s="69">
        <f>(K98-K97)/K98</f>
        <v>1.5773672931896167E-2</v>
      </c>
    </row>
    <row r="100" spans="10:12">
      <c r="J100" s="100"/>
    </row>
  </sheetData>
  <mergeCells count="8">
    <mergeCell ref="K12:M12"/>
    <mergeCell ref="I12:J14"/>
    <mergeCell ref="K94:L94"/>
    <mergeCell ref="L69:N69"/>
    <mergeCell ref="L70:N70"/>
    <mergeCell ref="L57:L59"/>
    <mergeCell ref="M57:M59"/>
    <mergeCell ref="N57:N59"/>
  </mergeCells>
  <hyperlinks>
    <hyperlink ref="Q1" location="'Title Page'!A1" display="Title page" xr:uid="{096C2E84-2EDE-43D5-85DE-8BDAEB20E9E5}"/>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U154"/>
  <sheetViews>
    <sheetView showGridLines="0" topLeftCell="AG1" zoomScale="50" zoomScaleNormal="50" workbookViewId="0">
      <pane ySplit="1" topLeftCell="A2" activePane="bottomLeft" state="frozen"/>
      <selection pane="bottomLeft" activeCell="AZ132" sqref="AZ132"/>
    </sheetView>
  </sheetViews>
  <sheetFormatPr defaultColWidth="8.85546875" defaultRowHeight="15"/>
  <cols>
    <col min="1" max="1" width="4" customWidth="1"/>
    <col min="6" max="6" width="18" bestFit="1" customWidth="1"/>
    <col min="8" max="8" width="10.85546875" bestFit="1" customWidth="1"/>
    <col min="14" max="14" width="9.42578125" customWidth="1"/>
    <col min="15" max="15" width="25.5703125" customWidth="1"/>
    <col min="24" max="24" width="16.7109375" bestFit="1" customWidth="1"/>
    <col min="27" max="29" width="10.140625" customWidth="1"/>
    <col min="30" max="31" width="10.85546875" customWidth="1"/>
    <col min="38" max="38" width="18" bestFit="1" customWidth="1"/>
    <col min="39" max="39" width="11.7109375" customWidth="1"/>
    <col min="46" max="46" width="16.7109375" bestFit="1" customWidth="1"/>
    <col min="53" max="53" width="23.42578125" customWidth="1"/>
    <col min="54" max="54" width="6.5703125" customWidth="1"/>
    <col min="55" max="55" width="2.42578125" customWidth="1"/>
    <col min="56" max="56" width="3" style="115" customWidth="1"/>
    <col min="57" max="57" width="4" customWidth="1"/>
    <col min="73" max="73" width="2" customWidth="1"/>
  </cols>
  <sheetData>
    <row r="1" spans="1:73">
      <c r="R1" s="21" t="s">
        <v>19</v>
      </c>
    </row>
    <row r="9" spans="1:73" ht="18.75">
      <c r="A9" s="115"/>
      <c r="B9" s="116" t="s">
        <v>167</v>
      </c>
      <c r="C9" s="115"/>
      <c r="D9" s="115"/>
      <c r="E9" s="115"/>
      <c r="F9" s="115"/>
      <c r="G9" s="115"/>
      <c r="H9" s="115"/>
      <c r="I9" s="115"/>
      <c r="J9" s="115"/>
      <c r="K9" s="117" t="s">
        <v>157</v>
      </c>
      <c r="L9" s="115"/>
      <c r="M9" s="115"/>
      <c r="N9" s="115"/>
      <c r="O9" s="115"/>
      <c r="P9" s="115"/>
      <c r="Q9" s="115"/>
      <c r="R9" s="115"/>
      <c r="S9" s="118" t="s">
        <v>163</v>
      </c>
      <c r="T9" s="115"/>
      <c r="U9" s="115"/>
      <c r="V9" s="115"/>
      <c r="W9" s="115"/>
      <c r="X9" s="115"/>
      <c r="Y9" s="115"/>
      <c r="Z9" s="115"/>
      <c r="AA9" s="119" t="s">
        <v>164</v>
      </c>
      <c r="AB9" s="115"/>
      <c r="AC9" s="115"/>
      <c r="AD9" s="115"/>
      <c r="AE9" s="115"/>
      <c r="AF9" s="115"/>
      <c r="AG9" s="116" t="s">
        <v>165</v>
      </c>
      <c r="AH9" s="115"/>
      <c r="AI9" s="115"/>
      <c r="AJ9" s="115"/>
      <c r="AK9" s="115"/>
      <c r="AL9" s="115"/>
      <c r="AM9" s="115"/>
      <c r="AN9" s="115"/>
      <c r="AO9" s="120" t="s">
        <v>166</v>
      </c>
      <c r="AP9" s="115"/>
      <c r="AQ9" s="115"/>
      <c r="AR9" s="115"/>
      <c r="AS9" s="115"/>
      <c r="AT9" s="115"/>
      <c r="AU9" s="115"/>
      <c r="AV9" s="115"/>
      <c r="AW9" s="121" t="s">
        <v>198</v>
      </c>
      <c r="AX9" s="115"/>
      <c r="AY9" s="115"/>
      <c r="AZ9" s="115"/>
      <c r="BA9" s="115"/>
      <c r="BB9" s="115"/>
      <c r="BF9" s="115"/>
      <c r="BG9" s="115"/>
      <c r="BH9" s="115"/>
      <c r="BI9" s="115"/>
      <c r="BJ9" s="115"/>
      <c r="BK9" s="115"/>
      <c r="BL9" s="163" t="s">
        <v>325</v>
      </c>
      <c r="BM9" s="115"/>
      <c r="BN9" s="115"/>
      <c r="BO9" s="115"/>
      <c r="BP9" s="115"/>
      <c r="BQ9" s="115"/>
      <c r="BR9" s="115"/>
      <c r="BS9" s="115"/>
      <c r="BT9" s="115"/>
      <c r="BU9" s="115"/>
    </row>
    <row r="12" spans="1:73">
      <c r="B12" t="s">
        <v>174</v>
      </c>
      <c r="F12" s="94" t="s">
        <v>191</v>
      </c>
      <c r="K12" t="s">
        <v>174</v>
      </c>
      <c r="O12" s="94" t="s">
        <v>169</v>
      </c>
      <c r="S12" t="s">
        <v>174</v>
      </c>
      <c r="X12" s="94" t="s">
        <v>169</v>
      </c>
      <c r="AA12" t="s">
        <v>174</v>
      </c>
      <c r="AG12" t="s">
        <v>174</v>
      </c>
      <c r="AL12" s="94" t="s">
        <v>175</v>
      </c>
      <c r="AO12" t="s">
        <v>174</v>
      </c>
      <c r="AT12" s="94" t="s">
        <v>175</v>
      </c>
      <c r="AW12" t="s">
        <v>174</v>
      </c>
      <c r="BA12" s="94" t="s">
        <v>175</v>
      </c>
      <c r="BB12" s="94"/>
    </row>
    <row r="13" spans="1:73">
      <c r="B13" t="s">
        <v>172</v>
      </c>
      <c r="F13" t="s">
        <v>192</v>
      </c>
      <c r="K13" t="s">
        <v>172</v>
      </c>
      <c r="O13" s="94" t="s">
        <v>170</v>
      </c>
      <c r="S13" t="s">
        <v>172</v>
      </c>
      <c r="X13" s="94" t="s">
        <v>190</v>
      </c>
      <c r="AA13" t="s">
        <v>172</v>
      </c>
      <c r="AG13" t="s">
        <v>172</v>
      </c>
      <c r="AL13" s="94" t="s">
        <v>188</v>
      </c>
      <c r="AO13" t="s">
        <v>172</v>
      </c>
      <c r="AT13" s="94" t="s">
        <v>182</v>
      </c>
      <c r="AW13" t="s">
        <v>172</v>
      </c>
      <c r="BA13" s="94" t="s">
        <v>176</v>
      </c>
      <c r="BB13" s="94"/>
    </row>
    <row r="14" spans="1:73" ht="15.75">
      <c r="B14" t="s">
        <v>158</v>
      </c>
      <c r="F14" s="87">
        <v>162633</v>
      </c>
      <c r="K14" t="s">
        <v>158</v>
      </c>
      <c r="O14" s="87">
        <v>58031</v>
      </c>
      <c r="S14" t="s">
        <v>158</v>
      </c>
      <c r="X14" s="87">
        <v>157</v>
      </c>
      <c r="AA14" t="s">
        <v>158</v>
      </c>
      <c r="AE14" s="87">
        <v>0</v>
      </c>
      <c r="AG14" t="s">
        <v>158</v>
      </c>
      <c r="AL14" s="87">
        <v>103700</v>
      </c>
      <c r="AO14" t="s">
        <v>158</v>
      </c>
      <c r="AT14" s="87">
        <v>576</v>
      </c>
      <c r="AW14" t="s">
        <v>158</v>
      </c>
      <c r="BA14" s="87">
        <v>169</v>
      </c>
      <c r="BB14" s="87"/>
    </row>
    <row r="15" spans="1:73" ht="15.75">
      <c r="B15" t="s">
        <v>159</v>
      </c>
      <c r="F15" s="87">
        <v>31156122</v>
      </c>
      <c r="H15" s="88"/>
      <c r="K15" t="s">
        <v>159</v>
      </c>
      <c r="O15" s="87">
        <v>11175292</v>
      </c>
      <c r="S15" t="s">
        <v>159</v>
      </c>
      <c r="X15" s="87">
        <v>41694</v>
      </c>
      <c r="AA15" t="s">
        <v>159</v>
      </c>
      <c r="AE15" s="87">
        <v>0</v>
      </c>
      <c r="AG15" t="s">
        <v>159</v>
      </c>
      <c r="AL15" s="87">
        <v>19725583</v>
      </c>
      <c r="AO15" t="s">
        <v>159</v>
      </c>
      <c r="AT15" s="87">
        <v>166385</v>
      </c>
      <c r="AW15" t="s">
        <v>159</v>
      </c>
      <c r="BA15" s="87">
        <v>47168</v>
      </c>
      <c r="BB15" s="87"/>
    </row>
    <row r="16" spans="1:73" ht="15.75">
      <c r="B16" t="s">
        <v>171</v>
      </c>
      <c r="F16" s="89">
        <v>269973724.39999998</v>
      </c>
      <c r="K16" t="s">
        <v>171</v>
      </c>
      <c r="O16" s="89">
        <v>122638739.39999899</v>
      </c>
      <c r="S16" t="s">
        <v>171</v>
      </c>
      <c r="X16" s="89">
        <v>12196199.4</v>
      </c>
      <c r="AA16" t="s">
        <v>171</v>
      </c>
      <c r="AE16" s="87">
        <v>0</v>
      </c>
      <c r="AG16" t="s">
        <v>171</v>
      </c>
      <c r="AL16" s="89">
        <v>182502653.09999901</v>
      </c>
      <c r="AO16" t="s">
        <v>171</v>
      </c>
      <c r="AT16" s="89">
        <v>42056338.200000003</v>
      </c>
      <c r="AW16" t="s">
        <v>171</v>
      </c>
      <c r="BA16" s="89">
        <v>10479794.2999999</v>
      </c>
      <c r="BB16" s="89"/>
    </row>
    <row r="17" spans="1:73" ht="15.75">
      <c r="B17" t="s">
        <v>160</v>
      </c>
      <c r="F17" s="94" t="s">
        <v>194</v>
      </c>
      <c r="K17" t="s">
        <v>160</v>
      </c>
      <c r="O17" s="94" t="s">
        <v>168</v>
      </c>
      <c r="P17" s="90"/>
      <c r="S17" t="s">
        <v>160</v>
      </c>
      <c r="X17" s="94" t="s">
        <v>189</v>
      </c>
      <c r="AA17" t="s">
        <v>160</v>
      </c>
      <c r="AE17" s="87">
        <v>0</v>
      </c>
      <c r="AG17" t="s">
        <v>160</v>
      </c>
      <c r="AL17" s="94" t="s">
        <v>187</v>
      </c>
      <c r="AO17" t="s">
        <v>160</v>
      </c>
      <c r="AT17" s="94" t="s">
        <v>183</v>
      </c>
      <c r="AW17" t="s">
        <v>160</v>
      </c>
      <c r="BA17" s="94" t="s">
        <v>178</v>
      </c>
      <c r="BB17" s="94"/>
    </row>
    <row r="18" spans="1:73" ht="15.75">
      <c r="B18" t="s">
        <v>161</v>
      </c>
      <c r="F18" s="92">
        <v>0.41666666666666669</v>
      </c>
      <c r="K18" t="s">
        <v>161</v>
      </c>
      <c r="O18" s="92">
        <v>0.41666666666666669</v>
      </c>
      <c r="S18" t="s">
        <v>161</v>
      </c>
      <c r="X18" s="92">
        <v>0.41666666666666669</v>
      </c>
      <c r="AA18" t="s">
        <v>161</v>
      </c>
      <c r="AE18" s="87">
        <v>0</v>
      </c>
      <c r="AG18" t="s">
        <v>161</v>
      </c>
      <c r="AL18" s="92">
        <v>0.41666666666666669</v>
      </c>
      <c r="AO18" t="s">
        <v>161</v>
      </c>
      <c r="AT18" s="99">
        <v>0.625</v>
      </c>
      <c r="AW18" t="s">
        <v>161</v>
      </c>
      <c r="BA18" s="92">
        <v>0</v>
      </c>
      <c r="BB18" s="92"/>
    </row>
    <row r="19" spans="1:73">
      <c r="B19" s="244" t="s">
        <v>162</v>
      </c>
      <c r="C19" s="244"/>
      <c r="D19" s="244"/>
      <c r="E19" s="244"/>
      <c r="F19" t="s">
        <v>184</v>
      </c>
      <c r="K19" s="244" t="s">
        <v>162</v>
      </c>
      <c r="L19" s="244"/>
      <c r="M19" s="244"/>
      <c r="N19" s="244"/>
      <c r="O19" t="s">
        <v>184</v>
      </c>
      <c r="S19" s="244" t="s">
        <v>162</v>
      </c>
      <c r="T19" s="244"/>
      <c r="U19" s="244"/>
      <c r="V19" s="244"/>
      <c r="X19" t="s">
        <v>180</v>
      </c>
      <c r="AA19" s="244" t="s">
        <v>162</v>
      </c>
      <c r="AB19" s="244"/>
      <c r="AC19" s="244"/>
      <c r="AD19" s="244"/>
      <c r="AG19" s="244" t="s">
        <v>162</v>
      </c>
      <c r="AH19" s="244"/>
      <c r="AI19" s="244"/>
      <c r="AJ19" s="244"/>
      <c r="AL19" t="s">
        <v>184</v>
      </c>
      <c r="AO19" s="244" t="s">
        <v>162</v>
      </c>
      <c r="AP19" s="244"/>
      <c r="AQ19" s="244"/>
      <c r="AR19" s="244"/>
      <c r="AT19" t="s">
        <v>180</v>
      </c>
      <c r="AW19" s="245" t="s">
        <v>162</v>
      </c>
      <c r="AX19" s="245"/>
      <c r="AY19" s="245"/>
      <c r="AZ19" t="s">
        <v>180</v>
      </c>
    </row>
    <row r="20" spans="1:73">
      <c r="B20" s="244"/>
      <c r="C20" s="244"/>
      <c r="D20" s="244"/>
      <c r="E20" s="244"/>
      <c r="F20" t="s">
        <v>185</v>
      </c>
      <c r="K20" s="244"/>
      <c r="L20" s="244"/>
      <c r="M20" s="244"/>
      <c r="N20" s="244"/>
      <c r="O20" t="s">
        <v>185</v>
      </c>
      <c r="S20" s="244"/>
      <c r="T20" s="244"/>
      <c r="U20" s="244"/>
      <c r="V20" s="244"/>
      <c r="X20" t="s">
        <v>181</v>
      </c>
      <c r="AA20" s="244"/>
      <c r="AB20" s="244"/>
      <c r="AC20" s="244"/>
      <c r="AD20" s="244"/>
      <c r="AE20" s="94" t="s">
        <v>238</v>
      </c>
      <c r="AG20" s="244"/>
      <c r="AH20" s="244"/>
      <c r="AI20" s="244"/>
      <c r="AJ20" s="244"/>
      <c r="AL20" t="s">
        <v>185</v>
      </c>
      <c r="AM20" s="96"/>
      <c r="AN20" s="96"/>
      <c r="AO20" s="244"/>
      <c r="AP20" s="244"/>
      <c r="AQ20" s="244"/>
      <c r="AR20" s="244"/>
      <c r="AT20" t="s">
        <v>181</v>
      </c>
      <c r="AW20" s="245"/>
      <c r="AX20" s="245"/>
      <c r="AY20" s="245"/>
      <c r="AZ20" t="s">
        <v>181</v>
      </c>
    </row>
    <row r="21" spans="1:73" ht="18" customHeight="1">
      <c r="B21" s="244"/>
      <c r="C21" s="244"/>
      <c r="D21" s="244"/>
      <c r="E21" s="244"/>
      <c r="F21" t="s">
        <v>186</v>
      </c>
      <c r="K21" s="244"/>
      <c r="L21" s="244"/>
      <c r="M21" s="244"/>
      <c r="N21" s="244"/>
      <c r="O21" t="s">
        <v>186</v>
      </c>
      <c r="S21" s="244"/>
      <c r="T21" s="244"/>
      <c r="U21" s="244"/>
      <c r="V21" s="244"/>
      <c r="X21" t="s">
        <v>179</v>
      </c>
      <c r="AA21" s="244"/>
      <c r="AB21" s="244"/>
      <c r="AC21" s="244"/>
      <c r="AD21" s="244"/>
      <c r="AG21" s="244"/>
      <c r="AH21" s="244"/>
      <c r="AI21" s="244"/>
      <c r="AJ21" s="244"/>
      <c r="AL21" t="s">
        <v>186</v>
      </c>
      <c r="AN21" s="96"/>
      <c r="AO21" s="244"/>
      <c r="AP21" s="244"/>
      <c r="AQ21" s="244"/>
      <c r="AR21" s="244"/>
      <c r="AT21" t="s">
        <v>179</v>
      </c>
      <c r="AW21" s="245"/>
      <c r="AX21" s="245"/>
      <c r="AY21" s="245"/>
      <c r="AZ21" t="s">
        <v>179</v>
      </c>
    </row>
    <row r="22" spans="1:73" ht="15.75">
      <c r="B22" t="s">
        <v>173</v>
      </c>
      <c r="F22">
        <v>7.82</v>
      </c>
      <c r="K22" t="s">
        <v>173</v>
      </c>
      <c r="O22" s="95" t="s">
        <v>193</v>
      </c>
      <c r="S22" t="s">
        <v>173</v>
      </c>
      <c r="X22">
        <v>122.73</v>
      </c>
      <c r="AA22" t="s">
        <v>173</v>
      </c>
      <c r="AE22" s="87">
        <v>0</v>
      </c>
      <c r="AG22" t="s">
        <v>173</v>
      </c>
      <c r="AL22">
        <v>7.82</v>
      </c>
      <c r="AN22" s="98"/>
      <c r="AO22" t="s">
        <v>173</v>
      </c>
      <c r="AT22">
        <v>119</v>
      </c>
      <c r="AW22" t="s">
        <v>173</v>
      </c>
      <c r="BA22" s="94" t="s">
        <v>177</v>
      </c>
      <c r="BB22" s="94"/>
    </row>
    <row r="23" spans="1:73" ht="15.75">
      <c r="AE23" s="87"/>
      <c r="AL23" s="97"/>
      <c r="AN23" s="96"/>
    </row>
    <row r="26" spans="1:73" ht="18.75">
      <c r="A26" s="115"/>
      <c r="B26" s="115"/>
      <c r="C26" s="115"/>
      <c r="D26" s="116" t="s">
        <v>195</v>
      </c>
      <c r="E26" s="115"/>
      <c r="F26" s="115"/>
      <c r="G26" s="115"/>
      <c r="H26" s="115"/>
      <c r="I26" s="115"/>
      <c r="J26" s="115"/>
      <c r="K26" s="115"/>
      <c r="L26" s="115"/>
      <c r="M26" s="117" t="s">
        <v>196</v>
      </c>
      <c r="N26" s="115"/>
      <c r="O26" s="115"/>
      <c r="P26" s="115"/>
      <c r="Q26" s="115"/>
      <c r="R26" s="115"/>
      <c r="S26" s="115"/>
      <c r="T26" s="118" t="s">
        <v>197</v>
      </c>
      <c r="U26" s="115"/>
      <c r="V26" s="115"/>
      <c r="W26" s="115"/>
      <c r="X26" s="115"/>
      <c r="Y26" s="115"/>
      <c r="Z26" s="115"/>
      <c r="AA26" s="119" t="s">
        <v>219</v>
      </c>
      <c r="AB26" s="115"/>
      <c r="AC26" s="115"/>
      <c r="AD26" s="115"/>
      <c r="AE26" s="115"/>
      <c r="AF26" s="115"/>
      <c r="AG26" s="116" t="s">
        <v>220</v>
      </c>
      <c r="AH26" s="115"/>
      <c r="AI26" s="115"/>
      <c r="AJ26" s="115"/>
      <c r="AK26" s="115"/>
      <c r="AL26" s="115"/>
      <c r="AM26" s="115"/>
      <c r="AN26" s="115"/>
      <c r="AO26" s="120" t="s">
        <v>221</v>
      </c>
      <c r="AP26" s="115"/>
      <c r="AQ26" s="115"/>
      <c r="AR26" s="115"/>
      <c r="AS26" s="115"/>
      <c r="AT26" s="115"/>
      <c r="AU26" s="115"/>
      <c r="AV26" s="115"/>
      <c r="AW26" s="115"/>
      <c r="AX26" s="121" t="s">
        <v>222</v>
      </c>
      <c r="AY26" s="115"/>
      <c r="AZ26" s="115"/>
      <c r="BA26" s="115"/>
      <c r="BB26" s="115"/>
      <c r="BC26" s="115"/>
      <c r="BE26" s="115"/>
      <c r="BF26" s="115"/>
      <c r="BG26" s="115"/>
      <c r="BH26" s="115"/>
      <c r="BI26" s="115"/>
      <c r="BJ26" s="115"/>
      <c r="BK26" s="163" t="s">
        <v>324</v>
      </c>
      <c r="BL26" s="115"/>
      <c r="BM26" s="115"/>
      <c r="BN26" s="115"/>
      <c r="BO26" s="115"/>
      <c r="BP26" s="115"/>
      <c r="BQ26" s="115"/>
      <c r="BR26" s="115"/>
      <c r="BS26" s="115"/>
      <c r="BT26" s="115"/>
      <c r="BU26" s="115"/>
    </row>
    <row r="48" spans="1:71" ht="18.75">
      <c r="A48" s="115"/>
      <c r="B48" s="116" t="s">
        <v>199</v>
      </c>
      <c r="C48" s="115"/>
      <c r="D48" s="115"/>
      <c r="E48" s="115"/>
      <c r="F48" s="115"/>
      <c r="G48" s="115"/>
      <c r="H48" s="115"/>
      <c r="I48" s="115"/>
      <c r="J48" s="115"/>
      <c r="K48" s="117" t="s">
        <v>200</v>
      </c>
      <c r="L48" s="115"/>
      <c r="M48" s="115"/>
      <c r="N48" s="115"/>
      <c r="O48" s="115"/>
      <c r="P48" s="115"/>
      <c r="Q48" s="115"/>
      <c r="R48" s="115"/>
      <c r="S48" s="118" t="s">
        <v>201</v>
      </c>
      <c r="T48" s="115"/>
      <c r="U48" s="115"/>
      <c r="V48" s="115"/>
      <c r="W48" s="115"/>
      <c r="X48" s="115"/>
      <c r="Y48" s="115"/>
      <c r="Z48" s="115"/>
      <c r="AA48" s="119" t="s">
        <v>202</v>
      </c>
      <c r="AB48" s="115"/>
      <c r="AC48" s="115"/>
      <c r="AD48" s="115"/>
      <c r="AE48" s="115"/>
      <c r="AF48" s="115"/>
      <c r="AG48" s="116" t="s">
        <v>203</v>
      </c>
      <c r="AH48" s="115"/>
      <c r="AI48" s="115"/>
      <c r="AJ48" s="115"/>
      <c r="AK48" s="115"/>
      <c r="AL48" s="115"/>
      <c r="AM48" s="115"/>
      <c r="AN48" s="115"/>
      <c r="AO48" s="120" t="s">
        <v>204</v>
      </c>
      <c r="AP48" s="115"/>
      <c r="AQ48" s="115"/>
      <c r="AR48" s="115"/>
      <c r="AS48" s="115"/>
      <c r="AT48" s="115"/>
      <c r="AU48" s="115"/>
      <c r="AV48" s="115"/>
      <c r="AW48" s="121" t="s">
        <v>205</v>
      </c>
      <c r="AX48" s="115"/>
      <c r="AY48" s="115"/>
      <c r="AZ48" s="115"/>
      <c r="BA48" s="115"/>
      <c r="BB48" s="115"/>
      <c r="BC48" s="115"/>
      <c r="BE48" s="115"/>
      <c r="BF48" s="115"/>
      <c r="BG48" s="115"/>
      <c r="BH48" s="115"/>
      <c r="BI48" s="115"/>
      <c r="BJ48" s="115"/>
      <c r="BK48" s="163" t="s">
        <v>323</v>
      </c>
      <c r="BL48" s="115"/>
      <c r="BM48" s="115"/>
      <c r="BN48" s="115"/>
      <c r="BO48" s="115"/>
      <c r="BP48" s="115"/>
      <c r="BQ48" s="115"/>
      <c r="BR48" s="115"/>
      <c r="BS48" s="115"/>
    </row>
    <row r="65" spans="1:71" ht="18.75">
      <c r="A65" s="115"/>
      <c r="B65" s="116" t="s">
        <v>206</v>
      </c>
      <c r="C65" s="115"/>
      <c r="D65" s="115"/>
      <c r="E65" s="115"/>
      <c r="F65" s="115"/>
      <c r="G65" s="115"/>
      <c r="H65" s="115"/>
      <c r="I65" s="115"/>
      <c r="J65" s="115"/>
      <c r="K65" s="117" t="s">
        <v>207</v>
      </c>
      <c r="L65" s="115"/>
      <c r="M65" s="115"/>
      <c r="N65" s="115"/>
      <c r="O65" s="115"/>
      <c r="P65" s="115"/>
      <c r="Q65" s="115"/>
      <c r="R65" s="115"/>
      <c r="S65" s="118" t="s">
        <v>208</v>
      </c>
      <c r="T65" s="115"/>
      <c r="U65" s="115"/>
      <c r="V65" s="115"/>
      <c r="W65" s="115"/>
      <c r="X65" s="115"/>
      <c r="Y65" s="115"/>
      <c r="Z65" s="115"/>
      <c r="AA65" s="119" t="s">
        <v>209</v>
      </c>
      <c r="AB65" s="115"/>
      <c r="AC65" s="115"/>
      <c r="AD65" s="115"/>
      <c r="AE65" s="115"/>
      <c r="AF65" s="115"/>
      <c r="AG65" s="116" t="s">
        <v>210</v>
      </c>
      <c r="AH65" s="115"/>
      <c r="AI65" s="115"/>
      <c r="AJ65" s="115"/>
      <c r="AK65" s="115"/>
      <c r="AL65" s="115"/>
      <c r="AM65" s="115"/>
      <c r="AN65" s="115"/>
      <c r="AO65" s="120" t="s">
        <v>211</v>
      </c>
      <c r="AP65" s="115"/>
      <c r="AQ65" s="115"/>
      <c r="AR65" s="115"/>
      <c r="AS65" s="115"/>
      <c r="AT65" s="115"/>
      <c r="AU65" s="115"/>
      <c r="AV65" s="115"/>
      <c r="AW65" s="121" t="s">
        <v>212</v>
      </c>
      <c r="AX65" s="115"/>
      <c r="AY65" s="115"/>
      <c r="AZ65" s="115"/>
      <c r="BA65" s="115"/>
      <c r="BB65" s="115"/>
      <c r="BC65" s="115"/>
      <c r="BE65" s="115"/>
      <c r="BF65" s="115"/>
      <c r="BG65" s="115"/>
      <c r="BH65" s="115"/>
      <c r="BI65" s="115"/>
      <c r="BJ65" s="163" t="s">
        <v>322</v>
      </c>
      <c r="BK65" s="115"/>
      <c r="BL65" s="115"/>
      <c r="BM65" s="115"/>
      <c r="BN65" s="115"/>
      <c r="BO65" s="115"/>
      <c r="BP65" s="115"/>
      <c r="BQ65" s="115"/>
      <c r="BR65" s="115"/>
      <c r="BS65" s="115"/>
    </row>
    <row r="73" spans="1:71" ht="15.75">
      <c r="BF73" s="148"/>
      <c r="BG73" s="149"/>
      <c r="BH73" s="149"/>
      <c r="BI73" s="148"/>
      <c r="BJ73" s="150"/>
      <c r="BK73" s="151"/>
      <c r="BL73" s="148"/>
      <c r="BM73" s="148"/>
    </row>
    <row r="74" spans="1:71">
      <c r="BF74" s="152"/>
      <c r="BG74" s="153"/>
      <c r="BH74" s="154"/>
      <c r="BI74" s="153"/>
      <c r="BJ74" s="154"/>
      <c r="BK74" s="154"/>
      <c r="BL74" s="154"/>
      <c r="BM74" s="153"/>
    </row>
    <row r="75" spans="1:71">
      <c r="BF75" s="152"/>
      <c r="BG75" s="153"/>
      <c r="BH75" s="154"/>
      <c r="BI75" s="153"/>
      <c r="BJ75" s="154"/>
      <c r="BK75" s="154"/>
      <c r="BL75" s="154"/>
      <c r="BM75" s="153"/>
    </row>
    <row r="76" spans="1:71">
      <c r="BF76" s="152"/>
      <c r="BG76" s="153"/>
      <c r="BH76" s="154"/>
      <c r="BI76" s="153"/>
      <c r="BJ76" s="154"/>
      <c r="BK76" s="154"/>
      <c r="BL76" s="154"/>
      <c r="BM76" s="153"/>
    </row>
    <row r="77" spans="1:71">
      <c r="BF77" s="152"/>
      <c r="BG77" s="153"/>
      <c r="BH77" s="154"/>
      <c r="BI77" s="153"/>
      <c r="BJ77" s="154"/>
      <c r="BK77" s="154"/>
      <c r="BL77" s="154"/>
      <c r="BM77" s="153"/>
    </row>
    <row r="78" spans="1:71">
      <c r="BF78" s="152"/>
      <c r="BG78" s="153"/>
      <c r="BH78" s="154"/>
      <c r="BI78" s="153"/>
      <c r="BJ78" s="154"/>
      <c r="BK78" s="154"/>
      <c r="BL78" s="154"/>
      <c r="BM78" s="153"/>
    </row>
    <row r="79" spans="1:71">
      <c r="BF79" s="152"/>
      <c r="BG79" s="153"/>
      <c r="BH79" s="154"/>
      <c r="BI79" s="153"/>
      <c r="BJ79" s="154"/>
      <c r="BK79" s="154"/>
      <c r="BL79" s="154"/>
      <c r="BM79" s="153"/>
    </row>
    <row r="80" spans="1:71">
      <c r="BF80" s="152"/>
      <c r="BG80" s="153"/>
      <c r="BH80" s="154"/>
      <c r="BI80" s="153"/>
      <c r="BJ80" s="154"/>
      <c r="BK80" s="154"/>
      <c r="BL80" s="154"/>
      <c r="BM80" s="153"/>
    </row>
    <row r="81" spans="1:72">
      <c r="BF81" s="152"/>
      <c r="BG81" s="153"/>
      <c r="BH81" s="154"/>
      <c r="BI81" s="153"/>
      <c r="BJ81" s="154"/>
      <c r="BK81" s="154"/>
      <c r="BL81" s="154"/>
      <c r="BM81" s="153"/>
    </row>
    <row r="82" spans="1:72">
      <c r="BF82" s="152"/>
      <c r="BG82" s="153"/>
      <c r="BH82" s="154"/>
      <c r="BI82" s="153"/>
      <c r="BJ82" s="154"/>
      <c r="BK82" s="154"/>
      <c r="BL82" s="154"/>
      <c r="BM82" s="153"/>
    </row>
    <row r="83" spans="1:72">
      <c r="BF83" s="152"/>
      <c r="BG83" s="153"/>
      <c r="BH83" s="154"/>
      <c r="BI83" s="153"/>
      <c r="BJ83" s="154"/>
      <c r="BK83" s="154"/>
      <c r="BL83" s="154"/>
      <c r="BM83" s="153"/>
    </row>
    <row r="84" spans="1:72" ht="18.75">
      <c r="A84" s="115"/>
      <c r="B84" s="116" t="s">
        <v>213</v>
      </c>
      <c r="C84" s="115"/>
      <c r="D84" s="115"/>
      <c r="E84" s="115"/>
      <c r="F84" s="115"/>
      <c r="G84" s="115"/>
      <c r="H84" s="115"/>
      <c r="I84" s="115"/>
      <c r="J84" s="115"/>
      <c r="K84" s="117" t="s">
        <v>214</v>
      </c>
      <c r="L84" s="115"/>
      <c r="M84" s="115"/>
      <c r="N84" s="115"/>
      <c r="O84" s="115"/>
      <c r="P84" s="115"/>
      <c r="Q84" s="115"/>
      <c r="R84" s="115"/>
      <c r="S84" s="118" t="s">
        <v>215</v>
      </c>
      <c r="T84" s="115"/>
      <c r="U84" s="115"/>
      <c r="V84" s="115"/>
      <c r="W84" s="115"/>
      <c r="X84" s="115"/>
      <c r="Y84" s="115"/>
      <c r="Z84" s="115"/>
      <c r="AA84" s="119" t="s">
        <v>216</v>
      </c>
      <c r="AB84" s="115"/>
      <c r="AC84" s="115"/>
      <c r="AD84" s="115"/>
      <c r="AE84" s="115"/>
      <c r="AF84" s="115"/>
      <c r="AG84" s="116" t="s">
        <v>217</v>
      </c>
      <c r="AH84" s="115"/>
      <c r="AI84" s="115"/>
      <c r="AJ84" s="115"/>
      <c r="AK84" s="115"/>
      <c r="AL84" s="115"/>
      <c r="AM84" s="115"/>
      <c r="AN84" s="115"/>
      <c r="AO84" s="120" t="s">
        <v>218</v>
      </c>
      <c r="AP84" s="115"/>
      <c r="AQ84" s="115"/>
      <c r="AR84" s="115"/>
      <c r="AS84" s="115"/>
      <c r="AT84" s="115"/>
      <c r="AU84" s="115"/>
      <c r="AV84" s="115"/>
      <c r="AW84" s="121" t="s">
        <v>230</v>
      </c>
      <c r="AX84" s="115"/>
      <c r="AY84" s="115"/>
      <c r="AZ84" s="115"/>
      <c r="BA84" s="115"/>
      <c r="BB84" s="115"/>
      <c r="BC84" s="115"/>
      <c r="BE84" s="115"/>
      <c r="BF84" s="115"/>
      <c r="BG84" s="115"/>
      <c r="BH84" s="115"/>
      <c r="BI84" s="115"/>
      <c r="BJ84" s="115"/>
      <c r="BK84" s="115"/>
      <c r="BL84" s="115"/>
      <c r="BM84" s="115"/>
      <c r="BN84" s="115"/>
      <c r="BO84" s="115"/>
      <c r="BP84" s="115"/>
      <c r="BQ84" s="115"/>
      <c r="BR84" s="115"/>
      <c r="BS84" s="115"/>
      <c r="BT84" s="115"/>
    </row>
    <row r="85" spans="1:72">
      <c r="BF85" s="152"/>
      <c r="BG85" s="153"/>
      <c r="BH85" s="154"/>
      <c r="BI85" s="153"/>
      <c r="BJ85" s="154"/>
      <c r="BK85" s="154"/>
      <c r="BL85" s="154"/>
      <c r="BM85" s="153"/>
    </row>
    <row r="86" spans="1:72">
      <c r="BF86" s="152"/>
      <c r="BG86" s="153"/>
      <c r="BH86" s="154"/>
      <c r="BI86" s="153"/>
      <c r="BJ86" s="154"/>
      <c r="BK86" s="154"/>
      <c r="BL86" s="154"/>
      <c r="BM86" s="153"/>
    </row>
    <row r="87" spans="1:72">
      <c r="BF87" s="152"/>
      <c r="BG87" s="153"/>
      <c r="BH87" s="154"/>
      <c r="BI87" s="153"/>
      <c r="BJ87" s="154"/>
      <c r="BK87" s="154"/>
      <c r="BL87" s="154"/>
      <c r="BM87" s="153"/>
    </row>
    <row r="88" spans="1:72">
      <c r="BF88" s="152"/>
      <c r="BG88" s="153"/>
      <c r="BH88" s="154"/>
      <c r="BI88" s="153"/>
      <c r="BJ88" s="154"/>
      <c r="BK88" s="154"/>
      <c r="BL88" s="154"/>
      <c r="BM88" s="153"/>
    </row>
    <row r="89" spans="1:72">
      <c r="BF89" s="152"/>
      <c r="BG89" s="153"/>
      <c r="BH89" s="154"/>
      <c r="BI89" s="153"/>
      <c r="BJ89" s="154"/>
      <c r="BK89" s="154"/>
      <c r="BL89" s="154"/>
      <c r="BM89" s="153"/>
    </row>
    <row r="90" spans="1:72">
      <c r="BF90" s="152"/>
      <c r="BG90" s="153"/>
      <c r="BH90" s="154"/>
      <c r="BI90" s="153"/>
      <c r="BJ90" s="154"/>
      <c r="BK90" s="154"/>
      <c r="BL90" s="154"/>
      <c r="BM90" s="153"/>
    </row>
    <row r="91" spans="1:72">
      <c r="BF91" s="152"/>
      <c r="BG91" s="153"/>
      <c r="BH91" s="154"/>
      <c r="BI91" s="153"/>
      <c r="BJ91" s="154"/>
      <c r="BK91" s="154"/>
      <c r="BL91" s="154"/>
      <c r="BM91" s="153"/>
    </row>
    <row r="92" spans="1:72">
      <c r="BF92" s="152"/>
      <c r="BG92" s="153"/>
      <c r="BH92" s="154"/>
      <c r="BI92" s="153"/>
      <c r="BJ92" s="154"/>
      <c r="BK92" s="154"/>
      <c r="BL92" s="154"/>
      <c r="BM92" s="153"/>
    </row>
    <row r="93" spans="1:72">
      <c r="BF93" s="152"/>
      <c r="BG93" s="153"/>
      <c r="BH93" s="154"/>
      <c r="BI93" s="153"/>
      <c r="BJ93" s="154"/>
      <c r="BK93" s="154"/>
      <c r="BL93" s="154"/>
      <c r="BM93" s="153"/>
    </row>
    <row r="94" spans="1:72">
      <c r="BF94" s="152"/>
      <c r="BG94" s="153"/>
      <c r="BH94" s="154"/>
      <c r="BI94" s="153"/>
      <c r="BJ94" s="154"/>
      <c r="BK94" s="154"/>
      <c r="BL94" s="154"/>
      <c r="BM94" s="153"/>
    </row>
    <row r="95" spans="1:72">
      <c r="BF95" s="152"/>
      <c r="BG95" s="153"/>
      <c r="BH95" s="154"/>
      <c r="BI95" s="153"/>
      <c r="BJ95" s="154"/>
      <c r="BK95" s="154"/>
      <c r="BL95" s="154"/>
      <c r="BM95" s="153"/>
    </row>
    <row r="96" spans="1:72">
      <c r="BF96" s="152"/>
      <c r="BG96" s="153"/>
      <c r="BH96" s="154"/>
      <c r="BI96" s="153"/>
      <c r="BJ96" s="154"/>
      <c r="BK96" s="154"/>
      <c r="BL96" s="154"/>
      <c r="BM96" s="153"/>
    </row>
    <row r="97" spans="1:72">
      <c r="BF97" s="152"/>
      <c r="BG97" s="153"/>
      <c r="BH97" s="154"/>
      <c r="BI97" s="153"/>
      <c r="BJ97" s="154"/>
      <c r="BK97" s="154"/>
      <c r="BL97" s="154"/>
      <c r="BM97" s="153"/>
    </row>
    <row r="98" spans="1:72">
      <c r="BF98" s="152"/>
      <c r="BG98" s="153"/>
      <c r="BH98" s="154"/>
      <c r="BI98" s="153"/>
      <c r="BJ98" s="154"/>
      <c r="BK98" s="154"/>
      <c r="BL98" s="154"/>
      <c r="BM98" s="153"/>
    </row>
    <row r="99" spans="1:72">
      <c r="BF99" s="152"/>
      <c r="BG99" s="153"/>
      <c r="BH99" s="154"/>
      <c r="BI99" s="153"/>
      <c r="BJ99" s="154"/>
      <c r="BK99" s="154"/>
      <c r="BL99" s="154"/>
      <c r="BM99" s="153"/>
    </row>
    <row r="100" spans="1:72">
      <c r="BF100" s="152"/>
      <c r="BG100" s="153"/>
      <c r="BH100" s="154"/>
      <c r="BI100" s="153"/>
      <c r="BJ100" s="154"/>
      <c r="BK100" s="154"/>
      <c r="BL100" s="154"/>
      <c r="BM100" s="153"/>
    </row>
    <row r="101" spans="1:72">
      <c r="BF101" s="152"/>
      <c r="BG101" s="153"/>
      <c r="BH101" s="154"/>
      <c r="BI101" s="153"/>
      <c r="BJ101" s="154"/>
      <c r="BK101" s="154"/>
      <c r="BL101" s="154"/>
      <c r="BM101" s="153"/>
    </row>
    <row r="102" spans="1:72">
      <c r="BF102" s="152"/>
      <c r="BG102" s="153"/>
      <c r="BH102" s="154"/>
      <c r="BI102" s="153"/>
      <c r="BJ102" s="154"/>
      <c r="BK102" s="154"/>
      <c r="BL102" s="154"/>
      <c r="BM102" s="153"/>
    </row>
    <row r="103" spans="1:72">
      <c r="BF103" s="152"/>
      <c r="BG103" s="153"/>
      <c r="BH103" s="154"/>
      <c r="BI103" s="153"/>
      <c r="BJ103" s="154"/>
      <c r="BK103" s="154"/>
      <c r="BL103" s="154"/>
      <c r="BM103" s="153"/>
    </row>
    <row r="104" spans="1:72">
      <c r="BF104" s="152"/>
      <c r="BG104" s="153"/>
      <c r="BH104" s="154"/>
      <c r="BI104" s="153"/>
      <c r="BJ104" s="154"/>
      <c r="BK104" s="154"/>
      <c r="BL104" s="154"/>
      <c r="BM104" s="153"/>
    </row>
    <row r="111" spans="1:72" ht="18.75">
      <c r="A111" s="115"/>
      <c r="B111" s="116" t="s">
        <v>223</v>
      </c>
      <c r="C111" s="115"/>
      <c r="D111" s="115"/>
      <c r="E111" s="115"/>
      <c r="F111" s="115"/>
      <c r="G111" s="115"/>
      <c r="H111" s="115"/>
      <c r="I111" s="115"/>
      <c r="J111" s="115"/>
      <c r="K111" s="117" t="s">
        <v>224</v>
      </c>
      <c r="L111" s="115"/>
      <c r="M111" s="115"/>
      <c r="N111" s="115"/>
      <c r="O111" s="115"/>
      <c r="P111" s="115"/>
      <c r="Q111" s="115"/>
      <c r="R111" s="115"/>
      <c r="S111" s="118" t="s">
        <v>225</v>
      </c>
      <c r="T111" s="115"/>
      <c r="U111" s="115"/>
      <c r="V111" s="115"/>
      <c r="W111" s="115"/>
      <c r="X111" s="115"/>
      <c r="Y111" s="115"/>
      <c r="Z111" s="115"/>
      <c r="AA111" s="119" t="s">
        <v>226</v>
      </c>
      <c r="AB111" s="115"/>
      <c r="AC111" s="115"/>
      <c r="AD111" s="115"/>
      <c r="AE111" s="115"/>
      <c r="AF111" s="115"/>
      <c r="AG111" s="116" t="s">
        <v>227</v>
      </c>
      <c r="AH111" s="115"/>
      <c r="AI111" s="115"/>
      <c r="AJ111" s="115"/>
      <c r="AK111" s="115"/>
      <c r="AL111" s="115"/>
      <c r="AM111" s="115"/>
      <c r="AN111" s="115"/>
      <c r="AO111" s="120" t="s">
        <v>228</v>
      </c>
      <c r="AP111" s="115"/>
      <c r="AQ111" s="115"/>
      <c r="AR111" s="115"/>
      <c r="AS111" s="115"/>
      <c r="AT111" s="115"/>
      <c r="AU111" s="115"/>
      <c r="AV111" s="115"/>
      <c r="AW111" s="121" t="s">
        <v>229</v>
      </c>
      <c r="AX111" s="115"/>
      <c r="AY111" s="115"/>
      <c r="AZ111" s="115"/>
      <c r="BA111" s="115"/>
      <c r="BB111" s="115"/>
      <c r="BC111" s="115"/>
      <c r="BE111" s="115"/>
      <c r="BF111" s="115"/>
      <c r="BG111" s="115"/>
      <c r="BH111" s="115"/>
      <c r="BI111" s="115"/>
      <c r="BJ111" s="115"/>
      <c r="BK111" s="115"/>
      <c r="BL111" s="115"/>
      <c r="BM111" s="115"/>
      <c r="BN111" s="115"/>
      <c r="BO111" s="115"/>
      <c r="BP111" s="115"/>
      <c r="BQ111" s="115"/>
      <c r="BR111" s="115"/>
      <c r="BS111" s="115"/>
      <c r="BT111" s="115"/>
    </row>
    <row r="131" spans="1:72" ht="18.75">
      <c r="A131" s="115"/>
      <c r="B131" s="116" t="s">
        <v>385</v>
      </c>
      <c r="C131" s="115"/>
      <c r="D131" s="115"/>
      <c r="E131" s="115"/>
      <c r="F131" s="115"/>
      <c r="G131" s="115"/>
      <c r="H131" s="115"/>
      <c r="I131" s="115"/>
      <c r="J131" s="115"/>
      <c r="K131" s="117" t="s">
        <v>391</v>
      </c>
      <c r="L131" s="115"/>
      <c r="M131" s="115"/>
      <c r="N131" s="115"/>
      <c r="O131" s="115"/>
      <c r="P131" s="115"/>
      <c r="Q131" s="115"/>
      <c r="R131" s="115"/>
      <c r="S131" s="118" t="s">
        <v>392</v>
      </c>
      <c r="T131" s="115"/>
      <c r="U131" s="115"/>
      <c r="V131" s="115"/>
      <c r="W131" s="115"/>
      <c r="X131" s="115"/>
      <c r="Y131" s="115"/>
      <c r="Z131" s="115"/>
      <c r="AA131" s="119" t="s">
        <v>393</v>
      </c>
      <c r="AB131" s="115"/>
      <c r="AC131" s="115"/>
      <c r="AD131" s="115"/>
      <c r="AE131" s="115"/>
      <c r="AF131" s="115"/>
      <c r="AG131" s="116" t="s">
        <v>394</v>
      </c>
      <c r="AH131" s="115"/>
      <c r="AI131" s="115"/>
      <c r="AJ131" s="115"/>
      <c r="AK131" s="115"/>
      <c r="AL131" s="115"/>
      <c r="AM131" s="115"/>
      <c r="AN131" s="115"/>
      <c r="AO131" s="120" t="s">
        <v>395</v>
      </c>
      <c r="AP131" s="115"/>
      <c r="AQ131" s="115"/>
      <c r="AR131" s="115"/>
      <c r="AS131" s="115"/>
      <c r="AT131" s="115"/>
      <c r="AU131" s="115"/>
      <c r="AV131" s="115"/>
      <c r="AW131" s="121" t="s">
        <v>396</v>
      </c>
      <c r="AX131" s="115"/>
      <c r="AY131" s="115"/>
      <c r="AZ131" s="115"/>
      <c r="BA131" s="115"/>
      <c r="BB131" s="115"/>
      <c r="BC131" s="115"/>
      <c r="BE131" s="115"/>
      <c r="BF131" s="115"/>
      <c r="BG131" s="115"/>
      <c r="BH131" s="115"/>
      <c r="BI131" s="115"/>
      <c r="BJ131" s="115"/>
      <c r="BK131" s="115"/>
      <c r="BL131" s="115"/>
      <c r="BM131" s="115"/>
      <c r="BN131" s="115"/>
      <c r="BO131" s="115"/>
      <c r="BP131" s="115"/>
      <c r="BQ131" s="115"/>
      <c r="BR131" s="115"/>
      <c r="BS131" s="115"/>
      <c r="BT131" s="115"/>
    </row>
    <row r="154" spans="2:49" ht="18.75">
      <c r="B154" s="44" t="s">
        <v>233</v>
      </c>
      <c r="K154" s="45" t="s">
        <v>231</v>
      </c>
      <c r="S154" s="46" t="s">
        <v>232</v>
      </c>
      <c r="AA154" s="47" t="s">
        <v>234</v>
      </c>
      <c r="AG154" s="44" t="s">
        <v>235</v>
      </c>
      <c r="AO154" s="49" t="s">
        <v>236</v>
      </c>
      <c r="AW154" s="48" t="s">
        <v>237</v>
      </c>
    </row>
  </sheetData>
  <mergeCells count="7">
    <mergeCell ref="K19:N21"/>
    <mergeCell ref="B19:E21"/>
    <mergeCell ref="AW19:AY21"/>
    <mergeCell ref="AO19:AR21"/>
    <mergeCell ref="AG19:AJ21"/>
    <mergeCell ref="AA19:AD21"/>
    <mergeCell ref="S19:V21"/>
  </mergeCells>
  <conditionalFormatting sqref="BG74:BM83 BG85:BM104">
    <cfRule type="colorScale" priority="1">
      <colorScale>
        <cfvo type="min"/>
        <cfvo type="percentile" val="50"/>
        <cfvo type="max"/>
        <color rgb="FF63BE7B"/>
        <color rgb="FFFFEB84"/>
        <color rgb="FFF8696B"/>
      </colorScale>
    </cfRule>
  </conditionalFormatting>
  <hyperlinks>
    <hyperlink ref="R1" location="'Title Page'!A1" display="Title page" xr:uid="{00000000-0004-0000-0500-000000000000}"/>
  </hyperlinks>
  <pageMargins left="0.7" right="0.7" top="0.75" bottom="0.75" header="0.3" footer="0.3"/>
  <pageSetup orientation="portrait" r:id="rId1"/>
  <drawing r:id="rId2"/>
  <legacy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DDB99E-3622-4362-8C15-0CA41D5545C3}">
  <dimension ref="A1:AH203"/>
  <sheetViews>
    <sheetView zoomScaleNormal="100" workbookViewId="0">
      <selection activeCell="H199" sqref="H199"/>
    </sheetView>
  </sheetViews>
  <sheetFormatPr defaultRowHeight="15"/>
  <cols>
    <col min="1" max="1" width="14.42578125" customWidth="1"/>
    <col min="2" max="2" width="18.42578125" style="91" bestFit="1" customWidth="1"/>
    <col min="3" max="3" width="13" customWidth="1"/>
    <col min="4" max="4" width="12.28515625" customWidth="1"/>
    <col min="5" max="5" width="18" bestFit="1" customWidth="1"/>
    <col min="6" max="6" width="16.140625" bestFit="1" customWidth="1"/>
    <col min="7" max="7" width="20.140625" bestFit="1" customWidth="1"/>
    <col min="8" max="8" width="21.42578125" bestFit="1" customWidth="1"/>
    <col min="9" max="9" width="10.140625" bestFit="1" customWidth="1"/>
    <col min="10" max="10" width="10" bestFit="1" customWidth="1"/>
    <col min="36" max="66" width="9.5703125" customWidth="1"/>
  </cols>
  <sheetData>
    <row r="1" spans="1:34" s="100" customFormat="1">
      <c r="A1" s="113" t="s">
        <v>248</v>
      </c>
      <c r="B1" s="114"/>
      <c r="C1" s="113"/>
      <c r="D1" s="113"/>
      <c r="E1" s="113"/>
      <c r="F1" s="113"/>
      <c r="G1" s="113"/>
      <c r="H1" s="113"/>
      <c r="I1" s="113"/>
      <c r="J1" s="113"/>
      <c r="K1" s="113"/>
      <c r="L1" s="113"/>
      <c r="M1" s="113"/>
    </row>
    <row r="3" spans="1:34" s="103" customFormat="1" ht="12.75">
      <c r="A3" s="101" t="s">
        <v>245</v>
      </c>
      <c r="B3" s="102" t="s">
        <v>246</v>
      </c>
      <c r="D3" s="101" t="s">
        <v>245</v>
      </c>
      <c r="E3" s="101" t="s">
        <v>159</v>
      </c>
      <c r="G3" s="101" t="s">
        <v>245</v>
      </c>
      <c r="H3" s="104" t="s">
        <v>171</v>
      </c>
    </row>
    <row r="4" spans="1:34" s="103" customFormat="1" ht="12.75">
      <c r="A4" s="105" t="s">
        <v>239</v>
      </c>
      <c r="B4" s="106">
        <v>58031</v>
      </c>
      <c r="D4" s="105" t="s">
        <v>239</v>
      </c>
      <c r="E4" s="106">
        <v>11175292</v>
      </c>
      <c r="G4" s="105" t="s">
        <v>239</v>
      </c>
      <c r="H4" s="107">
        <v>122638739.39999899</v>
      </c>
    </row>
    <row r="5" spans="1:34" s="103" customFormat="1" ht="12.75">
      <c r="A5" s="108" t="s">
        <v>240</v>
      </c>
      <c r="B5" s="106">
        <v>157</v>
      </c>
      <c r="D5" s="108" t="s">
        <v>240</v>
      </c>
      <c r="E5" s="106">
        <v>41694</v>
      </c>
      <c r="G5" s="108" t="s">
        <v>240</v>
      </c>
      <c r="H5" s="107">
        <v>12196199.4</v>
      </c>
    </row>
    <row r="6" spans="1:34" s="103" customFormat="1" ht="12.75">
      <c r="A6" s="109" t="s">
        <v>241</v>
      </c>
      <c r="B6" s="106">
        <v>0</v>
      </c>
      <c r="D6" s="109" t="s">
        <v>241</v>
      </c>
      <c r="E6" s="106">
        <v>0</v>
      </c>
      <c r="G6" s="109" t="s">
        <v>241</v>
      </c>
      <c r="H6" s="107">
        <v>0</v>
      </c>
    </row>
    <row r="7" spans="1:34" s="103" customFormat="1" ht="12.75">
      <c r="A7" s="110" t="s">
        <v>242</v>
      </c>
      <c r="B7" s="106">
        <v>103700</v>
      </c>
      <c r="D7" s="110" t="s">
        <v>242</v>
      </c>
      <c r="E7" s="106">
        <v>19725583</v>
      </c>
      <c r="G7" s="110" t="s">
        <v>242</v>
      </c>
      <c r="H7" s="107">
        <v>182502653.09999901</v>
      </c>
    </row>
    <row r="8" spans="1:34" s="103" customFormat="1" ht="12.75">
      <c r="A8" s="111" t="s">
        <v>243</v>
      </c>
      <c r="B8" s="106">
        <v>576</v>
      </c>
      <c r="D8" s="111" t="s">
        <v>243</v>
      </c>
      <c r="E8" s="106">
        <v>166385</v>
      </c>
      <c r="G8" s="111" t="s">
        <v>243</v>
      </c>
      <c r="H8" s="107">
        <v>42056338.200000003</v>
      </c>
    </row>
    <row r="9" spans="1:34" s="103" customFormat="1" ht="12.75">
      <c r="A9" s="112" t="s">
        <v>244</v>
      </c>
      <c r="B9" s="106">
        <v>169</v>
      </c>
      <c r="D9" s="112" t="s">
        <v>244</v>
      </c>
      <c r="E9" s="106">
        <v>47168</v>
      </c>
      <c r="G9" s="112" t="s">
        <v>244</v>
      </c>
      <c r="H9" s="107">
        <v>10479794.2999999</v>
      </c>
    </row>
    <row r="10" spans="1:34" s="103" customFormat="1" ht="12.75">
      <c r="A10" s="101" t="s">
        <v>247</v>
      </c>
      <c r="B10" s="106">
        <v>162633</v>
      </c>
      <c r="D10" s="101" t="s">
        <v>247</v>
      </c>
      <c r="E10" s="106">
        <v>31156122</v>
      </c>
      <c r="G10" s="101" t="s">
        <v>247</v>
      </c>
      <c r="H10" s="107">
        <v>269973724.39999998</v>
      </c>
    </row>
    <row r="11" spans="1:34" ht="15.75">
      <c r="C11" s="94"/>
      <c r="D11" s="94"/>
      <c r="F11" s="87"/>
      <c r="M11" s="94"/>
      <c r="U11" s="94"/>
      <c r="AB11" s="94"/>
    </row>
    <row r="15" spans="1:34">
      <c r="B15"/>
      <c r="E15" s="244"/>
      <c r="J15" s="244"/>
      <c r="K15" s="244"/>
      <c r="L15" s="244"/>
      <c r="M15" s="244"/>
      <c r="P15" s="244"/>
      <c r="Q15" s="244"/>
      <c r="R15" s="244"/>
      <c r="S15" s="244"/>
      <c r="X15" s="244"/>
      <c r="Y15" s="244"/>
      <c r="Z15" s="244"/>
      <c r="AA15" s="244"/>
      <c r="AF15" s="245"/>
      <c r="AG15" s="245"/>
      <c r="AH15" s="245"/>
    </row>
    <row r="16" spans="1:34">
      <c r="A16" s="93"/>
      <c r="B16"/>
      <c r="E16" s="244"/>
      <c r="J16" s="244"/>
      <c r="K16" s="244"/>
      <c r="L16" s="244"/>
      <c r="M16" s="244"/>
      <c r="N16" s="94"/>
      <c r="P16" s="244"/>
      <c r="Q16" s="244"/>
      <c r="R16" s="244"/>
      <c r="S16" s="244"/>
      <c r="V16" s="96"/>
      <c r="W16" s="96"/>
      <c r="X16" s="244"/>
      <c r="Y16" s="244"/>
      <c r="Z16" s="244"/>
      <c r="AA16" s="244"/>
      <c r="AF16" s="245"/>
      <c r="AG16" s="245"/>
      <c r="AH16" s="245"/>
    </row>
    <row r="17" spans="1:34" ht="18" customHeight="1">
      <c r="A17" s="93"/>
      <c r="B17"/>
      <c r="E17" s="244"/>
      <c r="J17" s="244"/>
      <c r="K17" s="244"/>
      <c r="L17" s="244"/>
      <c r="M17" s="244"/>
      <c r="P17" s="244"/>
      <c r="Q17" s="244"/>
      <c r="R17" s="244"/>
      <c r="S17" s="244"/>
      <c r="W17" s="96"/>
      <c r="X17" s="244"/>
      <c r="Y17" s="244"/>
      <c r="Z17" s="244"/>
      <c r="AA17" s="244"/>
      <c r="AF17" s="245"/>
      <c r="AG17" s="245"/>
      <c r="AH17" s="245"/>
    </row>
    <row r="19" spans="1:34">
      <c r="A19" s="39"/>
    </row>
    <row r="20" spans="1:34">
      <c r="A20" s="39"/>
    </row>
    <row r="26" spans="1:34" s="100" customFormat="1">
      <c r="A26" s="113" t="s">
        <v>249</v>
      </c>
      <c r="B26" s="114"/>
      <c r="C26" s="113"/>
      <c r="D26" s="113"/>
      <c r="E26" s="113"/>
      <c r="F26" s="113"/>
      <c r="G26" s="113"/>
      <c r="H26" s="113"/>
      <c r="I26" s="113"/>
      <c r="J26" s="113"/>
      <c r="K26" s="113"/>
      <c r="L26" s="113"/>
      <c r="M26" s="113"/>
    </row>
    <row r="46" spans="1:13" s="100" customFormat="1">
      <c r="A46" s="113" t="s">
        <v>250</v>
      </c>
      <c r="B46" s="114"/>
      <c r="C46" s="113"/>
      <c r="D46" s="113"/>
      <c r="E46" s="113"/>
      <c r="F46" s="113"/>
      <c r="G46" s="113"/>
      <c r="H46" s="113"/>
      <c r="I46" s="113"/>
      <c r="J46" s="113"/>
      <c r="K46" s="113"/>
      <c r="L46" s="113"/>
      <c r="M46" s="113"/>
    </row>
    <row r="48" spans="1:13">
      <c r="B48" s="131" t="s">
        <v>262</v>
      </c>
    </row>
    <row r="50" spans="2:11" s="103" customFormat="1" ht="20.25" customHeight="1">
      <c r="B50" s="123"/>
      <c r="C50" s="124" t="s">
        <v>251</v>
      </c>
      <c r="D50" s="132" t="s">
        <v>252</v>
      </c>
      <c r="E50" s="124" t="s">
        <v>35</v>
      </c>
      <c r="F50" s="124" t="s">
        <v>253</v>
      </c>
      <c r="G50" s="124" t="s">
        <v>254</v>
      </c>
      <c r="H50" s="124" t="s">
        <v>255</v>
      </c>
      <c r="I50" s="124" t="s">
        <v>256</v>
      </c>
      <c r="J50" s="124" t="s">
        <v>39</v>
      </c>
      <c r="K50" s="124" t="s">
        <v>94</v>
      </c>
    </row>
    <row r="51" spans="2:11" s="103" customFormat="1" ht="12.75">
      <c r="B51" s="125" t="s">
        <v>257</v>
      </c>
      <c r="C51" s="126">
        <v>11196</v>
      </c>
      <c r="D51" s="129">
        <v>11196</v>
      </c>
      <c r="E51" s="129">
        <v>11196</v>
      </c>
      <c r="F51" s="129">
        <v>11196</v>
      </c>
      <c r="G51" s="129">
        <v>11196</v>
      </c>
      <c r="H51" s="129">
        <v>11196</v>
      </c>
      <c r="I51" s="129">
        <v>11196</v>
      </c>
      <c r="J51" s="129">
        <v>11196</v>
      </c>
      <c r="K51" s="129">
        <v>11196</v>
      </c>
    </row>
    <row r="52" spans="2:11" s="103" customFormat="1" ht="12.75">
      <c r="B52" s="124" t="s">
        <v>258</v>
      </c>
      <c r="C52" s="130">
        <v>67680.144247999997</v>
      </c>
      <c r="D52" s="130">
        <v>10.488657</v>
      </c>
      <c r="E52" s="130">
        <v>297.52022199999999</v>
      </c>
      <c r="F52" s="130">
        <v>17.088156000000001</v>
      </c>
      <c r="G52" s="130">
        <v>2.9481060000000001</v>
      </c>
      <c r="H52" s="130">
        <v>13.047249000000001</v>
      </c>
      <c r="I52" s="130">
        <v>10.229278000000001</v>
      </c>
      <c r="J52" s="130">
        <v>33.376652</v>
      </c>
      <c r="K52" s="130">
        <v>299.03287499999999</v>
      </c>
    </row>
    <row r="53" spans="2:11" s="103" customFormat="1" ht="12.75">
      <c r="B53" s="125" t="s">
        <v>259</v>
      </c>
      <c r="C53" s="129">
        <v>52365.678326000001</v>
      </c>
      <c r="D53" s="129">
        <v>6.2001710000000001</v>
      </c>
      <c r="E53" s="129">
        <v>4232.4296789999999</v>
      </c>
      <c r="F53" s="129">
        <v>14.890495</v>
      </c>
      <c r="G53" s="129">
        <v>1.9748950000000001</v>
      </c>
      <c r="H53" s="129">
        <v>3.8918149999999998</v>
      </c>
      <c r="I53" s="129">
        <v>8.8285359999999997</v>
      </c>
      <c r="J53" s="129">
        <v>19.861788000000001</v>
      </c>
      <c r="K53" s="129">
        <v>518.45193300000005</v>
      </c>
    </row>
    <row r="54" spans="2:11" s="103" customFormat="1" ht="12.75">
      <c r="B54" s="124" t="s">
        <v>260</v>
      </c>
      <c r="C54" s="130">
        <v>6221</v>
      </c>
      <c r="D54" s="130">
        <v>0</v>
      </c>
      <c r="E54" s="130">
        <v>0</v>
      </c>
      <c r="F54" s="130">
        <v>1</v>
      </c>
      <c r="G54" s="130">
        <v>0</v>
      </c>
      <c r="H54" s="130">
        <v>0</v>
      </c>
      <c r="I54" s="130">
        <v>0</v>
      </c>
      <c r="J54" s="130">
        <v>6</v>
      </c>
      <c r="K54" s="130">
        <v>33.717944000000003</v>
      </c>
    </row>
    <row r="55" spans="2:11" s="103" customFormat="1" ht="12.75">
      <c r="B55" s="127">
        <v>0.25</v>
      </c>
      <c r="C55" s="129">
        <v>17466</v>
      </c>
      <c r="D55" s="129">
        <v>4</v>
      </c>
      <c r="E55" s="129">
        <v>4</v>
      </c>
      <c r="F55" s="129">
        <v>6</v>
      </c>
      <c r="G55" s="129">
        <v>1</v>
      </c>
      <c r="H55" s="129">
        <v>10</v>
      </c>
      <c r="I55" s="129">
        <v>4</v>
      </c>
      <c r="J55" s="129">
        <v>19</v>
      </c>
      <c r="K55" s="129">
        <v>60.160839000000003</v>
      </c>
    </row>
    <row r="56" spans="2:11" s="103" customFormat="1" ht="12.75">
      <c r="B56" s="128">
        <v>0.5</v>
      </c>
      <c r="C56" s="130">
        <v>53303</v>
      </c>
      <c r="D56" s="130">
        <v>12</v>
      </c>
      <c r="E56" s="130">
        <v>7.5</v>
      </c>
      <c r="F56" s="130">
        <v>13</v>
      </c>
      <c r="G56" s="130">
        <v>3</v>
      </c>
      <c r="H56" s="130">
        <v>13</v>
      </c>
      <c r="I56" s="130">
        <v>7</v>
      </c>
      <c r="J56" s="130">
        <v>28</v>
      </c>
      <c r="K56" s="130">
        <v>115.798789</v>
      </c>
    </row>
    <row r="57" spans="2:11" s="103" customFormat="1" ht="12.75">
      <c r="B57" s="127">
        <v>0.75</v>
      </c>
      <c r="C57" s="129">
        <v>110090</v>
      </c>
      <c r="D57" s="129">
        <v>16</v>
      </c>
      <c r="E57" s="129">
        <v>11.4</v>
      </c>
      <c r="F57" s="129">
        <v>23</v>
      </c>
      <c r="G57" s="129">
        <v>5</v>
      </c>
      <c r="H57" s="129">
        <v>16</v>
      </c>
      <c r="I57" s="129">
        <v>15</v>
      </c>
      <c r="J57" s="129">
        <v>50</v>
      </c>
      <c r="K57" s="129">
        <v>241.889308</v>
      </c>
    </row>
    <row r="58" spans="2:11" s="103" customFormat="1" ht="12.75">
      <c r="B58" s="124" t="s">
        <v>261</v>
      </c>
      <c r="C58" s="130">
        <v>204073</v>
      </c>
      <c r="D58" s="130">
        <v>21</v>
      </c>
      <c r="E58" s="130">
        <v>99999</v>
      </c>
      <c r="F58" s="130">
        <v>77</v>
      </c>
      <c r="G58" s="130">
        <v>6</v>
      </c>
      <c r="H58" s="130">
        <v>23</v>
      </c>
      <c r="I58" s="130">
        <v>30</v>
      </c>
      <c r="J58" s="130">
        <v>77</v>
      </c>
      <c r="K58" s="130">
        <v>2571.2692310000002</v>
      </c>
    </row>
    <row r="59" spans="2:11" s="103" customFormat="1" ht="12.75">
      <c r="C59" s="122"/>
    </row>
    <row r="60" spans="2:11">
      <c r="B60" s="131" t="s">
        <v>263</v>
      </c>
      <c r="C60" s="91"/>
    </row>
    <row r="61" spans="2:11">
      <c r="B61"/>
      <c r="C61" s="91"/>
    </row>
    <row r="62" spans="2:11">
      <c r="B62"/>
      <c r="C62" s="91"/>
    </row>
    <row r="63" spans="2:11" ht="24">
      <c r="B63" s="50"/>
      <c r="C63" s="133" t="s">
        <v>251</v>
      </c>
      <c r="D63" s="134" t="s">
        <v>252</v>
      </c>
      <c r="E63" s="134" t="s">
        <v>35</v>
      </c>
      <c r="F63" s="134" t="s">
        <v>253</v>
      </c>
      <c r="G63" s="134" t="s">
        <v>254</v>
      </c>
      <c r="H63" s="134" t="s">
        <v>255</v>
      </c>
      <c r="I63" s="134" t="s">
        <v>256</v>
      </c>
      <c r="J63" s="134" t="s">
        <v>39</v>
      </c>
      <c r="K63" s="134" t="s">
        <v>94</v>
      </c>
    </row>
    <row r="64" spans="2:11">
      <c r="B64" s="135" t="s">
        <v>257</v>
      </c>
      <c r="C64" s="138">
        <v>11898</v>
      </c>
      <c r="D64" s="138">
        <v>11898</v>
      </c>
      <c r="E64" s="138">
        <v>11898</v>
      </c>
      <c r="F64" s="138">
        <v>11898</v>
      </c>
      <c r="G64" s="138">
        <v>11898</v>
      </c>
      <c r="H64" s="138">
        <v>11898</v>
      </c>
      <c r="I64" s="138">
        <v>11898</v>
      </c>
      <c r="J64" s="138">
        <v>11898</v>
      </c>
      <c r="K64" s="138">
        <v>11898</v>
      </c>
    </row>
    <row r="65" spans="1:13">
      <c r="B65" s="133" t="s">
        <v>258</v>
      </c>
      <c r="C65" s="139">
        <v>104831.44671400001</v>
      </c>
      <c r="D65" s="139">
        <v>10.006220000000001</v>
      </c>
      <c r="E65" s="139">
        <v>501.64531899999997</v>
      </c>
      <c r="F65" s="139">
        <v>17.419817999999999</v>
      </c>
      <c r="G65" s="139">
        <v>2.7658429999999998</v>
      </c>
      <c r="H65" s="139">
        <v>12.920659000000001</v>
      </c>
      <c r="I65" s="139">
        <v>11.138679</v>
      </c>
      <c r="J65" s="139">
        <v>33.863843000000003</v>
      </c>
      <c r="K65" s="139">
        <v>503.95752399999998</v>
      </c>
    </row>
    <row r="66" spans="1:13">
      <c r="B66" s="135" t="s">
        <v>259</v>
      </c>
      <c r="C66" s="138">
        <v>57044.561213000001</v>
      </c>
      <c r="D66" s="138">
        <v>6.2509480000000002</v>
      </c>
      <c r="E66" s="138">
        <v>5976.7002259999999</v>
      </c>
      <c r="F66" s="138">
        <v>16.561768000000001</v>
      </c>
      <c r="G66" s="138">
        <v>2.1910829999999999</v>
      </c>
      <c r="H66" s="138">
        <v>3.8069000000000002</v>
      </c>
      <c r="I66" s="138">
        <v>8.8047240000000002</v>
      </c>
      <c r="J66" s="138">
        <v>23.08155</v>
      </c>
      <c r="K66" s="138">
        <v>748.63497500000005</v>
      </c>
    </row>
    <row r="67" spans="1:13">
      <c r="B67" s="133" t="s">
        <v>260</v>
      </c>
      <c r="C67" s="139">
        <v>866</v>
      </c>
      <c r="D67" s="139">
        <v>0</v>
      </c>
      <c r="E67" s="139">
        <v>0</v>
      </c>
      <c r="F67" s="139">
        <v>1</v>
      </c>
      <c r="G67" s="139">
        <v>0</v>
      </c>
      <c r="H67" s="139">
        <v>0</v>
      </c>
      <c r="I67" s="139">
        <v>0</v>
      </c>
      <c r="J67" s="139">
        <v>6</v>
      </c>
      <c r="K67" s="139">
        <v>24.579249000000001</v>
      </c>
    </row>
    <row r="68" spans="1:13">
      <c r="B68" s="136">
        <v>0.25</v>
      </c>
      <c r="C68" s="138">
        <v>50764</v>
      </c>
      <c r="D68" s="138">
        <v>4</v>
      </c>
      <c r="E68" s="138">
        <v>4.3</v>
      </c>
      <c r="F68" s="138">
        <v>5</v>
      </c>
      <c r="G68" s="138">
        <v>1</v>
      </c>
      <c r="H68" s="138">
        <v>10</v>
      </c>
      <c r="I68" s="138">
        <v>5</v>
      </c>
      <c r="J68" s="138">
        <v>13</v>
      </c>
      <c r="K68" s="138">
        <v>61.887591</v>
      </c>
    </row>
    <row r="69" spans="1:13">
      <c r="B69" s="137">
        <v>0.5</v>
      </c>
      <c r="C69" s="139">
        <v>113384</v>
      </c>
      <c r="D69" s="139">
        <v>9</v>
      </c>
      <c r="E69" s="139">
        <v>7.3</v>
      </c>
      <c r="F69" s="139">
        <v>12</v>
      </c>
      <c r="G69" s="139">
        <v>2</v>
      </c>
      <c r="H69" s="139">
        <v>13</v>
      </c>
      <c r="I69" s="139">
        <v>8</v>
      </c>
      <c r="J69" s="139">
        <v>30</v>
      </c>
      <c r="K69" s="139">
        <v>131.433333</v>
      </c>
    </row>
    <row r="70" spans="1:13">
      <c r="B70" s="136">
        <v>0.75</v>
      </c>
      <c r="C70" s="138">
        <v>159443</v>
      </c>
      <c r="D70" s="138">
        <v>16</v>
      </c>
      <c r="E70" s="138">
        <v>11.3</v>
      </c>
      <c r="F70" s="138">
        <v>25</v>
      </c>
      <c r="G70" s="138">
        <v>5</v>
      </c>
      <c r="H70" s="138">
        <v>16</v>
      </c>
      <c r="I70" s="138">
        <v>15</v>
      </c>
      <c r="J70" s="138">
        <v>50</v>
      </c>
      <c r="K70" s="138">
        <v>592.56127500000002</v>
      </c>
    </row>
    <row r="71" spans="1:13">
      <c r="B71" s="133" t="s">
        <v>261</v>
      </c>
      <c r="C71" s="139">
        <v>202628</v>
      </c>
      <c r="D71" s="139">
        <v>21</v>
      </c>
      <c r="E71" s="139">
        <v>99999</v>
      </c>
      <c r="F71" s="139">
        <v>100</v>
      </c>
      <c r="G71" s="139">
        <v>6</v>
      </c>
      <c r="H71" s="139">
        <v>23</v>
      </c>
      <c r="I71" s="139">
        <v>30</v>
      </c>
      <c r="J71" s="139">
        <v>100</v>
      </c>
      <c r="K71" s="139">
        <v>4060.5006760000001</v>
      </c>
    </row>
    <row r="73" spans="1:13" s="100" customFormat="1">
      <c r="A73" s="113" t="s">
        <v>265</v>
      </c>
      <c r="B73" s="114"/>
      <c r="C73" s="113"/>
      <c r="D73" s="113"/>
      <c r="E73" s="113"/>
      <c r="F73" s="113"/>
      <c r="G73" s="113"/>
      <c r="H73" s="113"/>
      <c r="I73" s="113"/>
      <c r="J73" s="113"/>
      <c r="K73" s="113"/>
      <c r="L73" s="113"/>
      <c r="M73" s="113"/>
    </row>
    <row r="74" spans="1:13">
      <c r="A74" t="s">
        <v>266</v>
      </c>
    </row>
    <row r="76" spans="1:13" ht="15.75">
      <c r="B76" s="141" t="s">
        <v>256</v>
      </c>
      <c r="C76" s="142" t="s">
        <v>116</v>
      </c>
      <c r="D76" s="142" t="s">
        <v>118</v>
      </c>
      <c r="E76" s="141" t="s">
        <v>120</v>
      </c>
      <c r="F76" s="143" t="s">
        <v>264</v>
      </c>
      <c r="G76" s="144" t="s">
        <v>117</v>
      </c>
      <c r="H76" s="141" t="s">
        <v>119</v>
      </c>
      <c r="I76" s="141" t="s">
        <v>121</v>
      </c>
    </row>
    <row r="77" spans="1:13">
      <c r="B77" s="145">
        <v>0</v>
      </c>
      <c r="C77" s="146">
        <v>747941</v>
      </c>
      <c r="D77" s="147">
        <v>2585</v>
      </c>
      <c r="E77" s="146">
        <v>0</v>
      </c>
      <c r="F77" s="147">
        <v>2585</v>
      </c>
      <c r="G77" s="147">
        <v>1340223</v>
      </c>
      <c r="H77" s="147">
        <v>10284</v>
      </c>
      <c r="I77" s="146">
        <v>3002</v>
      </c>
    </row>
    <row r="78" spans="1:13">
      <c r="B78" s="145">
        <v>1</v>
      </c>
      <c r="C78" s="146">
        <v>332568</v>
      </c>
      <c r="D78" s="147">
        <v>1227</v>
      </c>
      <c r="E78" s="146">
        <v>0</v>
      </c>
      <c r="F78" s="147">
        <v>1227</v>
      </c>
      <c r="G78" s="147">
        <v>594806</v>
      </c>
      <c r="H78" s="147">
        <v>5867</v>
      </c>
      <c r="I78" s="146">
        <v>1587</v>
      </c>
    </row>
    <row r="79" spans="1:13">
      <c r="B79" s="145">
        <v>2</v>
      </c>
      <c r="C79" s="146">
        <v>520700</v>
      </c>
      <c r="D79" s="147">
        <v>1684</v>
      </c>
      <c r="E79" s="146">
        <v>0</v>
      </c>
      <c r="F79" s="147">
        <v>1684</v>
      </c>
      <c r="G79" s="147">
        <v>922354</v>
      </c>
      <c r="H79" s="147">
        <v>10187</v>
      </c>
      <c r="I79" s="146">
        <v>2458</v>
      </c>
    </row>
    <row r="80" spans="1:13">
      <c r="B80" s="145">
        <v>3</v>
      </c>
      <c r="C80" s="146">
        <v>668880</v>
      </c>
      <c r="D80" s="147">
        <v>2158</v>
      </c>
      <c r="E80" s="146">
        <v>0</v>
      </c>
      <c r="F80" s="147">
        <v>2158</v>
      </c>
      <c r="G80" s="147">
        <v>1180577</v>
      </c>
      <c r="H80" s="147">
        <v>12281</v>
      </c>
      <c r="I80" s="146">
        <v>3270</v>
      </c>
    </row>
    <row r="81" spans="2:9">
      <c r="B81" s="145">
        <v>4</v>
      </c>
      <c r="C81" s="146">
        <v>736031</v>
      </c>
      <c r="D81" s="147">
        <v>2234</v>
      </c>
      <c r="E81" s="146">
        <v>0</v>
      </c>
      <c r="F81" s="147">
        <v>2234</v>
      </c>
      <c r="G81" s="147">
        <v>1311180</v>
      </c>
      <c r="H81" s="147">
        <v>12814</v>
      </c>
      <c r="I81" s="146">
        <v>3570</v>
      </c>
    </row>
    <row r="82" spans="2:9">
      <c r="B82" s="145">
        <v>5</v>
      </c>
      <c r="C82" s="146">
        <v>751260</v>
      </c>
      <c r="D82" s="147">
        <v>2824</v>
      </c>
      <c r="E82" s="146">
        <v>0</v>
      </c>
      <c r="F82" s="147">
        <v>2824</v>
      </c>
      <c r="G82" s="147">
        <v>1337317</v>
      </c>
      <c r="H82" s="147">
        <v>11449</v>
      </c>
      <c r="I82" s="146">
        <v>3537</v>
      </c>
    </row>
    <row r="83" spans="2:9">
      <c r="B83" s="145">
        <v>6</v>
      </c>
      <c r="C83" s="146">
        <v>891614</v>
      </c>
      <c r="D83" s="147">
        <v>3291</v>
      </c>
      <c r="E83" s="146">
        <v>0</v>
      </c>
      <c r="F83" s="147">
        <v>3291</v>
      </c>
      <c r="G83" s="147">
        <v>1579443</v>
      </c>
      <c r="H83" s="147">
        <v>12128</v>
      </c>
      <c r="I83" s="146">
        <v>3272</v>
      </c>
    </row>
    <row r="84" spans="2:9">
      <c r="B84" s="145">
        <v>7</v>
      </c>
      <c r="C84" s="146">
        <v>1243392</v>
      </c>
      <c r="D84" s="147">
        <v>4992</v>
      </c>
      <c r="E84" s="146">
        <v>0</v>
      </c>
      <c r="F84" s="147">
        <v>4992</v>
      </c>
      <c r="G84" s="147">
        <v>2163567</v>
      </c>
      <c r="H84" s="147">
        <v>17041</v>
      </c>
      <c r="I84" s="146">
        <v>4327</v>
      </c>
    </row>
    <row r="85" spans="2:9">
      <c r="B85" s="145">
        <v>8</v>
      </c>
      <c r="C85" s="146">
        <v>687836</v>
      </c>
      <c r="D85" s="147">
        <v>2602</v>
      </c>
      <c r="E85" s="146">
        <v>0</v>
      </c>
      <c r="F85" s="147">
        <v>2602</v>
      </c>
      <c r="G85" s="147">
        <v>1199143</v>
      </c>
      <c r="H85" s="147">
        <v>10556</v>
      </c>
      <c r="I85" s="146">
        <v>2770</v>
      </c>
    </row>
    <row r="86" spans="2:9">
      <c r="B86" s="145">
        <v>9</v>
      </c>
      <c r="C86" s="146">
        <v>429218</v>
      </c>
      <c r="D86" s="147">
        <v>1886</v>
      </c>
      <c r="E86" s="146">
        <v>0</v>
      </c>
      <c r="F86" s="147">
        <v>1886</v>
      </c>
      <c r="G86" s="147">
        <v>757238</v>
      </c>
      <c r="H86" s="147">
        <v>6416</v>
      </c>
      <c r="I86" s="146">
        <v>2183</v>
      </c>
    </row>
    <row r="87" spans="2:9">
      <c r="B87" s="145">
        <v>10</v>
      </c>
      <c r="C87" s="146">
        <v>338691</v>
      </c>
      <c r="D87" s="147">
        <v>1586</v>
      </c>
      <c r="E87" s="146">
        <v>0</v>
      </c>
      <c r="F87" s="147">
        <v>1586</v>
      </c>
      <c r="G87" s="147">
        <v>600511</v>
      </c>
      <c r="H87" s="147">
        <v>6193</v>
      </c>
      <c r="I87" s="146">
        <v>1739</v>
      </c>
    </row>
    <row r="88" spans="2:9">
      <c r="B88" s="145">
        <v>11</v>
      </c>
      <c r="C88" s="146">
        <v>290635</v>
      </c>
      <c r="D88" s="147">
        <v>995</v>
      </c>
      <c r="E88" s="146">
        <v>0</v>
      </c>
      <c r="F88" s="147">
        <v>995</v>
      </c>
      <c r="G88" s="147">
        <v>504442</v>
      </c>
      <c r="H88" s="147">
        <v>4980</v>
      </c>
      <c r="I88" s="146">
        <v>1442</v>
      </c>
    </row>
    <row r="89" spans="2:9">
      <c r="B89" s="145">
        <v>12</v>
      </c>
      <c r="C89" s="146">
        <v>275887</v>
      </c>
      <c r="D89" s="147">
        <v>1026</v>
      </c>
      <c r="E89" s="146">
        <v>0</v>
      </c>
      <c r="F89" s="147">
        <v>1026</v>
      </c>
      <c r="G89" s="147">
        <v>473125</v>
      </c>
      <c r="H89" s="147">
        <v>4288</v>
      </c>
      <c r="I89" s="146">
        <v>1050</v>
      </c>
    </row>
    <row r="90" spans="2:9">
      <c r="B90" s="145">
        <v>13</v>
      </c>
      <c r="C90" s="146">
        <v>300495</v>
      </c>
      <c r="D90" s="147">
        <v>1418</v>
      </c>
      <c r="E90" s="146">
        <v>0</v>
      </c>
      <c r="F90" s="147">
        <v>1418</v>
      </c>
      <c r="G90" s="147">
        <v>520830</v>
      </c>
      <c r="H90" s="147">
        <v>4110</v>
      </c>
      <c r="I90" s="146">
        <v>1388</v>
      </c>
    </row>
    <row r="91" spans="2:9">
      <c r="B91" s="145">
        <v>14</v>
      </c>
      <c r="C91" s="146">
        <v>358690</v>
      </c>
      <c r="D91" s="147">
        <v>1478</v>
      </c>
      <c r="E91" s="146">
        <v>0</v>
      </c>
      <c r="F91" s="147">
        <v>1478</v>
      </c>
      <c r="G91" s="147">
        <v>631897</v>
      </c>
      <c r="H91" s="147">
        <v>4788</v>
      </c>
      <c r="I91" s="146">
        <v>1229</v>
      </c>
    </row>
    <row r="92" spans="2:9">
      <c r="B92" s="145">
        <v>15</v>
      </c>
      <c r="C92" s="146">
        <v>234116</v>
      </c>
      <c r="D92" s="147">
        <v>960</v>
      </c>
      <c r="E92" s="146">
        <v>0</v>
      </c>
      <c r="F92" s="147">
        <v>960</v>
      </c>
      <c r="G92" s="147">
        <v>411490</v>
      </c>
      <c r="H92" s="147">
        <v>2882</v>
      </c>
      <c r="I92" s="146">
        <v>964</v>
      </c>
    </row>
    <row r="93" spans="2:9">
      <c r="B93" s="145">
        <v>16</v>
      </c>
      <c r="C93" s="146">
        <v>160242</v>
      </c>
      <c r="D93" s="147">
        <v>540</v>
      </c>
      <c r="E93" s="146">
        <v>0</v>
      </c>
      <c r="F93" s="147">
        <v>540</v>
      </c>
      <c r="G93" s="147">
        <v>280569</v>
      </c>
      <c r="H93" s="147">
        <v>2724</v>
      </c>
      <c r="I93" s="146">
        <v>792</v>
      </c>
    </row>
    <row r="94" spans="2:9">
      <c r="B94" s="145">
        <v>17</v>
      </c>
      <c r="C94" s="146">
        <v>132471</v>
      </c>
      <c r="D94" s="147">
        <v>284</v>
      </c>
      <c r="E94" s="146">
        <v>0</v>
      </c>
      <c r="F94" s="147">
        <v>284</v>
      </c>
      <c r="G94" s="147">
        <v>233204</v>
      </c>
      <c r="H94" s="147">
        <v>1819</v>
      </c>
      <c r="I94" s="146">
        <v>575</v>
      </c>
    </row>
    <row r="95" spans="2:9">
      <c r="B95" s="145">
        <v>18</v>
      </c>
      <c r="C95" s="146">
        <v>120725</v>
      </c>
      <c r="D95" s="147">
        <v>380</v>
      </c>
      <c r="E95" s="146">
        <v>0</v>
      </c>
      <c r="F95" s="147">
        <v>380</v>
      </c>
      <c r="G95" s="147">
        <v>215153</v>
      </c>
      <c r="H95" s="147">
        <v>2083</v>
      </c>
      <c r="I95" s="146">
        <v>440</v>
      </c>
    </row>
    <row r="96" spans="2:9">
      <c r="B96" s="145">
        <v>19</v>
      </c>
      <c r="C96" s="146">
        <v>116980</v>
      </c>
      <c r="D96" s="147">
        <v>452</v>
      </c>
      <c r="E96" s="146">
        <v>0</v>
      </c>
      <c r="F96" s="147">
        <v>452</v>
      </c>
      <c r="G96" s="147">
        <v>201836</v>
      </c>
      <c r="H96" s="147">
        <v>1952</v>
      </c>
      <c r="I96" s="146">
        <v>463</v>
      </c>
    </row>
    <row r="97" spans="1:13">
      <c r="B97" s="145">
        <v>20</v>
      </c>
      <c r="C97" s="146">
        <v>130618</v>
      </c>
      <c r="D97" s="147">
        <v>458</v>
      </c>
      <c r="E97" s="146">
        <v>0</v>
      </c>
      <c r="F97" s="147">
        <v>458</v>
      </c>
      <c r="G97" s="147">
        <v>231033</v>
      </c>
      <c r="H97" s="147">
        <v>1665</v>
      </c>
      <c r="I97" s="146">
        <v>549</v>
      </c>
    </row>
    <row r="98" spans="1:13">
      <c r="B98" s="145">
        <v>21</v>
      </c>
      <c r="C98" s="146">
        <v>152562</v>
      </c>
      <c r="D98" s="147">
        <v>578</v>
      </c>
      <c r="E98" s="146">
        <v>0</v>
      </c>
      <c r="F98" s="147">
        <v>578</v>
      </c>
      <c r="G98" s="147">
        <v>268595</v>
      </c>
      <c r="H98" s="147">
        <v>1731</v>
      </c>
      <c r="I98" s="146">
        <v>701</v>
      </c>
    </row>
    <row r="99" spans="1:13">
      <c r="B99" s="145">
        <v>22</v>
      </c>
      <c r="C99" s="146">
        <v>105234</v>
      </c>
      <c r="D99" s="147">
        <v>370</v>
      </c>
      <c r="E99" s="146">
        <v>0</v>
      </c>
      <c r="F99" s="147">
        <v>370</v>
      </c>
      <c r="G99" s="147">
        <v>187355</v>
      </c>
      <c r="H99" s="147">
        <v>1601</v>
      </c>
      <c r="I99" s="146">
        <v>481</v>
      </c>
    </row>
    <row r="100" spans="1:13">
      <c r="B100" s="145">
        <v>23</v>
      </c>
      <c r="C100" s="146">
        <v>77319</v>
      </c>
      <c r="D100" s="147">
        <v>271</v>
      </c>
      <c r="E100" s="146">
        <v>0</v>
      </c>
      <c r="F100" s="147">
        <v>271</v>
      </c>
      <c r="G100" s="147">
        <v>135836</v>
      </c>
      <c r="H100" s="147">
        <v>997</v>
      </c>
      <c r="I100" s="146">
        <v>342</v>
      </c>
    </row>
    <row r="101" spans="1:13">
      <c r="B101" s="145">
        <v>24</v>
      </c>
      <c r="C101" s="146">
        <v>66243</v>
      </c>
      <c r="D101" s="147">
        <v>250</v>
      </c>
      <c r="E101" s="146">
        <v>0</v>
      </c>
      <c r="F101" s="147">
        <v>250</v>
      </c>
      <c r="G101" s="147">
        <v>117071</v>
      </c>
      <c r="H101" s="147">
        <v>732</v>
      </c>
      <c r="I101" s="146">
        <v>265</v>
      </c>
    </row>
    <row r="102" spans="1:13">
      <c r="B102" s="145">
        <v>25</v>
      </c>
      <c r="C102" s="146">
        <v>62054</v>
      </c>
      <c r="D102" s="147">
        <v>280</v>
      </c>
      <c r="E102" s="146">
        <v>0</v>
      </c>
      <c r="F102" s="147">
        <v>280</v>
      </c>
      <c r="G102" s="147">
        <v>107930</v>
      </c>
      <c r="H102" s="147">
        <v>899</v>
      </c>
      <c r="I102" s="146">
        <v>313</v>
      </c>
    </row>
    <row r="103" spans="1:13">
      <c r="B103" s="145">
        <v>26</v>
      </c>
      <c r="C103" s="146">
        <v>60888</v>
      </c>
      <c r="D103" s="147">
        <v>301</v>
      </c>
      <c r="E103" s="146">
        <v>0</v>
      </c>
      <c r="F103" s="147">
        <v>301</v>
      </c>
      <c r="G103" s="147">
        <v>106576</v>
      </c>
      <c r="H103" s="147">
        <v>696</v>
      </c>
      <c r="I103" s="146">
        <v>398</v>
      </c>
    </row>
    <row r="104" spans="1:13">
      <c r="B104" s="145">
        <v>27</v>
      </c>
      <c r="C104" s="146">
        <v>68475</v>
      </c>
      <c r="D104" s="147">
        <v>262</v>
      </c>
      <c r="E104" s="146">
        <v>0</v>
      </c>
      <c r="F104" s="147">
        <v>262</v>
      </c>
      <c r="G104" s="147">
        <v>122671</v>
      </c>
      <c r="H104" s="147">
        <v>745</v>
      </c>
      <c r="I104" s="146">
        <v>200</v>
      </c>
    </row>
    <row r="105" spans="1:13">
      <c r="B105" s="145">
        <v>28</v>
      </c>
      <c r="C105" s="146">
        <v>85985</v>
      </c>
      <c r="D105" s="147">
        <v>419</v>
      </c>
      <c r="E105" s="146">
        <v>0</v>
      </c>
      <c r="F105" s="147">
        <v>419</v>
      </c>
      <c r="G105" s="147">
        <v>151483</v>
      </c>
      <c r="H105" s="147">
        <v>776</v>
      </c>
      <c r="I105" s="146">
        <v>238</v>
      </c>
    </row>
    <row r="106" spans="1:13">
      <c r="B106" s="145">
        <v>29</v>
      </c>
      <c r="C106" s="146">
        <v>59762</v>
      </c>
      <c r="D106" s="147">
        <v>215</v>
      </c>
      <c r="E106" s="146">
        <v>0</v>
      </c>
      <c r="F106" s="147">
        <v>215</v>
      </c>
      <c r="G106" s="147">
        <v>104683</v>
      </c>
      <c r="H106" s="147">
        <v>569</v>
      </c>
      <c r="I106" s="146">
        <v>223</v>
      </c>
    </row>
    <row r="107" spans="1:13">
      <c r="B107" s="145">
        <v>30</v>
      </c>
      <c r="C107" s="146">
        <v>967780</v>
      </c>
      <c r="D107" s="147">
        <v>3688</v>
      </c>
      <c r="E107" s="146">
        <v>0</v>
      </c>
      <c r="F107" s="147">
        <v>3688</v>
      </c>
      <c r="G107" s="147">
        <v>1733445</v>
      </c>
      <c r="H107" s="147">
        <v>11132</v>
      </c>
      <c r="I107" s="146">
        <v>3400</v>
      </c>
    </row>
    <row r="108" spans="1:13">
      <c r="E108" s="140"/>
    </row>
    <row r="109" spans="1:13" s="100" customFormat="1">
      <c r="A109" s="113" t="s">
        <v>267</v>
      </c>
      <c r="B109" s="114"/>
      <c r="C109" s="113"/>
      <c r="D109" s="113"/>
      <c r="E109" s="113"/>
      <c r="F109" s="113"/>
      <c r="G109" s="113"/>
      <c r="H109" s="113"/>
      <c r="I109" s="113"/>
      <c r="J109" s="113"/>
      <c r="K109" s="113"/>
      <c r="L109" s="113"/>
      <c r="M109" s="113"/>
    </row>
    <row r="111" spans="1:13" ht="15.75">
      <c r="A111" s="156" t="s">
        <v>48</v>
      </c>
      <c r="B111" s="141" t="s">
        <v>247</v>
      </c>
      <c r="C111" s="56" t="s">
        <v>118</v>
      </c>
      <c r="D111" s="141" t="s">
        <v>119</v>
      </c>
      <c r="E111" s="141" t="s">
        <v>121</v>
      </c>
      <c r="I111" s="158"/>
      <c r="M111" s="159"/>
    </row>
    <row r="112" spans="1:13" ht="15.75">
      <c r="A112" s="155" t="s">
        <v>278</v>
      </c>
      <c r="B112" s="155">
        <f t="shared" ref="B112:B143" si="0">SUM(C112:E112)</f>
        <v>16</v>
      </c>
      <c r="C112" s="160">
        <v>4</v>
      </c>
      <c r="D112" s="50">
        <v>8</v>
      </c>
      <c r="E112" s="50">
        <v>4</v>
      </c>
      <c r="I112" s="158"/>
      <c r="M112" s="94"/>
    </row>
    <row r="113" spans="1:13" ht="15.75">
      <c r="A113" s="155" t="s">
        <v>279</v>
      </c>
      <c r="B113" s="155">
        <f t="shared" si="0"/>
        <v>13</v>
      </c>
      <c r="C113" s="160">
        <v>1</v>
      </c>
      <c r="D113" s="50">
        <v>8</v>
      </c>
      <c r="E113" s="50">
        <v>4</v>
      </c>
      <c r="I113" s="158"/>
      <c r="M113" s="94"/>
    </row>
    <row r="114" spans="1:13" ht="15.75">
      <c r="A114" s="155" t="s">
        <v>272</v>
      </c>
      <c r="B114" s="155">
        <f t="shared" si="0"/>
        <v>24</v>
      </c>
      <c r="C114" s="160">
        <v>6</v>
      </c>
      <c r="D114" s="50">
        <v>17</v>
      </c>
      <c r="E114" s="50">
        <v>1</v>
      </c>
      <c r="I114" s="158"/>
      <c r="M114" s="94"/>
    </row>
    <row r="115" spans="1:13" ht="15.75">
      <c r="A115" s="155" t="s">
        <v>280</v>
      </c>
      <c r="B115" s="155">
        <f t="shared" si="0"/>
        <v>12</v>
      </c>
      <c r="C115" s="160">
        <v>1</v>
      </c>
      <c r="D115" s="50">
        <v>10</v>
      </c>
      <c r="E115" s="50">
        <v>1</v>
      </c>
      <c r="I115" s="158"/>
      <c r="M115" s="94"/>
    </row>
    <row r="116" spans="1:13" ht="15.75">
      <c r="A116" s="155" t="s">
        <v>281</v>
      </c>
      <c r="B116" s="155">
        <f t="shared" si="0"/>
        <v>14</v>
      </c>
      <c r="C116" s="160">
        <v>3</v>
      </c>
      <c r="D116" s="50">
        <v>8</v>
      </c>
      <c r="E116" s="50">
        <v>3</v>
      </c>
      <c r="I116" s="158"/>
      <c r="M116" s="94"/>
    </row>
    <row r="117" spans="1:13" ht="15.75">
      <c r="A117" s="155" t="s">
        <v>273</v>
      </c>
      <c r="B117" s="155">
        <f t="shared" si="0"/>
        <v>22</v>
      </c>
      <c r="C117" s="160">
        <v>4</v>
      </c>
      <c r="D117" s="50">
        <v>16</v>
      </c>
      <c r="E117" s="50">
        <v>2</v>
      </c>
      <c r="I117" s="158"/>
      <c r="M117" s="94"/>
    </row>
    <row r="118" spans="1:13" ht="15.75">
      <c r="A118" s="155" t="s">
        <v>282</v>
      </c>
      <c r="B118" s="155">
        <f t="shared" si="0"/>
        <v>13</v>
      </c>
      <c r="C118" s="160">
        <v>1</v>
      </c>
      <c r="D118" s="50">
        <v>8</v>
      </c>
      <c r="E118" s="50">
        <v>4</v>
      </c>
      <c r="I118" s="158"/>
      <c r="M118" s="94"/>
    </row>
    <row r="119" spans="1:13" ht="15.75">
      <c r="A119" s="155" t="s">
        <v>276</v>
      </c>
      <c r="B119" s="155">
        <f t="shared" si="0"/>
        <v>18</v>
      </c>
      <c r="C119" s="160">
        <v>1</v>
      </c>
      <c r="D119" s="50">
        <v>15</v>
      </c>
      <c r="E119" s="50">
        <v>2</v>
      </c>
      <c r="I119" s="158"/>
      <c r="M119" s="94"/>
    </row>
    <row r="120" spans="1:13" ht="15.75">
      <c r="A120" s="155" t="s">
        <v>283</v>
      </c>
      <c r="B120" s="155">
        <f t="shared" si="0"/>
        <v>16</v>
      </c>
      <c r="C120" s="160">
        <v>1</v>
      </c>
      <c r="D120" s="50">
        <v>12</v>
      </c>
      <c r="E120" s="50">
        <v>3</v>
      </c>
      <c r="I120" s="158"/>
      <c r="M120" s="94"/>
    </row>
    <row r="121" spans="1:13" ht="15.75">
      <c r="A121" s="155" t="s">
        <v>284</v>
      </c>
      <c r="B121" s="155">
        <f t="shared" si="0"/>
        <v>8</v>
      </c>
      <c r="C121" s="160"/>
      <c r="D121" s="50">
        <v>8</v>
      </c>
      <c r="E121" s="50">
        <v>0</v>
      </c>
      <c r="I121" s="158"/>
      <c r="M121" s="94"/>
    </row>
    <row r="122" spans="1:13" ht="15.75">
      <c r="A122" s="155" t="s">
        <v>268</v>
      </c>
      <c r="B122" s="155">
        <f t="shared" si="0"/>
        <v>26</v>
      </c>
      <c r="C122" s="160">
        <v>3</v>
      </c>
      <c r="D122" s="50">
        <v>21</v>
      </c>
      <c r="E122" s="50">
        <v>2</v>
      </c>
      <c r="I122" s="158"/>
      <c r="M122" s="94"/>
    </row>
    <row r="123" spans="1:13" ht="15.75">
      <c r="A123" s="155" t="s">
        <v>285</v>
      </c>
      <c r="B123" s="155">
        <f t="shared" si="0"/>
        <v>21</v>
      </c>
      <c r="C123" s="160">
        <v>4</v>
      </c>
      <c r="D123" s="50">
        <v>12</v>
      </c>
      <c r="E123" s="50">
        <v>5</v>
      </c>
      <c r="I123" s="158"/>
      <c r="M123" s="94"/>
    </row>
    <row r="124" spans="1:13" ht="15.75">
      <c r="A124" s="155" t="s">
        <v>286</v>
      </c>
      <c r="B124" s="155">
        <f t="shared" si="0"/>
        <v>13</v>
      </c>
      <c r="C124" s="160">
        <v>2</v>
      </c>
      <c r="D124" s="50">
        <v>9</v>
      </c>
      <c r="E124" s="50">
        <v>2</v>
      </c>
      <c r="I124" s="158"/>
      <c r="M124" s="94"/>
    </row>
    <row r="125" spans="1:13" ht="15.75">
      <c r="A125" s="155" t="s">
        <v>287</v>
      </c>
      <c r="B125" s="155">
        <f t="shared" si="0"/>
        <v>14</v>
      </c>
      <c r="C125" s="160">
        <v>2</v>
      </c>
      <c r="D125" s="50">
        <v>8</v>
      </c>
      <c r="E125" s="50">
        <v>4</v>
      </c>
      <c r="I125" s="158"/>
      <c r="M125" s="94"/>
    </row>
    <row r="126" spans="1:13" ht="15.75">
      <c r="A126" s="155" t="s">
        <v>288</v>
      </c>
      <c r="B126" s="155">
        <f t="shared" si="0"/>
        <v>17</v>
      </c>
      <c r="C126" s="160">
        <v>3</v>
      </c>
      <c r="D126" s="50">
        <v>8</v>
      </c>
      <c r="E126" s="50">
        <v>6</v>
      </c>
      <c r="I126" s="158"/>
      <c r="M126" s="94"/>
    </row>
    <row r="127" spans="1:13" ht="15.75">
      <c r="A127" s="155" t="s">
        <v>289</v>
      </c>
      <c r="B127" s="155">
        <f t="shared" si="0"/>
        <v>11</v>
      </c>
      <c r="C127" s="160">
        <v>3</v>
      </c>
      <c r="D127" s="50">
        <v>7</v>
      </c>
      <c r="E127" s="50">
        <v>1</v>
      </c>
      <c r="I127" s="158"/>
      <c r="M127" s="94"/>
    </row>
    <row r="128" spans="1:13" ht="15.75">
      <c r="A128" s="155" t="s">
        <v>290</v>
      </c>
      <c r="B128" s="155">
        <f t="shared" si="0"/>
        <v>18</v>
      </c>
      <c r="C128" s="160">
        <v>4</v>
      </c>
      <c r="D128" s="50">
        <v>11</v>
      </c>
      <c r="E128" s="50">
        <v>3</v>
      </c>
      <c r="I128" s="158"/>
      <c r="M128" s="94"/>
    </row>
    <row r="129" spans="1:13" ht="15.75">
      <c r="A129" s="155" t="s">
        <v>291</v>
      </c>
      <c r="B129" s="155">
        <f t="shared" si="0"/>
        <v>19</v>
      </c>
      <c r="C129" s="160">
        <v>5</v>
      </c>
      <c r="D129" s="50">
        <v>13</v>
      </c>
      <c r="E129" s="50">
        <v>1</v>
      </c>
      <c r="I129" s="158"/>
      <c r="M129" s="94"/>
    </row>
    <row r="130" spans="1:13" ht="15.75">
      <c r="A130" s="155" t="s">
        <v>292</v>
      </c>
      <c r="B130" s="155">
        <f t="shared" si="0"/>
        <v>15</v>
      </c>
      <c r="C130" s="160">
        <v>3</v>
      </c>
      <c r="D130" s="50">
        <v>9</v>
      </c>
      <c r="E130" s="50">
        <v>3</v>
      </c>
      <c r="I130" s="158"/>
      <c r="M130" s="94"/>
    </row>
    <row r="131" spans="1:13" ht="15.75">
      <c r="A131" s="155" t="s">
        <v>269</v>
      </c>
      <c r="B131" s="155">
        <f t="shared" si="0"/>
        <v>23</v>
      </c>
      <c r="C131" s="160">
        <v>3</v>
      </c>
      <c r="D131" s="50">
        <v>19</v>
      </c>
      <c r="E131" s="50">
        <v>1</v>
      </c>
      <c r="I131" s="158"/>
      <c r="M131" s="94"/>
    </row>
    <row r="132" spans="1:13" ht="15.75">
      <c r="A132" s="155" t="s">
        <v>293</v>
      </c>
      <c r="B132" s="155">
        <f t="shared" si="0"/>
        <v>19</v>
      </c>
      <c r="C132" s="160">
        <v>5</v>
      </c>
      <c r="D132" s="50">
        <v>10</v>
      </c>
      <c r="E132" s="50">
        <v>4</v>
      </c>
      <c r="I132" s="158"/>
      <c r="M132" s="94"/>
    </row>
    <row r="133" spans="1:13" ht="15.75">
      <c r="A133" s="155" t="s">
        <v>294</v>
      </c>
      <c r="B133" s="155">
        <f t="shared" si="0"/>
        <v>14</v>
      </c>
      <c r="C133" s="160">
        <v>2</v>
      </c>
      <c r="D133" s="50">
        <v>9</v>
      </c>
      <c r="E133" s="50">
        <v>3</v>
      </c>
      <c r="I133" s="158"/>
      <c r="M133" s="94"/>
    </row>
    <row r="134" spans="1:13" ht="15.75">
      <c r="A134" s="155" t="s">
        <v>295</v>
      </c>
      <c r="B134" s="155">
        <f t="shared" si="0"/>
        <v>18</v>
      </c>
      <c r="C134" s="160">
        <v>2</v>
      </c>
      <c r="D134" s="50">
        <v>12</v>
      </c>
      <c r="E134" s="50">
        <v>4</v>
      </c>
      <c r="I134" s="158"/>
      <c r="M134" s="94"/>
    </row>
    <row r="135" spans="1:13" ht="15.75">
      <c r="A135" s="155" t="s">
        <v>296</v>
      </c>
      <c r="B135" s="155">
        <f t="shared" si="0"/>
        <v>19</v>
      </c>
      <c r="C135" s="160">
        <v>4</v>
      </c>
      <c r="D135" s="50">
        <v>11</v>
      </c>
      <c r="E135" s="50">
        <v>4</v>
      </c>
      <c r="I135" s="158"/>
      <c r="M135" s="94"/>
    </row>
    <row r="136" spans="1:13" ht="15.75">
      <c r="A136" s="155" t="s">
        <v>297</v>
      </c>
      <c r="B136" s="155">
        <f t="shared" si="0"/>
        <v>17</v>
      </c>
      <c r="C136" s="160">
        <v>5</v>
      </c>
      <c r="D136" s="50">
        <v>7</v>
      </c>
      <c r="E136" s="50">
        <v>5</v>
      </c>
      <c r="I136" s="158"/>
      <c r="M136" s="94"/>
    </row>
    <row r="137" spans="1:13" ht="15.75">
      <c r="A137" s="155" t="s">
        <v>298</v>
      </c>
      <c r="B137" s="155">
        <f t="shared" si="0"/>
        <v>17</v>
      </c>
      <c r="C137" s="160">
        <v>2</v>
      </c>
      <c r="D137" s="50">
        <v>11</v>
      </c>
      <c r="E137" s="50">
        <v>4</v>
      </c>
      <c r="I137" s="158"/>
      <c r="M137" s="94"/>
    </row>
    <row r="138" spans="1:13" ht="15.75">
      <c r="A138" s="155" t="s">
        <v>299</v>
      </c>
      <c r="B138" s="155">
        <f t="shared" si="0"/>
        <v>13</v>
      </c>
      <c r="C138" s="160">
        <v>2</v>
      </c>
      <c r="D138" s="50">
        <v>8</v>
      </c>
      <c r="E138" s="50">
        <v>3</v>
      </c>
      <c r="I138" s="158"/>
      <c r="M138" s="94"/>
    </row>
    <row r="139" spans="1:13" ht="15.75">
      <c r="A139" s="155" t="s">
        <v>300</v>
      </c>
      <c r="B139" s="155">
        <f t="shared" si="0"/>
        <v>22</v>
      </c>
      <c r="C139" s="160">
        <v>5</v>
      </c>
      <c r="D139" s="50">
        <v>11</v>
      </c>
      <c r="E139" s="50">
        <v>6</v>
      </c>
      <c r="I139" s="158"/>
      <c r="M139" s="94"/>
    </row>
    <row r="140" spans="1:13" ht="15.75">
      <c r="A140" s="155" t="s">
        <v>301</v>
      </c>
      <c r="B140" s="155">
        <f t="shared" si="0"/>
        <v>18</v>
      </c>
      <c r="C140" s="160">
        <v>3</v>
      </c>
      <c r="D140" s="50">
        <v>12</v>
      </c>
      <c r="E140" s="50">
        <v>3</v>
      </c>
      <c r="I140" s="158"/>
      <c r="M140" s="94"/>
    </row>
    <row r="141" spans="1:13" ht="15.75">
      <c r="A141" s="155" t="s">
        <v>302</v>
      </c>
      <c r="B141" s="155">
        <f t="shared" si="0"/>
        <v>17</v>
      </c>
      <c r="C141" s="160">
        <v>3</v>
      </c>
      <c r="D141" s="50">
        <v>9</v>
      </c>
      <c r="E141" s="50">
        <v>5</v>
      </c>
      <c r="I141" s="158"/>
      <c r="M141" s="94"/>
    </row>
    <row r="142" spans="1:13" ht="15.75">
      <c r="A142" s="155" t="s">
        <v>303</v>
      </c>
      <c r="B142" s="155">
        <f t="shared" si="0"/>
        <v>15</v>
      </c>
      <c r="C142" s="160">
        <v>3</v>
      </c>
      <c r="D142" s="50">
        <v>10</v>
      </c>
      <c r="E142" s="50">
        <v>2</v>
      </c>
      <c r="I142" s="158"/>
      <c r="M142" s="94"/>
    </row>
    <row r="143" spans="1:13" ht="15.75">
      <c r="A143" s="155" t="s">
        <v>304</v>
      </c>
      <c r="B143" s="155">
        <f t="shared" si="0"/>
        <v>16</v>
      </c>
      <c r="C143" s="160">
        <v>4</v>
      </c>
      <c r="D143" s="50">
        <v>11</v>
      </c>
      <c r="E143" s="50">
        <v>1</v>
      </c>
      <c r="I143" s="158"/>
      <c r="M143" s="94"/>
    </row>
    <row r="144" spans="1:13" ht="15.75">
      <c r="A144" s="155" t="s">
        <v>305</v>
      </c>
      <c r="B144" s="155">
        <f t="shared" ref="B144:B162" si="1">SUM(C144:E144)</f>
        <v>11</v>
      </c>
      <c r="C144" s="160">
        <v>4</v>
      </c>
      <c r="D144" s="50">
        <v>6</v>
      </c>
      <c r="E144" s="50">
        <v>1</v>
      </c>
      <c r="I144" s="158"/>
      <c r="M144" s="94"/>
    </row>
    <row r="145" spans="1:13" ht="15.75">
      <c r="A145" s="155" t="s">
        <v>306</v>
      </c>
      <c r="B145" s="155">
        <f t="shared" si="1"/>
        <v>21</v>
      </c>
      <c r="C145" s="160">
        <v>4</v>
      </c>
      <c r="D145" s="50">
        <v>11</v>
      </c>
      <c r="E145" s="50">
        <v>6</v>
      </c>
      <c r="I145" s="158"/>
      <c r="M145" s="94"/>
    </row>
    <row r="146" spans="1:13" ht="15.75">
      <c r="A146" s="155" t="s">
        <v>307</v>
      </c>
      <c r="B146" s="155">
        <f t="shared" si="1"/>
        <v>17</v>
      </c>
      <c r="C146" s="160">
        <v>1</v>
      </c>
      <c r="D146" s="50">
        <v>13</v>
      </c>
      <c r="E146" s="50">
        <v>3</v>
      </c>
      <c r="I146" s="158"/>
      <c r="M146" s="94"/>
    </row>
    <row r="147" spans="1:13" ht="15.75">
      <c r="A147" s="155" t="s">
        <v>308</v>
      </c>
      <c r="B147" s="155">
        <f t="shared" si="1"/>
        <v>17</v>
      </c>
      <c r="C147" s="160">
        <v>3</v>
      </c>
      <c r="D147" s="50">
        <v>11</v>
      </c>
      <c r="E147" s="50">
        <v>3</v>
      </c>
      <c r="I147" s="158"/>
      <c r="M147" s="94"/>
    </row>
    <row r="148" spans="1:13" ht="15.75">
      <c r="A148" s="155" t="s">
        <v>309</v>
      </c>
      <c r="B148" s="155">
        <f t="shared" si="1"/>
        <v>11</v>
      </c>
      <c r="C148" s="160">
        <v>1</v>
      </c>
      <c r="D148" s="50">
        <v>6</v>
      </c>
      <c r="E148" s="50">
        <v>4</v>
      </c>
      <c r="I148" s="158"/>
      <c r="M148" s="94"/>
    </row>
    <row r="149" spans="1:13" ht="15.75">
      <c r="A149" s="155" t="s">
        <v>310</v>
      </c>
      <c r="B149" s="155">
        <f t="shared" si="1"/>
        <v>17</v>
      </c>
      <c r="C149" s="160">
        <v>3</v>
      </c>
      <c r="D149" s="50">
        <v>12</v>
      </c>
      <c r="E149" s="50">
        <v>2</v>
      </c>
      <c r="I149" s="158"/>
      <c r="M149" s="94"/>
    </row>
    <row r="150" spans="1:13" ht="15.75">
      <c r="A150" s="155" t="s">
        <v>311</v>
      </c>
      <c r="B150" s="155">
        <f t="shared" si="1"/>
        <v>17</v>
      </c>
      <c r="C150" s="160">
        <v>1</v>
      </c>
      <c r="D150" s="50">
        <v>14</v>
      </c>
      <c r="E150" s="50">
        <v>2</v>
      </c>
      <c r="I150" s="158"/>
      <c r="M150" s="94"/>
    </row>
    <row r="151" spans="1:13" ht="15.75">
      <c r="A151" s="155" t="s">
        <v>312</v>
      </c>
      <c r="B151" s="155">
        <f t="shared" si="1"/>
        <v>20</v>
      </c>
      <c r="C151" s="160">
        <v>6</v>
      </c>
      <c r="D151" s="50">
        <v>12</v>
      </c>
      <c r="E151" s="50">
        <v>2</v>
      </c>
      <c r="I151" s="158"/>
      <c r="M151" s="94"/>
    </row>
    <row r="152" spans="1:13" ht="15.75">
      <c r="A152" s="155" t="s">
        <v>275</v>
      </c>
      <c r="B152" s="155">
        <f t="shared" si="1"/>
        <v>20</v>
      </c>
      <c r="C152" s="160">
        <v>4</v>
      </c>
      <c r="D152" s="50">
        <v>15</v>
      </c>
      <c r="E152" s="50">
        <v>1</v>
      </c>
      <c r="I152" s="158"/>
      <c r="M152" s="94"/>
    </row>
    <row r="153" spans="1:13" ht="15.75">
      <c r="A153" s="155" t="s">
        <v>277</v>
      </c>
      <c r="B153" s="155">
        <f t="shared" si="1"/>
        <v>19</v>
      </c>
      <c r="C153" s="160">
        <v>4</v>
      </c>
      <c r="D153" s="50">
        <v>14</v>
      </c>
      <c r="E153" s="50">
        <v>1</v>
      </c>
      <c r="I153" s="158"/>
      <c r="M153" s="94"/>
    </row>
    <row r="154" spans="1:13" ht="15.75">
      <c r="A154" s="155" t="s">
        <v>313</v>
      </c>
      <c r="B154" s="155">
        <f t="shared" si="1"/>
        <v>18</v>
      </c>
      <c r="C154" s="160">
        <v>4</v>
      </c>
      <c r="D154" s="50">
        <v>9</v>
      </c>
      <c r="E154" s="50">
        <v>5</v>
      </c>
      <c r="I154" s="158"/>
      <c r="M154" s="94"/>
    </row>
    <row r="155" spans="1:13" ht="15.75">
      <c r="A155" s="155" t="s">
        <v>271</v>
      </c>
      <c r="B155" s="155">
        <f t="shared" si="1"/>
        <v>27</v>
      </c>
      <c r="C155" s="160">
        <v>6</v>
      </c>
      <c r="D155" s="50">
        <v>18</v>
      </c>
      <c r="E155" s="50">
        <v>3</v>
      </c>
      <c r="I155" s="158"/>
      <c r="M155" s="94"/>
    </row>
    <row r="156" spans="1:13" ht="15.75">
      <c r="A156" s="155" t="s">
        <v>314</v>
      </c>
      <c r="B156" s="155">
        <f t="shared" si="1"/>
        <v>23</v>
      </c>
      <c r="C156" s="160">
        <v>2</v>
      </c>
      <c r="D156" s="50">
        <v>14</v>
      </c>
      <c r="E156" s="50">
        <v>7</v>
      </c>
      <c r="I156" s="158"/>
      <c r="M156" s="94"/>
    </row>
    <row r="157" spans="1:13" ht="15.75">
      <c r="A157" s="155" t="s">
        <v>315</v>
      </c>
      <c r="B157" s="155">
        <f t="shared" si="1"/>
        <v>15</v>
      </c>
      <c r="C157" s="160">
        <v>2</v>
      </c>
      <c r="D157" s="50">
        <v>7</v>
      </c>
      <c r="E157" s="50">
        <v>6</v>
      </c>
      <c r="I157" s="158"/>
      <c r="M157" s="94"/>
    </row>
    <row r="158" spans="1:13" ht="15.75">
      <c r="A158" s="155" t="s">
        <v>274</v>
      </c>
      <c r="B158" s="155">
        <f t="shared" si="1"/>
        <v>25</v>
      </c>
      <c r="C158" s="160">
        <v>5</v>
      </c>
      <c r="D158" s="50">
        <v>16</v>
      </c>
      <c r="E158" s="50">
        <v>4</v>
      </c>
      <c r="I158" s="158"/>
      <c r="M158" s="94"/>
    </row>
    <row r="159" spans="1:13" ht="15.75">
      <c r="A159" s="155" t="s">
        <v>270</v>
      </c>
      <c r="B159" s="155">
        <f t="shared" si="1"/>
        <v>29</v>
      </c>
      <c r="C159" s="160">
        <v>2</v>
      </c>
      <c r="D159" s="50">
        <v>18</v>
      </c>
      <c r="E159" s="50">
        <v>9</v>
      </c>
      <c r="I159" s="158"/>
      <c r="M159" s="94"/>
    </row>
    <row r="160" spans="1:13" ht="15.75">
      <c r="A160" s="155" t="s">
        <v>316</v>
      </c>
      <c r="B160" s="155">
        <f t="shared" si="1"/>
        <v>19</v>
      </c>
      <c r="C160" s="160">
        <v>3</v>
      </c>
      <c r="D160" s="50">
        <v>14</v>
      </c>
      <c r="E160" s="50">
        <v>2</v>
      </c>
      <c r="I160" s="158"/>
      <c r="M160" s="94"/>
    </row>
    <row r="161" spans="1:13" ht="15.75">
      <c r="A161" s="155" t="s">
        <v>317</v>
      </c>
      <c r="B161" s="155">
        <f t="shared" si="1"/>
        <v>22</v>
      </c>
      <c r="C161" s="160">
        <v>5</v>
      </c>
      <c r="D161" s="50">
        <v>7</v>
      </c>
      <c r="E161" s="50">
        <v>10</v>
      </c>
      <c r="I161" s="158"/>
      <c r="M161" s="94"/>
    </row>
    <row r="162" spans="1:13" ht="15.75">
      <c r="A162" s="155" t="s">
        <v>318</v>
      </c>
      <c r="B162" s="155">
        <f t="shared" si="1"/>
        <v>16</v>
      </c>
      <c r="C162" s="160">
        <v>3</v>
      </c>
      <c r="D162" s="50">
        <v>11</v>
      </c>
      <c r="E162" s="50">
        <v>2</v>
      </c>
      <c r="M162" s="94"/>
    </row>
    <row r="163" spans="1:13">
      <c r="E163" s="158"/>
    </row>
    <row r="164" spans="1:13" s="100" customFormat="1">
      <c r="A164" s="113" t="s">
        <v>319</v>
      </c>
      <c r="B164" s="114"/>
      <c r="C164" s="113"/>
      <c r="D164" s="113"/>
      <c r="E164" s="113"/>
      <c r="F164" s="113"/>
      <c r="G164" s="113"/>
      <c r="H164" s="113"/>
      <c r="I164" s="113"/>
      <c r="J164" s="113"/>
      <c r="K164" s="113"/>
      <c r="L164" s="113"/>
      <c r="M164" s="113"/>
    </row>
    <row r="166" spans="1:13">
      <c r="A166" t="s">
        <v>321</v>
      </c>
    </row>
    <row r="168" spans="1:13">
      <c r="A168" s="142" t="s">
        <v>320</v>
      </c>
      <c r="B168" s="56" t="s">
        <v>116</v>
      </c>
      <c r="C168" s="56" t="s">
        <v>118</v>
      </c>
      <c r="D168" s="56" t="s">
        <v>117</v>
      </c>
      <c r="E168" s="56" t="s">
        <v>119</v>
      </c>
      <c r="F168" s="141" t="s">
        <v>121</v>
      </c>
    </row>
    <row r="169" spans="1:13">
      <c r="A169" s="145">
        <v>0</v>
      </c>
      <c r="B169" s="50">
        <v>77740</v>
      </c>
      <c r="C169" s="50">
        <v>265</v>
      </c>
      <c r="D169" s="50">
        <v>130299</v>
      </c>
      <c r="E169" s="50">
        <v>837</v>
      </c>
      <c r="F169" s="50">
        <v>151</v>
      </c>
    </row>
    <row r="170" spans="1:13">
      <c r="A170" s="145">
        <v>1</v>
      </c>
      <c r="B170" s="50">
        <v>40822</v>
      </c>
      <c r="C170" s="50">
        <v>28</v>
      </c>
      <c r="D170" s="50">
        <v>68599</v>
      </c>
      <c r="E170" s="50">
        <v>696</v>
      </c>
      <c r="F170" s="50">
        <v>173</v>
      </c>
    </row>
    <row r="171" spans="1:13">
      <c r="A171" s="145">
        <v>2</v>
      </c>
      <c r="B171" s="50">
        <v>24675</v>
      </c>
      <c r="C171" s="50">
        <v>157</v>
      </c>
      <c r="D171" s="50">
        <v>40484</v>
      </c>
      <c r="E171" s="50">
        <v>686</v>
      </c>
      <c r="F171" s="50">
        <v>95</v>
      </c>
    </row>
    <row r="172" spans="1:13">
      <c r="A172" s="145">
        <v>3</v>
      </c>
      <c r="B172" s="50">
        <v>18151</v>
      </c>
      <c r="C172" s="50">
        <v>48</v>
      </c>
      <c r="D172" s="50">
        <v>30433</v>
      </c>
      <c r="E172" s="50">
        <v>403</v>
      </c>
      <c r="F172" s="50">
        <v>75</v>
      </c>
    </row>
    <row r="173" spans="1:13">
      <c r="A173" s="145">
        <v>4</v>
      </c>
      <c r="B173" s="50">
        <v>18480</v>
      </c>
      <c r="C173" s="50">
        <v>68</v>
      </c>
      <c r="D173" s="50">
        <v>31889</v>
      </c>
      <c r="E173" s="50">
        <v>491</v>
      </c>
      <c r="F173" s="50">
        <v>150</v>
      </c>
    </row>
    <row r="174" spans="1:13">
      <c r="A174" s="145">
        <v>5</v>
      </c>
      <c r="B174" s="50">
        <v>30278</v>
      </c>
      <c r="C174" s="50">
        <v>193</v>
      </c>
      <c r="D174" s="50">
        <v>53611</v>
      </c>
      <c r="E174" s="50">
        <v>714</v>
      </c>
      <c r="F174" s="50">
        <v>205</v>
      </c>
    </row>
    <row r="175" spans="1:13">
      <c r="A175" s="145">
        <v>6</v>
      </c>
      <c r="B175" s="50">
        <v>103467</v>
      </c>
      <c r="C175" s="50">
        <v>237</v>
      </c>
      <c r="D175" s="50">
        <v>176234</v>
      </c>
      <c r="E175" s="50">
        <v>2322</v>
      </c>
      <c r="F175" s="50">
        <v>481</v>
      </c>
    </row>
    <row r="176" spans="1:13">
      <c r="A176" s="145">
        <v>7</v>
      </c>
      <c r="B176" s="50">
        <v>309266</v>
      </c>
      <c r="C176" s="50">
        <v>1407</v>
      </c>
      <c r="D176" s="50">
        <v>551151</v>
      </c>
      <c r="E176" s="50">
        <v>4843</v>
      </c>
      <c r="F176" s="50">
        <v>1723</v>
      </c>
    </row>
    <row r="177" spans="1:6">
      <c r="A177" s="145">
        <v>8</v>
      </c>
      <c r="B177" s="50">
        <v>593472</v>
      </c>
      <c r="C177" s="50">
        <v>2695</v>
      </c>
      <c r="D177" s="50">
        <v>1061647</v>
      </c>
      <c r="E177" s="50">
        <v>8743</v>
      </c>
      <c r="F177" s="50">
        <v>2382</v>
      </c>
    </row>
    <row r="178" spans="1:6">
      <c r="A178" s="145">
        <v>9</v>
      </c>
      <c r="B178" s="50">
        <v>852178</v>
      </c>
      <c r="C178" s="50">
        <v>3654</v>
      </c>
      <c r="D178" s="50">
        <v>1505598</v>
      </c>
      <c r="E178" s="50">
        <v>12924</v>
      </c>
      <c r="F178" s="50">
        <v>3280</v>
      </c>
    </row>
    <row r="179" spans="1:6">
      <c r="A179" s="145">
        <v>10</v>
      </c>
      <c r="B179" s="50">
        <v>959212</v>
      </c>
      <c r="C179" s="50">
        <v>4365</v>
      </c>
      <c r="D179" s="50">
        <v>1684612</v>
      </c>
      <c r="E179" s="50">
        <v>14110</v>
      </c>
      <c r="F179" s="50">
        <v>3160</v>
      </c>
    </row>
    <row r="180" spans="1:6">
      <c r="A180" s="145">
        <v>11</v>
      </c>
      <c r="B180" s="50">
        <v>947201</v>
      </c>
      <c r="C180" s="50">
        <v>4045</v>
      </c>
      <c r="D180" s="50">
        <v>1661102</v>
      </c>
      <c r="E180" s="50">
        <v>14151</v>
      </c>
      <c r="F180" s="50">
        <v>4005</v>
      </c>
    </row>
    <row r="181" spans="1:6">
      <c r="A181" s="145">
        <v>12</v>
      </c>
      <c r="B181" s="50">
        <v>900748</v>
      </c>
      <c r="C181" s="50">
        <v>3395</v>
      </c>
      <c r="D181" s="50">
        <v>1589678</v>
      </c>
      <c r="E181" s="50">
        <v>12814</v>
      </c>
      <c r="F181" s="50">
        <v>4453</v>
      </c>
    </row>
    <row r="182" spans="1:6">
      <c r="A182" s="145">
        <v>13</v>
      </c>
      <c r="B182" s="50">
        <v>918421</v>
      </c>
      <c r="C182" s="50">
        <v>2970</v>
      </c>
      <c r="D182" s="50">
        <v>1615976</v>
      </c>
      <c r="E182" s="50">
        <v>13559</v>
      </c>
      <c r="F182" s="50">
        <v>3852</v>
      </c>
    </row>
    <row r="183" spans="1:6">
      <c r="A183" s="145">
        <v>14</v>
      </c>
      <c r="B183" s="50">
        <v>928615</v>
      </c>
      <c r="C183" s="50">
        <v>3233</v>
      </c>
      <c r="D183" s="50">
        <v>1635079</v>
      </c>
      <c r="E183" s="50">
        <v>13485</v>
      </c>
      <c r="F183" s="50">
        <v>3589</v>
      </c>
    </row>
    <row r="184" spans="1:6">
      <c r="A184" s="145">
        <v>15</v>
      </c>
      <c r="B184" s="50">
        <v>921163</v>
      </c>
      <c r="C184" s="50">
        <v>3414</v>
      </c>
      <c r="D184" s="50">
        <v>1608487</v>
      </c>
      <c r="E184" s="50">
        <v>14539</v>
      </c>
      <c r="F184" s="50">
        <v>4396</v>
      </c>
    </row>
    <row r="185" spans="1:6">
      <c r="A185" s="145">
        <v>16</v>
      </c>
      <c r="B185" s="50">
        <v>870581</v>
      </c>
      <c r="C185" s="50">
        <v>3564</v>
      </c>
      <c r="D185" s="50">
        <v>1538088</v>
      </c>
      <c r="E185" s="50">
        <v>12679</v>
      </c>
      <c r="F185" s="50">
        <v>3914</v>
      </c>
    </row>
    <row r="186" spans="1:6">
      <c r="A186" s="145">
        <v>17</v>
      </c>
      <c r="B186" s="50">
        <v>710904</v>
      </c>
      <c r="C186" s="50">
        <v>2303</v>
      </c>
      <c r="D186" s="50">
        <v>1267876</v>
      </c>
      <c r="E186" s="50">
        <v>10986</v>
      </c>
      <c r="F186" s="50">
        <v>3515</v>
      </c>
    </row>
    <row r="187" spans="1:6">
      <c r="A187" s="145">
        <v>18</v>
      </c>
      <c r="B187" s="50">
        <v>553571</v>
      </c>
      <c r="C187" s="50">
        <v>1688</v>
      </c>
      <c r="D187" s="50">
        <v>994680</v>
      </c>
      <c r="E187" s="50">
        <v>9266</v>
      </c>
      <c r="F187" s="50">
        <v>2591</v>
      </c>
    </row>
    <row r="188" spans="1:6">
      <c r="A188" s="145">
        <v>19</v>
      </c>
      <c r="B188" s="50">
        <v>427550</v>
      </c>
      <c r="C188" s="50">
        <v>1355</v>
      </c>
      <c r="D188" s="50">
        <v>764873</v>
      </c>
      <c r="E188" s="50">
        <v>6512</v>
      </c>
      <c r="F188" s="50">
        <v>1597</v>
      </c>
    </row>
    <row r="189" spans="1:6">
      <c r="A189" s="145">
        <v>20</v>
      </c>
      <c r="B189" s="50">
        <v>333690</v>
      </c>
      <c r="C189" s="50">
        <v>1253</v>
      </c>
      <c r="D189" s="50">
        <v>595605</v>
      </c>
      <c r="E189" s="50">
        <v>4706</v>
      </c>
      <c r="F189" s="50">
        <v>1349</v>
      </c>
    </row>
    <row r="190" spans="1:6">
      <c r="A190" s="145">
        <v>21</v>
      </c>
      <c r="B190" s="50">
        <v>275127</v>
      </c>
      <c r="C190" s="50">
        <v>621</v>
      </c>
      <c r="D190" s="50">
        <v>487760</v>
      </c>
      <c r="E190" s="50">
        <v>3179</v>
      </c>
      <c r="F190" s="50">
        <v>876</v>
      </c>
    </row>
    <row r="191" spans="1:6">
      <c r="A191" s="145">
        <v>22</v>
      </c>
      <c r="B191" s="50">
        <v>222911</v>
      </c>
      <c r="C191" s="50">
        <v>521</v>
      </c>
      <c r="D191" s="50">
        <v>384403</v>
      </c>
      <c r="E191" s="50">
        <v>2291</v>
      </c>
      <c r="F191" s="50">
        <v>559</v>
      </c>
    </row>
    <row r="192" spans="1:6">
      <c r="A192" s="145">
        <v>23</v>
      </c>
      <c r="B192" s="50">
        <v>137069</v>
      </c>
      <c r="C192" s="50">
        <v>215</v>
      </c>
      <c r="D192" s="50">
        <v>247419</v>
      </c>
      <c r="E192" s="50">
        <v>1449</v>
      </c>
      <c r="F192" s="50">
        <v>597</v>
      </c>
    </row>
    <row r="194" spans="1:13" s="100" customFormat="1">
      <c r="A194" s="113" t="s">
        <v>421</v>
      </c>
      <c r="B194" s="114"/>
      <c r="C194" s="113"/>
      <c r="D194" s="113"/>
      <c r="E194" s="113"/>
      <c r="F194" s="113"/>
      <c r="G194" s="113"/>
      <c r="H194" s="113"/>
      <c r="I194" s="113"/>
      <c r="J194" s="113"/>
      <c r="K194" s="113"/>
      <c r="L194" s="113"/>
      <c r="M194" s="113"/>
    </row>
    <row r="196" spans="1:13">
      <c r="A196" s="166"/>
      <c r="B196" s="52" t="s">
        <v>116</v>
      </c>
      <c r="C196" s="52" t="s">
        <v>118</v>
      </c>
      <c r="D196" s="145" t="s">
        <v>117</v>
      </c>
      <c r="E196" s="52" t="s">
        <v>119</v>
      </c>
      <c r="F196" s="52" t="s">
        <v>121</v>
      </c>
    </row>
    <row r="197" spans="1:13">
      <c r="A197" s="155">
        <v>0</v>
      </c>
      <c r="B197" s="164">
        <v>2142541</v>
      </c>
      <c r="C197" s="165">
        <v>7496</v>
      </c>
      <c r="D197" s="165">
        <v>3764716</v>
      </c>
      <c r="E197" s="50">
        <v>25530</v>
      </c>
      <c r="F197" s="50">
        <v>8065</v>
      </c>
    </row>
    <row r="198" spans="1:13">
      <c r="A198" s="155">
        <v>1</v>
      </c>
      <c r="B198" s="164">
        <v>1969227</v>
      </c>
      <c r="C198" s="165">
        <v>6904</v>
      </c>
      <c r="D198" s="165">
        <v>3426012</v>
      </c>
      <c r="E198" s="50">
        <v>30510</v>
      </c>
      <c r="F198" s="50">
        <v>8290</v>
      </c>
    </row>
    <row r="199" spans="1:13">
      <c r="A199" s="155">
        <v>2</v>
      </c>
      <c r="B199" s="164">
        <v>1442951</v>
      </c>
      <c r="C199" s="165">
        <v>4958</v>
      </c>
      <c r="D199" s="165">
        <v>2571153</v>
      </c>
      <c r="E199" s="50">
        <v>22597</v>
      </c>
      <c r="F199" s="50">
        <v>6528</v>
      </c>
    </row>
    <row r="200" spans="1:13">
      <c r="A200" s="155">
        <v>3</v>
      </c>
      <c r="B200" s="164">
        <v>1318722</v>
      </c>
      <c r="C200" s="165">
        <v>4934</v>
      </c>
      <c r="D200" s="165">
        <v>2341536</v>
      </c>
      <c r="E200" s="50">
        <v>20152</v>
      </c>
      <c r="F200" s="50">
        <v>6852</v>
      </c>
    </row>
    <row r="201" spans="1:13">
      <c r="A201" s="155">
        <v>4</v>
      </c>
      <c r="B201" s="164">
        <v>1312203</v>
      </c>
      <c r="C201" s="165">
        <v>5230</v>
      </c>
      <c r="D201" s="165">
        <v>2302862</v>
      </c>
      <c r="E201" s="50">
        <v>22636</v>
      </c>
      <c r="F201" s="50">
        <v>5355</v>
      </c>
    </row>
    <row r="202" spans="1:13">
      <c r="A202" s="155">
        <v>5</v>
      </c>
      <c r="B202" s="164">
        <v>1456231</v>
      </c>
      <c r="C202" s="165">
        <v>5850</v>
      </c>
      <c r="D202" s="165">
        <v>2566340</v>
      </c>
      <c r="E202" s="50">
        <v>24420</v>
      </c>
      <c r="F202" s="50">
        <v>6581</v>
      </c>
    </row>
    <row r="203" spans="1:13">
      <c r="A203" s="155">
        <v>6</v>
      </c>
      <c r="B203" s="164">
        <v>1533417</v>
      </c>
      <c r="C203" s="165">
        <v>6322</v>
      </c>
      <c r="D203" s="165">
        <v>2752964</v>
      </c>
      <c r="E203" s="50">
        <v>20540</v>
      </c>
      <c r="F203" s="50">
        <v>5497</v>
      </c>
    </row>
  </sheetData>
  <mergeCells count="5">
    <mergeCell ref="AF15:AH17"/>
    <mergeCell ref="E15:E17"/>
    <mergeCell ref="J15:M17"/>
    <mergeCell ref="P15:S17"/>
    <mergeCell ref="X15:AA17"/>
  </mergeCells>
  <conditionalFormatting sqref="B169:B192">
    <cfRule type="colorScale" priority="10">
      <colorScale>
        <cfvo type="min"/>
        <cfvo type="max"/>
        <color rgb="FFFCFCFF"/>
        <color rgb="FFF8696B"/>
      </colorScale>
    </cfRule>
  </conditionalFormatting>
  <conditionalFormatting sqref="B197:B203">
    <cfRule type="colorScale" priority="5">
      <colorScale>
        <cfvo type="min"/>
        <cfvo type="max"/>
        <color rgb="FFFCFCFF"/>
        <color rgb="FF63BE7B"/>
      </colorScale>
    </cfRule>
  </conditionalFormatting>
  <conditionalFormatting sqref="C77:C107">
    <cfRule type="colorScale" priority="14">
      <colorScale>
        <cfvo type="min"/>
        <cfvo type="max"/>
        <color rgb="FFFCFCFF"/>
        <color rgb="FFF8696B"/>
      </colorScale>
    </cfRule>
    <cfRule type="colorScale" priority="24">
      <colorScale>
        <cfvo type="min"/>
        <cfvo type="percentile" val="50"/>
        <cfvo type="max"/>
        <color rgb="FF63BE7B"/>
        <color rgb="FFFFEB84"/>
        <color rgb="FFF8696B"/>
      </colorScale>
    </cfRule>
  </conditionalFormatting>
  <conditionalFormatting sqref="C169:C192">
    <cfRule type="colorScale" priority="9">
      <colorScale>
        <cfvo type="min"/>
        <cfvo type="max"/>
        <color rgb="FFFCFCFF"/>
        <color rgb="FFF8696B"/>
      </colorScale>
    </cfRule>
  </conditionalFormatting>
  <conditionalFormatting sqref="C197:C203">
    <cfRule type="colorScale" priority="4">
      <colorScale>
        <cfvo type="min"/>
        <cfvo type="max"/>
        <color rgb="FFFCFCFF"/>
        <color rgb="FF63BE7B"/>
      </colorScale>
    </cfRule>
  </conditionalFormatting>
  <conditionalFormatting sqref="D77:D107">
    <cfRule type="colorScale" priority="15">
      <colorScale>
        <cfvo type="min"/>
        <cfvo type="max"/>
        <color rgb="FFFCFCFF"/>
        <color rgb="FFF8696B"/>
      </colorScale>
    </cfRule>
    <cfRule type="colorScale" priority="23">
      <colorScale>
        <cfvo type="min"/>
        <cfvo type="percentile" val="50"/>
        <cfvo type="max"/>
        <color rgb="FF63BE7B"/>
        <color rgb="FFFFEB84"/>
        <color rgb="FFF8696B"/>
      </colorScale>
    </cfRule>
  </conditionalFormatting>
  <conditionalFormatting sqref="D169:D192">
    <cfRule type="colorScale" priority="8">
      <colorScale>
        <cfvo type="min"/>
        <cfvo type="max"/>
        <color rgb="FFFCFCFF"/>
        <color rgb="FFF8696B"/>
      </colorScale>
    </cfRule>
  </conditionalFormatting>
  <conditionalFormatting sqref="D197:D203">
    <cfRule type="colorScale" priority="3">
      <colorScale>
        <cfvo type="min"/>
        <cfvo type="max"/>
        <color rgb="FFFCFCFF"/>
        <color rgb="FF63BE7B"/>
      </colorScale>
    </cfRule>
  </conditionalFormatting>
  <conditionalFormatting sqref="E169:E192">
    <cfRule type="colorScale" priority="7">
      <colorScale>
        <cfvo type="min"/>
        <cfvo type="max"/>
        <color rgb="FFFCFCFF"/>
        <color rgb="FFF8696B"/>
      </colorScale>
    </cfRule>
  </conditionalFormatting>
  <conditionalFormatting sqref="E197:E203">
    <cfRule type="colorScale" priority="2">
      <colorScale>
        <cfvo type="min"/>
        <cfvo type="max"/>
        <color rgb="FFFCFCFF"/>
        <color rgb="FF63BE7B"/>
      </colorScale>
    </cfRule>
  </conditionalFormatting>
  <conditionalFormatting sqref="F77:F107">
    <cfRule type="colorScale" priority="16">
      <colorScale>
        <cfvo type="min"/>
        <cfvo type="max"/>
        <color rgb="FFFCFCFF"/>
        <color rgb="FFF8696B"/>
      </colorScale>
    </cfRule>
    <cfRule type="colorScale" priority="22">
      <colorScale>
        <cfvo type="min"/>
        <cfvo type="percentile" val="50"/>
        <cfvo type="max"/>
        <color rgb="FF63BE7B"/>
        <color rgb="FFFFEB84"/>
        <color rgb="FFF8696B"/>
      </colorScale>
    </cfRule>
  </conditionalFormatting>
  <conditionalFormatting sqref="F169:F192">
    <cfRule type="colorScale" priority="6">
      <colorScale>
        <cfvo type="min"/>
        <cfvo type="max"/>
        <color rgb="FFFCFCFF"/>
        <color rgb="FFF8696B"/>
      </colorScale>
    </cfRule>
  </conditionalFormatting>
  <conditionalFormatting sqref="F197:F203">
    <cfRule type="colorScale" priority="1">
      <colorScale>
        <cfvo type="min"/>
        <cfvo type="max"/>
        <color rgb="FFFCFCFF"/>
        <color rgb="FF63BE7B"/>
      </colorScale>
    </cfRule>
  </conditionalFormatting>
  <conditionalFormatting sqref="G77:G107">
    <cfRule type="colorScale" priority="17">
      <colorScale>
        <cfvo type="min"/>
        <cfvo type="max"/>
        <color rgb="FFFCFCFF"/>
        <color rgb="FFF8696B"/>
      </colorScale>
    </cfRule>
    <cfRule type="colorScale" priority="21">
      <colorScale>
        <cfvo type="min"/>
        <cfvo type="percentile" val="50"/>
        <cfvo type="max"/>
        <color rgb="FF63BE7B"/>
        <color rgb="FFFFEB84"/>
        <color rgb="FFF8696B"/>
      </colorScale>
    </cfRule>
  </conditionalFormatting>
  <conditionalFormatting sqref="H77:H107">
    <cfRule type="colorScale" priority="18">
      <colorScale>
        <cfvo type="min"/>
        <cfvo type="max"/>
        <color rgb="FFFCFCFF"/>
        <color rgb="FFF8696B"/>
      </colorScale>
    </cfRule>
    <cfRule type="colorScale" priority="20">
      <colorScale>
        <cfvo type="min"/>
        <cfvo type="percentile" val="50"/>
        <cfvo type="max"/>
        <color rgb="FF63BE7B"/>
        <color rgb="FFFFEB84"/>
        <color rgb="FFF8696B"/>
      </colorScale>
    </cfRule>
  </conditionalFormatting>
  <conditionalFormatting sqref="I77:I107">
    <cfRule type="colorScale" priority="19">
      <colorScale>
        <cfvo type="min"/>
        <cfvo type="max"/>
        <color rgb="FFFCFCFF"/>
        <color rgb="FFF8696B"/>
      </colorScale>
    </cfRule>
  </conditionalFormatting>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875A1C-BF80-4B93-BAAA-EDF14F367F1A}">
  <dimension ref="A1:CA159"/>
  <sheetViews>
    <sheetView topLeftCell="BD1" zoomScale="95" zoomScaleNormal="95" workbookViewId="0">
      <selection activeCell="BZ20" sqref="BZ20"/>
    </sheetView>
  </sheetViews>
  <sheetFormatPr defaultColWidth="8.85546875" defaultRowHeight="15"/>
  <cols>
    <col min="1" max="1" width="4" customWidth="1"/>
    <col min="6" max="6" width="19.140625" customWidth="1"/>
    <col min="8" max="8" width="10.85546875" bestFit="1" customWidth="1"/>
    <col min="14" max="14" width="9.42578125" customWidth="1"/>
    <col min="15" max="15" width="25.5703125" customWidth="1"/>
    <col min="24" max="24" width="16.7109375" bestFit="1" customWidth="1"/>
    <col min="25" max="25" width="16.7109375" customWidth="1"/>
    <col min="28" max="30" width="10.140625" customWidth="1"/>
    <col min="31" max="31" width="9.7109375" customWidth="1"/>
    <col min="32" max="32" width="21.140625" customWidth="1"/>
    <col min="33" max="33" width="10.85546875" customWidth="1"/>
    <col min="40" max="40" width="18" bestFit="1" customWidth="1"/>
    <col min="41" max="41" width="11.7109375" customWidth="1"/>
    <col min="48" max="48" width="19" customWidth="1"/>
    <col min="51" max="51" width="12" customWidth="1"/>
    <col min="52" max="54" width="16.5703125" customWidth="1"/>
    <col min="55" max="55" width="23.42578125" customWidth="1"/>
    <col min="56" max="56" width="6.5703125" customWidth="1"/>
    <col min="57" max="57" width="2.42578125" customWidth="1"/>
    <col min="58" max="58" width="3" style="115" customWidth="1"/>
    <col min="59" max="59" width="4" customWidth="1"/>
    <col min="75" max="75" width="2" customWidth="1"/>
  </cols>
  <sheetData>
    <row r="1" spans="1:79">
      <c r="R1" s="21" t="s">
        <v>19</v>
      </c>
    </row>
    <row r="12" spans="1:79" ht="18.75">
      <c r="A12" s="115"/>
      <c r="B12" s="116" t="s">
        <v>167</v>
      </c>
      <c r="C12" s="115"/>
      <c r="D12" s="115"/>
      <c r="E12" s="115"/>
      <c r="F12" s="115"/>
      <c r="G12" s="115"/>
      <c r="H12" s="115"/>
      <c r="I12" s="115"/>
      <c r="J12" s="115"/>
      <c r="K12" s="117" t="s">
        <v>342</v>
      </c>
      <c r="L12" s="115"/>
      <c r="M12" s="115"/>
      <c r="N12" s="115"/>
      <c r="O12" s="115"/>
      <c r="P12" s="115"/>
      <c r="Q12" s="115"/>
      <c r="R12" s="115"/>
      <c r="S12" s="118" t="s">
        <v>349</v>
      </c>
      <c r="T12" s="115"/>
      <c r="U12" s="115"/>
      <c r="V12" s="115"/>
      <c r="W12" s="115"/>
      <c r="X12" s="115"/>
      <c r="Y12" s="115"/>
      <c r="Z12" s="115"/>
      <c r="AA12" s="115"/>
      <c r="AB12" s="119" t="s">
        <v>356</v>
      </c>
      <c r="AC12" s="115"/>
      <c r="AD12" s="115"/>
      <c r="AE12" s="115"/>
      <c r="AF12" s="115"/>
      <c r="AG12" s="115"/>
      <c r="AH12" s="115"/>
      <c r="AI12" s="116" t="s">
        <v>361</v>
      </c>
      <c r="AJ12" s="115"/>
      <c r="AK12" s="115"/>
      <c r="AL12" s="115"/>
      <c r="AM12" s="115"/>
      <c r="AN12" s="115"/>
      <c r="AO12" s="115"/>
      <c r="AP12" s="115"/>
      <c r="AQ12" s="120" t="s">
        <v>368</v>
      </c>
      <c r="AR12" s="115"/>
      <c r="AS12" s="115"/>
      <c r="AT12" s="115"/>
      <c r="AU12" s="115"/>
      <c r="AV12" s="115"/>
      <c r="AW12" s="115"/>
      <c r="AX12" s="115"/>
      <c r="AY12" s="121" t="s">
        <v>375</v>
      </c>
      <c r="AZ12" s="115"/>
      <c r="BA12" s="115"/>
      <c r="BB12" s="115"/>
      <c r="BC12" s="115"/>
      <c r="BD12" s="115"/>
      <c r="BH12" s="115"/>
      <c r="BI12" s="115"/>
      <c r="BJ12" s="115"/>
      <c r="BK12" s="115"/>
      <c r="BL12" s="115"/>
      <c r="BM12" s="115"/>
      <c r="BN12" s="163" t="s">
        <v>325</v>
      </c>
      <c r="BO12" s="115"/>
      <c r="BP12" s="115"/>
      <c r="BQ12" s="115"/>
      <c r="BR12" s="115"/>
      <c r="BS12" s="115"/>
      <c r="BT12" s="115"/>
      <c r="BU12" s="115"/>
      <c r="BV12" s="115"/>
      <c r="BW12" s="115"/>
      <c r="BY12" t="s">
        <v>463</v>
      </c>
    </row>
    <row r="13" spans="1:79">
      <c r="BY13" t="s">
        <v>460</v>
      </c>
      <c r="BZ13" t="s">
        <v>461</v>
      </c>
      <c r="CA13" t="s">
        <v>462</v>
      </c>
    </row>
    <row r="14" spans="1:79">
      <c r="BY14" s="229">
        <v>0.04</v>
      </c>
      <c r="BZ14" s="229">
        <v>0.19</v>
      </c>
      <c r="CA14" s="229">
        <v>0.13</v>
      </c>
    </row>
    <row r="15" spans="1:79">
      <c r="B15" t="s">
        <v>174</v>
      </c>
      <c r="F15" s="94" t="s">
        <v>191</v>
      </c>
      <c r="K15" t="s">
        <v>174</v>
      </c>
      <c r="O15" s="94" t="s">
        <v>169</v>
      </c>
      <c r="S15" t="s">
        <v>174</v>
      </c>
      <c r="X15" s="94" t="s">
        <v>169</v>
      </c>
      <c r="Y15" s="94"/>
      <c r="AB15" t="s">
        <v>174</v>
      </c>
      <c r="AF15" s="94" t="str">
        <f>X15</f>
        <v>18-40</v>
      </c>
      <c r="AI15" t="s">
        <v>174</v>
      </c>
      <c r="AN15" s="94" t="s">
        <v>175</v>
      </c>
      <c r="AQ15" t="s">
        <v>174</v>
      </c>
      <c r="AV15" s="94" t="s">
        <v>175</v>
      </c>
      <c r="AZ15" t="s">
        <v>174</v>
      </c>
      <c r="BC15" s="94" t="s">
        <v>175</v>
      </c>
      <c r="BD15" s="94"/>
      <c r="BY15" s="229">
        <v>7.0000000000000007E-2</v>
      </c>
      <c r="BZ15" s="229">
        <v>0.33</v>
      </c>
      <c r="CA15" s="229">
        <v>0.24</v>
      </c>
    </row>
    <row r="16" spans="1:79">
      <c r="B16" t="s">
        <v>172</v>
      </c>
      <c r="F16" s="94" t="s">
        <v>192</v>
      </c>
      <c r="K16" t="s">
        <v>172</v>
      </c>
      <c r="O16" s="94" t="s">
        <v>382</v>
      </c>
      <c r="S16" t="s">
        <v>172</v>
      </c>
      <c r="X16" s="94" t="s">
        <v>397</v>
      </c>
      <c r="Y16" s="94"/>
      <c r="AB16" t="s">
        <v>172</v>
      </c>
      <c r="AF16" s="94" t="s">
        <v>400</v>
      </c>
      <c r="AI16" t="s">
        <v>172</v>
      </c>
      <c r="AN16" s="94" t="s">
        <v>406</v>
      </c>
      <c r="AQ16" t="s">
        <v>172</v>
      </c>
      <c r="AV16" s="94" t="s">
        <v>408</v>
      </c>
      <c r="AZ16" t="s">
        <v>172</v>
      </c>
      <c r="BC16" s="94" t="s">
        <v>176</v>
      </c>
      <c r="BD16" s="94"/>
      <c r="BY16" s="230">
        <f>SUM(BY14:BY15)</f>
        <v>0.11000000000000001</v>
      </c>
      <c r="BZ16" s="230">
        <f t="shared" ref="BZ16:CA16" si="0">SUM(BZ14:BZ15)</f>
        <v>0.52</v>
      </c>
      <c r="CA16" s="230">
        <f t="shared" si="0"/>
        <v>0.37</v>
      </c>
    </row>
    <row r="17" spans="1:75" ht="15.75">
      <c r="B17" t="s">
        <v>158</v>
      </c>
      <c r="F17" s="87">
        <v>162633</v>
      </c>
      <c r="K17" t="s">
        <v>158</v>
      </c>
      <c r="O17" s="87">
        <v>6318</v>
      </c>
      <c r="S17" t="s">
        <v>158</v>
      </c>
      <c r="X17" s="87">
        <v>30040</v>
      </c>
      <c r="Y17" s="87"/>
      <c r="AB17" t="s">
        <v>158</v>
      </c>
      <c r="AF17" s="171" t="s">
        <v>401</v>
      </c>
      <c r="AG17" s="87"/>
      <c r="AI17" t="s">
        <v>158</v>
      </c>
      <c r="AN17" s="87">
        <v>11584</v>
      </c>
      <c r="AQ17" t="s">
        <v>158</v>
      </c>
      <c r="AV17" s="87">
        <v>53754</v>
      </c>
      <c r="AZ17" t="s">
        <v>158</v>
      </c>
      <c r="BC17" s="87">
        <v>169</v>
      </c>
      <c r="BD17" s="87"/>
    </row>
    <row r="18" spans="1:75" ht="15.75">
      <c r="B18" t="s">
        <v>159</v>
      </c>
      <c r="F18" s="87">
        <v>31156122</v>
      </c>
      <c r="H18" s="88"/>
      <c r="K18" t="s">
        <v>159</v>
      </c>
      <c r="O18" s="87">
        <v>3817770</v>
      </c>
      <c r="S18" t="s">
        <v>159</v>
      </c>
      <c r="X18" s="87">
        <v>5940214</v>
      </c>
      <c r="Y18" s="87"/>
      <c r="AB18" t="s">
        <v>159</v>
      </c>
      <c r="AF18" s="87">
        <v>1461002</v>
      </c>
      <c r="AG18" s="87"/>
      <c r="AI18" t="s">
        <v>159</v>
      </c>
      <c r="AN18" s="87">
        <v>6863808</v>
      </c>
      <c r="AQ18" t="s">
        <v>159</v>
      </c>
      <c r="AV18" s="87">
        <v>10441258</v>
      </c>
      <c r="AZ18" t="s">
        <v>159</v>
      </c>
      <c r="BC18" s="87">
        <v>2634070</v>
      </c>
      <c r="BD18" s="87"/>
    </row>
    <row r="19" spans="1:75" ht="15.75">
      <c r="B19" t="s">
        <v>171</v>
      </c>
      <c r="F19" s="89">
        <v>269973724.39999998</v>
      </c>
      <c r="K19" t="s">
        <v>171</v>
      </c>
      <c r="O19" s="89">
        <v>40088735.799999997</v>
      </c>
      <c r="S19" t="s">
        <v>171</v>
      </c>
      <c r="X19" s="89">
        <v>12196199.4</v>
      </c>
      <c r="Y19" s="89"/>
      <c r="AB19" t="s">
        <v>171</v>
      </c>
      <c r="AF19" s="89">
        <v>20096403.300000001</v>
      </c>
      <c r="AG19" s="87"/>
      <c r="AI19" t="s">
        <v>171</v>
      </c>
      <c r="AN19" s="89">
        <v>70569661.780000001</v>
      </c>
      <c r="AQ19" t="s">
        <v>171</v>
      </c>
      <c r="AV19" s="89">
        <v>130961526.7</v>
      </c>
      <c r="AZ19" t="s">
        <v>171</v>
      </c>
      <c r="BC19" s="89">
        <v>10479794.2999999</v>
      </c>
      <c r="BD19" s="89"/>
    </row>
    <row r="20" spans="1:75" ht="15.75">
      <c r="B20" t="s">
        <v>160</v>
      </c>
      <c r="F20" s="94" t="s">
        <v>194</v>
      </c>
      <c r="K20" t="s">
        <v>160</v>
      </c>
      <c r="O20" s="94" t="s">
        <v>383</v>
      </c>
      <c r="P20" s="90"/>
      <c r="S20" t="s">
        <v>160</v>
      </c>
      <c r="X20" s="94" t="s">
        <v>398</v>
      </c>
      <c r="Y20" s="94"/>
      <c r="AB20" t="s">
        <v>160</v>
      </c>
      <c r="AF20" s="171" t="s">
        <v>402</v>
      </c>
      <c r="AG20" s="87"/>
      <c r="AI20" t="s">
        <v>160</v>
      </c>
      <c r="AN20" s="94" t="s">
        <v>407</v>
      </c>
      <c r="AQ20" t="s">
        <v>160</v>
      </c>
      <c r="AV20" s="94" t="s">
        <v>410</v>
      </c>
      <c r="AZ20" t="s">
        <v>160</v>
      </c>
      <c r="BC20" s="94" t="s">
        <v>178</v>
      </c>
      <c r="BD20" s="94"/>
    </row>
    <row r="21" spans="1:75" ht="15.75">
      <c r="B21" t="s">
        <v>161</v>
      </c>
      <c r="F21" s="92">
        <v>0.41666666666666669</v>
      </c>
      <c r="K21" t="s">
        <v>161</v>
      </c>
      <c r="O21" s="92">
        <v>0.41666666666666669</v>
      </c>
      <c r="S21" t="s">
        <v>161</v>
      </c>
      <c r="X21" s="92">
        <v>0.45833333333333331</v>
      </c>
      <c r="Y21" s="92"/>
      <c r="AB21" t="s">
        <v>161</v>
      </c>
      <c r="AF21" s="87">
        <v>16</v>
      </c>
      <c r="AG21" s="87"/>
      <c r="AI21" t="s">
        <v>161</v>
      </c>
      <c r="AN21" s="92">
        <v>0.41666666666666669</v>
      </c>
      <c r="AQ21" t="s">
        <v>161</v>
      </c>
      <c r="AV21" s="99">
        <v>0.45833333333333331</v>
      </c>
      <c r="AZ21" t="s">
        <v>161</v>
      </c>
      <c r="BC21" s="92">
        <v>0</v>
      </c>
      <c r="BD21" s="92"/>
    </row>
    <row r="22" spans="1:75" ht="15.75">
      <c r="B22" s="244" t="s">
        <v>162</v>
      </c>
      <c r="C22" s="244"/>
      <c r="D22" s="244"/>
      <c r="E22" s="244"/>
      <c r="F22" t="s">
        <v>184</v>
      </c>
      <c r="K22" s="244" t="s">
        <v>162</v>
      </c>
      <c r="L22" s="244"/>
      <c r="M22" s="244"/>
      <c r="N22" s="244"/>
      <c r="O22" t="s">
        <v>184</v>
      </c>
      <c r="S22" s="244" t="s">
        <v>162</v>
      </c>
      <c r="T22" s="244"/>
      <c r="U22" s="244"/>
      <c r="V22" s="244"/>
      <c r="X22" t="s">
        <v>184</v>
      </c>
      <c r="AB22" s="244" t="s">
        <v>162</v>
      </c>
      <c r="AC22" s="244"/>
      <c r="AD22" s="244"/>
      <c r="AE22" s="244"/>
      <c r="AF22" t="s">
        <v>184</v>
      </c>
      <c r="AG22" s="87"/>
      <c r="AI22" s="162" t="s">
        <v>162</v>
      </c>
      <c r="AJ22" s="162"/>
      <c r="AK22" s="162"/>
      <c r="AL22" s="162"/>
      <c r="AN22" s="94" t="s">
        <v>184</v>
      </c>
      <c r="AQ22" s="162" t="s">
        <v>162</v>
      </c>
      <c r="AR22" s="162"/>
      <c r="AS22" s="162"/>
      <c r="AT22" s="162"/>
      <c r="AV22" s="94" t="s">
        <v>184</v>
      </c>
      <c r="AZ22" s="162" t="s">
        <v>162</v>
      </c>
      <c r="BA22" s="161"/>
      <c r="BC22" s="94" t="s">
        <v>180</v>
      </c>
    </row>
    <row r="23" spans="1:75" ht="15.75">
      <c r="B23" s="244"/>
      <c r="C23" s="244"/>
      <c r="D23" s="244"/>
      <c r="E23" s="244"/>
      <c r="F23" t="s">
        <v>185</v>
      </c>
      <c r="K23" s="244"/>
      <c r="L23" s="244"/>
      <c r="M23" s="244"/>
      <c r="N23" s="244"/>
      <c r="O23" t="s">
        <v>185</v>
      </c>
      <c r="S23" s="244"/>
      <c r="T23" s="244"/>
      <c r="U23" s="244"/>
      <c r="V23" s="244"/>
      <c r="X23" t="s">
        <v>185</v>
      </c>
      <c r="AB23" s="244"/>
      <c r="AC23" s="244"/>
      <c r="AD23" s="244"/>
      <c r="AE23" s="244"/>
      <c r="AF23" t="s">
        <v>185</v>
      </c>
      <c r="AG23" s="87"/>
      <c r="AI23" s="162"/>
      <c r="AJ23" s="162"/>
      <c r="AK23" s="162"/>
      <c r="AN23" s="94" t="s">
        <v>185</v>
      </c>
      <c r="AO23" s="96"/>
      <c r="AP23" s="162"/>
      <c r="AQ23" s="162"/>
      <c r="AR23" s="162"/>
      <c r="AS23" s="162"/>
      <c r="AU23" t="s">
        <v>181</v>
      </c>
      <c r="AV23" s="94" t="s">
        <v>185</v>
      </c>
      <c r="AX23" s="161"/>
      <c r="AZ23" s="161"/>
      <c r="BC23" s="94" t="s">
        <v>179</v>
      </c>
    </row>
    <row r="24" spans="1:75" ht="18" customHeight="1">
      <c r="B24" s="244"/>
      <c r="C24" s="244"/>
      <c r="D24" s="244"/>
      <c r="E24" s="244"/>
      <c r="F24" t="s">
        <v>186</v>
      </c>
      <c r="K24" s="244"/>
      <c r="L24" s="244"/>
      <c r="M24" s="244"/>
      <c r="N24" s="244"/>
      <c r="O24" t="s">
        <v>186</v>
      </c>
      <c r="S24" s="244"/>
      <c r="T24" s="244"/>
      <c r="U24" s="244"/>
      <c r="V24" s="244"/>
      <c r="X24" t="s">
        <v>186</v>
      </c>
      <c r="AB24" s="244"/>
      <c r="AC24" s="244"/>
      <c r="AD24" s="244"/>
      <c r="AE24" s="244"/>
      <c r="AF24" t="s">
        <v>403</v>
      </c>
      <c r="AG24" s="87"/>
      <c r="AI24" s="162"/>
      <c r="AJ24" s="162"/>
      <c r="AK24" s="162"/>
      <c r="AL24" s="162"/>
      <c r="AN24" s="94" t="s">
        <v>186</v>
      </c>
      <c r="AP24" s="96"/>
      <c r="AQ24" s="162"/>
      <c r="AR24" s="162"/>
      <c r="AS24" s="162"/>
      <c r="AT24" s="162"/>
      <c r="AV24" s="94" t="s">
        <v>186</v>
      </c>
      <c r="AZ24" s="161"/>
      <c r="BA24" s="161"/>
      <c r="BC24" s="94" t="s">
        <v>186</v>
      </c>
    </row>
    <row r="25" spans="1:75" ht="15.75">
      <c r="B25" t="s">
        <v>411</v>
      </c>
      <c r="F25">
        <v>7.82</v>
      </c>
      <c r="K25" t="s">
        <v>412</v>
      </c>
      <c r="O25" s="95" t="s">
        <v>193</v>
      </c>
      <c r="S25" t="s">
        <v>411</v>
      </c>
      <c r="X25" s="94" t="s">
        <v>399</v>
      </c>
      <c r="Y25" s="94"/>
      <c r="AB25" t="s">
        <v>411</v>
      </c>
      <c r="AF25" s="94">
        <v>7.83</v>
      </c>
      <c r="AG25" s="87"/>
      <c r="AI25" t="s">
        <v>413</v>
      </c>
      <c r="AN25">
        <v>7.82</v>
      </c>
      <c r="AP25" s="98"/>
      <c r="AQ25" t="s">
        <v>412</v>
      </c>
      <c r="AV25" s="94" t="s">
        <v>409</v>
      </c>
      <c r="AZ25" t="s">
        <v>411</v>
      </c>
      <c r="BC25" s="94">
        <v>7.84</v>
      </c>
      <c r="BD25" s="94"/>
    </row>
    <row r="26" spans="1:75" ht="15.75">
      <c r="AF26" s="87"/>
      <c r="AG26" s="87"/>
      <c r="AN26" s="97"/>
      <c r="AP26" s="96"/>
    </row>
    <row r="27" spans="1:75" ht="15.75">
      <c r="AG27" s="87"/>
    </row>
    <row r="29" spans="1:75" ht="18.75">
      <c r="A29" s="115"/>
      <c r="B29" s="115"/>
      <c r="C29" s="115"/>
      <c r="D29" s="116" t="s">
        <v>195</v>
      </c>
      <c r="E29" s="115"/>
      <c r="F29" s="115"/>
      <c r="G29" s="115"/>
      <c r="H29" s="115"/>
      <c r="I29" s="115"/>
      <c r="J29" s="115"/>
      <c r="K29" s="115"/>
      <c r="L29" s="115"/>
      <c r="M29" s="117" t="s">
        <v>343</v>
      </c>
      <c r="N29" s="115"/>
      <c r="O29" s="115"/>
      <c r="P29" s="115"/>
      <c r="Q29" s="115"/>
      <c r="R29" s="115"/>
      <c r="S29" s="115"/>
      <c r="T29" s="118" t="s">
        <v>350</v>
      </c>
      <c r="U29" s="115"/>
      <c r="V29" s="115"/>
      <c r="W29" s="115"/>
      <c r="X29" s="115"/>
      <c r="Y29" s="115"/>
      <c r="Z29" s="115"/>
      <c r="AA29" s="115"/>
      <c r="AB29" s="119" t="s">
        <v>404</v>
      </c>
      <c r="AC29" s="115"/>
      <c r="AD29" s="115"/>
      <c r="AE29" s="115"/>
      <c r="AF29" s="115"/>
      <c r="AG29" s="115"/>
      <c r="AH29" s="115"/>
      <c r="AI29" s="116" t="s">
        <v>362</v>
      </c>
      <c r="AJ29" s="115"/>
      <c r="AK29" s="115"/>
      <c r="AL29" s="115"/>
      <c r="AM29" s="115"/>
      <c r="AN29" s="115"/>
      <c r="AO29" s="115"/>
      <c r="AP29" s="115"/>
      <c r="AQ29" s="120" t="s">
        <v>369</v>
      </c>
      <c r="AR29" s="115"/>
      <c r="AS29" s="115"/>
      <c r="AT29" s="115"/>
      <c r="AU29" s="115"/>
      <c r="AV29" s="115"/>
      <c r="AW29" s="115"/>
      <c r="AX29" s="115"/>
      <c r="AY29" s="121" t="s">
        <v>376</v>
      </c>
      <c r="AZ29" s="115"/>
      <c r="BA29" s="115"/>
      <c r="BB29" s="115"/>
      <c r="BC29" s="115"/>
      <c r="BD29" s="115"/>
      <c r="BE29" s="115"/>
      <c r="BG29" s="115"/>
      <c r="BH29" s="115"/>
      <c r="BI29" s="115"/>
      <c r="BJ29" s="115"/>
      <c r="BK29" s="115"/>
      <c r="BL29" s="115"/>
      <c r="BM29" s="163" t="s">
        <v>324</v>
      </c>
      <c r="BN29" s="115"/>
      <c r="BO29" s="115"/>
      <c r="BP29" s="115"/>
      <c r="BQ29" s="115"/>
      <c r="BR29" s="115"/>
      <c r="BS29" s="115"/>
      <c r="BT29" s="115"/>
      <c r="BU29" s="115"/>
      <c r="BV29" s="115"/>
      <c r="BW29" s="115"/>
    </row>
    <row r="50" spans="1:75" ht="18.75">
      <c r="A50" s="115"/>
      <c r="B50" s="116" t="s">
        <v>199</v>
      </c>
      <c r="C50" s="115"/>
      <c r="D50" s="115"/>
      <c r="E50" s="115"/>
      <c r="F50" s="115"/>
      <c r="G50" s="115"/>
      <c r="H50" s="115"/>
      <c r="I50" s="115"/>
      <c r="J50" s="115"/>
      <c r="K50" s="117" t="s">
        <v>344</v>
      </c>
      <c r="L50" s="115"/>
      <c r="M50" s="115"/>
      <c r="N50" s="115"/>
      <c r="O50" s="115"/>
      <c r="P50" s="115"/>
      <c r="Q50" s="115"/>
      <c r="R50" s="115"/>
      <c r="S50" s="118" t="s">
        <v>351</v>
      </c>
      <c r="T50" s="115"/>
      <c r="U50" s="115"/>
      <c r="V50" s="115"/>
      <c r="W50" s="115"/>
      <c r="X50" s="115"/>
      <c r="Y50" s="115"/>
      <c r="Z50" s="115"/>
      <c r="AA50" s="115"/>
      <c r="AB50" s="119" t="s">
        <v>405</v>
      </c>
      <c r="AC50" s="115"/>
      <c r="AD50" s="115"/>
      <c r="AE50" s="115"/>
      <c r="AF50" s="115"/>
      <c r="AG50" s="115"/>
      <c r="AH50" s="115"/>
      <c r="AI50" s="116" t="s">
        <v>363</v>
      </c>
      <c r="AJ50" s="115"/>
      <c r="AK50" s="115"/>
      <c r="AL50" s="115"/>
      <c r="AM50" s="115"/>
      <c r="AN50" s="115"/>
      <c r="AO50" s="115"/>
      <c r="AP50" s="115"/>
      <c r="AQ50" s="120" t="s">
        <v>370</v>
      </c>
      <c r="AR50" s="115"/>
      <c r="AS50" s="115"/>
      <c r="AT50" s="115"/>
      <c r="AU50" s="115"/>
      <c r="AV50" s="115"/>
      <c r="AW50" s="115"/>
      <c r="AX50" s="115"/>
      <c r="AY50" s="121" t="s">
        <v>377</v>
      </c>
      <c r="AZ50" s="115"/>
      <c r="BA50" s="115"/>
      <c r="BB50" s="115"/>
      <c r="BC50" s="115"/>
      <c r="BD50" s="115"/>
      <c r="BE50" s="115"/>
      <c r="BG50" s="115"/>
      <c r="BH50" s="115"/>
      <c r="BI50" s="115"/>
      <c r="BJ50" s="115"/>
      <c r="BK50" s="115"/>
      <c r="BL50" s="115"/>
      <c r="BM50" s="163" t="s">
        <v>323</v>
      </c>
      <c r="BN50" s="115"/>
      <c r="BO50" s="115"/>
      <c r="BP50" s="115"/>
      <c r="BQ50" s="115"/>
      <c r="BR50" s="115"/>
      <c r="BS50" s="115"/>
      <c r="BT50" s="115"/>
      <c r="BU50" s="115"/>
      <c r="BV50" s="115"/>
      <c r="BW50" s="115"/>
    </row>
    <row r="52" spans="1:75" ht="18.75">
      <c r="B52" s="44"/>
      <c r="K52" s="45"/>
      <c r="S52" s="46"/>
      <c r="AB52" s="47"/>
      <c r="AI52" s="44"/>
      <c r="AQ52" s="49"/>
      <c r="AY52" s="48"/>
      <c r="BM52" s="172"/>
    </row>
    <row r="69" spans="1:75" ht="18.75">
      <c r="A69" s="115"/>
      <c r="B69" s="116" t="s">
        <v>206</v>
      </c>
      <c r="C69" s="115"/>
      <c r="D69" s="115"/>
      <c r="E69" s="115"/>
      <c r="F69" s="115"/>
      <c r="G69" s="115"/>
      <c r="H69" s="115"/>
      <c r="I69" s="115"/>
      <c r="J69" s="115"/>
      <c r="K69" s="117" t="s">
        <v>345</v>
      </c>
      <c r="L69" s="115"/>
      <c r="M69" s="115"/>
      <c r="N69" s="115"/>
      <c r="O69" s="115"/>
      <c r="P69" s="115"/>
      <c r="Q69" s="115"/>
      <c r="R69" s="115"/>
      <c r="S69" s="118" t="s">
        <v>352</v>
      </c>
      <c r="T69" s="115"/>
      <c r="U69" s="115"/>
      <c r="V69" s="115"/>
      <c r="W69" s="115"/>
      <c r="X69" s="115"/>
      <c r="Y69" s="115"/>
      <c r="Z69" s="115"/>
      <c r="AA69" s="115"/>
      <c r="AB69" s="119" t="s">
        <v>357</v>
      </c>
      <c r="AC69" s="115"/>
      <c r="AD69" s="115"/>
      <c r="AE69" s="115"/>
      <c r="AF69" s="115"/>
      <c r="AG69" s="115"/>
      <c r="AH69" s="115"/>
      <c r="AI69" s="116" t="s">
        <v>364</v>
      </c>
      <c r="AJ69" s="115"/>
      <c r="AK69" s="115"/>
      <c r="AL69" s="115"/>
      <c r="AM69" s="115"/>
      <c r="AN69" s="115"/>
      <c r="AO69" s="115"/>
      <c r="AP69" s="115"/>
      <c r="AQ69" s="120" t="s">
        <v>371</v>
      </c>
      <c r="AR69" s="115"/>
      <c r="AS69" s="115"/>
      <c r="AT69" s="115"/>
      <c r="AU69" s="115"/>
      <c r="AV69" s="115"/>
      <c r="AW69" s="115"/>
      <c r="AX69" s="115"/>
      <c r="AY69" s="121" t="s">
        <v>378</v>
      </c>
      <c r="AZ69" s="115"/>
      <c r="BA69" s="115"/>
      <c r="BB69" s="115"/>
      <c r="BC69" s="115"/>
      <c r="BD69" s="115"/>
      <c r="BE69" s="115"/>
      <c r="BG69" s="115"/>
      <c r="BH69" s="115"/>
      <c r="BI69" s="115"/>
      <c r="BJ69" s="115"/>
      <c r="BK69" s="115"/>
      <c r="BL69" s="163" t="s">
        <v>322</v>
      </c>
      <c r="BM69" s="115"/>
      <c r="BN69" s="115"/>
      <c r="BO69" s="115"/>
      <c r="BP69" s="115"/>
      <c r="BQ69" s="115"/>
      <c r="BR69" s="115"/>
      <c r="BS69" s="115"/>
      <c r="BT69" s="115"/>
      <c r="BU69" s="115"/>
      <c r="BV69" s="115"/>
      <c r="BW69" s="115"/>
    </row>
    <row r="77" spans="1:75" ht="15.75">
      <c r="BH77" s="148"/>
      <c r="BI77" s="149"/>
      <c r="BJ77" s="149"/>
      <c r="BK77" s="148"/>
      <c r="BL77" s="150"/>
      <c r="BM77" s="151"/>
      <c r="BN77" s="148"/>
      <c r="BO77" s="148"/>
    </row>
    <row r="78" spans="1:75">
      <c r="BH78" s="152"/>
      <c r="BI78" s="153"/>
      <c r="BJ78" s="154"/>
      <c r="BK78" s="153"/>
      <c r="BL78" s="154"/>
      <c r="BM78" s="154"/>
      <c r="BN78" s="154"/>
      <c r="BO78" s="153"/>
    </row>
    <row r="79" spans="1:75">
      <c r="BH79" s="152"/>
      <c r="BI79" s="153"/>
      <c r="BJ79" s="154"/>
      <c r="BK79" s="153"/>
      <c r="BL79" s="154"/>
      <c r="BM79" s="154"/>
      <c r="BN79" s="154"/>
      <c r="BO79" s="153"/>
    </row>
    <row r="80" spans="1:75">
      <c r="BH80" s="152"/>
      <c r="BI80" s="153"/>
      <c r="BJ80" s="154"/>
      <c r="BK80" s="153"/>
      <c r="BL80" s="154"/>
      <c r="BM80" s="154"/>
      <c r="BN80" s="154"/>
      <c r="BO80" s="153"/>
    </row>
    <row r="81" spans="1:75">
      <c r="BH81" s="152"/>
      <c r="BI81" s="153"/>
      <c r="BJ81" s="154"/>
      <c r="BK81" s="153"/>
      <c r="BL81" s="154"/>
      <c r="BM81" s="154"/>
      <c r="BN81" s="154"/>
      <c r="BO81" s="153"/>
    </row>
    <row r="82" spans="1:75">
      <c r="BH82" s="152"/>
      <c r="BI82" s="153"/>
      <c r="BJ82" s="154"/>
      <c r="BK82" s="153"/>
      <c r="BL82" s="154"/>
      <c r="BM82" s="154"/>
      <c r="BN82" s="154"/>
      <c r="BO82" s="153"/>
    </row>
    <row r="83" spans="1:75">
      <c r="BH83" s="152"/>
      <c r="BI83" s="153"/>
      <c r="BJ83" s="154"/>
      <c r="BK83" s="153"/>
      <c r="BL83" s="154"/>
      <c r="BM83" s="154"/>
      <c r="BN83" s="154"/>
      <c r="BO83" s="153"/>
    </row>
    <row r="84" spans="1:75">
      <c r="BH84" s="152"/>
      <c r="BI84" s="153"/>
      <c r="BJ84" s="154"/>
      <c r="BK84" s="153"/>
      <c r="BL84" s="154"/>
      <c r="BM84" s="154"/>
      <c r="BN84" s="154"/>
      <c r="BO84" s="153"/>
    </row>
    <row r="85" spans="1:75">
      <c r="BH85" s="152"/>
      <c r="BI85" s="153"/>
      <c r="BJ85" s="154"/>
      <c r="BK85" s="153"/>
      <c r="BL85" s="154"/>
      <c r="BM85" s="154"/>
      <c r="BN85" s="154"/>
      <c r="BO85" s="153"/>
    </row>
    <row r="86" spans="1:75">
      <c r="BH86" s="152"/>
      <c r="BI86" s="153"/>
      <c r="BJ86" s="154"/>
      <c r="BK86" s="153"/>
      <c r="BL86" s="154"/>
      <c r="BM86" s="154"/>
      <c r="BN86" s="154"/>
      <c r="BO86" s="153"/>
    </row>
    <row r="87" spans="1:75">
      <c r="BH87" s="152"/>
      <c r="BI87" s="153"/>
      <c r="BJ87" s="154"/>
      <c r="BK87" s="153"/>
      <c r="BL87" s="154"/>
      <c r="BM87" s="154"/>
      <c r="BN87" s="154"/>
      <c r="BO87" s="153"/>
    </row>
    <row r="88" spans="1:75">
      <c r="BH88" s="152"/>
      <c r="BI88" s="153"/>
      <c r="BJ88" s="154"/>
      <c r="BK88" s="153"/>
      <c r="BL88" s="154"/>
      <c r="BM88" s="154"/>
      <c r="BN88" s="154"/>
      <c r="BO88" s="153"/>
    </row>
    <row r="89" spans="1:75" ht="18.75">
      <c r="A89" s="115"/>
      <c r="B89" s="116" t="s">
        <v>213</v>
      </c>
      <c r="C89" s="115"/>
      <c r="D89" s="115"/>
      <c r="E89" s="115"/>
      <c r="F89" s="115"/>
      <c r="G89" s="115"/>
      <c r="H89" s="115"/>
      <c r="I89" s="115"/>
      <c r="J89" s="115"/>
      <c r="K89" s="117" t="s">
        <v>346</v>
      </c>
      <c r="L89" s="115"/>
      <c r="M89" s="115"/>
      <c r="N89" s="115"/>
      <c r="O89" s="115"/>
      <c r="P89" s="115"/>
      <c r="Q89" s="115"/>
      <c r="R89" s="115"/>
      <c r="S89" s="118" t="s">
        <v>353</v>
      </c>
      <c r="T89" s="115"/>
      <c r="U89" s="115"/>
      <c r="V89" s="115"/>
      <c r="W89" s="115"/>
      <c r="X89" s="115"/>
      <c r="Y89" s="115"/>
      <c r="Z89" s="115"/>
      <c r="AA89" s="115"/>
      <c r="AB89" s="119" t="s">
        <v>358</v>
      </c>
      <c r="AC89" s="115"/>
      <c r="AD89" s="115"/>
      <c r="AE89" s="115"/>
      <c r="AF89" s="115"/>
      <c r="AG89" s="115"/>
      <c r="AH89" s="115"/>
      <c r="AI89" s="116" t="s">
        <v>365</v>
      </c>
      <c r="AJ89" s="115"/>
      <c r="AK89" s="115"/>
      <c r="AL89" s="115"/>
      <c r="AM89" s="115"/>
      <c r="AN89" s="115"/>
      <c r="AO89" s="115"/>
      <c r="AP89" s="115"/>
      <c r="AQ89" s="120" t="s">
        <v>372</v>
      </c>
      <c r="AR89" s="115"/>
      <c r="AS89" s="115"/>
      <c r="AT89" s="115"/>
      <c r="AU89" s="115"/>
      <c r="AV89" s="115"/>
      <c r="AW89" s="115"/>
      <c r="AX89" s="115"/>
      <c r="AY89" s="121" t="s">
        <v>379</v>
      </c>
      <c r="AZ89" s="115"/>
      <c r="BA89" s="115"/>
      <c r="BB89" s="115"/>
      <c r="BC89" s="115"/>
      <c r="BD89" s="115"/>
      <c r="BE89" s="115"/>
      <c r="BG89" s="115"/>
      <c r="BH89" s="115"/>
      <c r="BI89" s="115"/>
      <c r="BJ89" s="115"/>
      <c r="BK89" s="115"/>
      <c r="BL89" s="115"/>
      <c r="BM89" s="115"/>
      <c r="BN89" s="115"/>
      <c r="BO89" s="115"/>
      <c r="BP89" s="115"/>
      <c r="BQ89" s="115"/>
      <c r="BR89" s="115"/>
      <c r="BS89" s="115"/>
      <c r="BT89" s="115"/>
      <c r="BU89" s="115"/>
      <c r="BV89" s="115"/>
      <c r="BW89" s="115"/>
    </row>
    <row r="90" spans="1:75">
      <c r="BH90" s="152"/>
      <c r="BI90" s="153"/>
      <c r="BJ90" s="154"/>
      <c r="BK90" s="153"/>
      <c r="BL90" s="154"/>
      <c r="BM90" s="154"/>
      <c r="BN90" s="154"/>
      <c r="BO90" s="153"/>
    </row>
    <row r="91" spans="1:75">
      <c r="BH91" s="152"/>
      <c r="BI91" s="153"/>
      <c r="BJ91" s="154"/>
      <c r="BK91" s="153"/>
      <c r="BL91" s="154"/>
      <c r="BM91" s="154"/>
      <c r="BN91" s="154"/>
      <c r="BO91" s="153"/>
    </row>
    <row r="92" spans="1:75">
      <c r="BH92" s="152"/>
      <c r="BI92" s="153"/>
      <c r="BJ92" s="154"/>
      <c r="BK92" s="153"/>
      <c r="BL92" s="154"/>
      <c r="BM92" s="154"/>
      <c r="BN92" s="154"/>
      <c r="BO92" s="153"/>
    </row>
    <row r="93" spans="1:75">
      <c r="BH93" s="152"/>
      <c r="BI93" s="153"/>
      <c r="BJ93" s="154"/>
      <c r="BK93" s="153"/>
      <c r="BL93" s="154"/>
      <c r="BM93" s="154"/>
      <c r="BN93" s="154"/>
      <c r="BO93" s="153"/>
    </row>
    <row r="94" spans="1:75">
      <c r="BH94" s="152"/>
      <c r="BI94" s="153"/>
      <c r="BJ94" s="154"/>
      <c r="BK94" s="153"/>
      <c r="BL94" s="154"/>
      <c r="BM94" s="154"/>
      <c r="BN94" s="154"/>
      <c r="BO94" s="153"/>
    </row>
    <row r="95" spans="1:75">
      <c r="BH95" s="152"/>
      <c r="BI95" s="153"/>
      <c r="BJ95" s="154"/>
      <c r="BK95" s="153"/>
      <c r="BL95" s="154"/>
      <c r="BM95" s="154"/>
      <c r="BN95" s="154"/>
      <c r="BO95" s="153"/>
    </row>
    <row r="96" spans="1:75">
      <c r="BH96" s="152"/>
      <c r="BI96" s="153"/>
      <c r="BJ96" s="154"/>
      <c r="BK96" s="153"/>
      <c r="BL96" s="154"/>
      <c r="BM96" s="154"/>
      <c r="BN96" s="154"/>
      <c r="BO96" s="153"/>
    </row>
    <row r="97" spans="60:67">
      <c r="BH97" s="152"/>
      <c r="BI97" s="153"/>
      <c r="BJ97" s="154"/>
      <c r="BK97" s="153"/>
      <c r="BL97" s="154"/>
      <c r="BM97" s="154"/>
      <c r="BN97" s="154"/>
      <c r="BO97" s="153"/>
    </row>
    <row r="98" spans="60:67">
      <c r="BH98" s="152"/>
      <c r="BI98" s="153"/>
      <c r="BJ98" s="154"/>
      <c r="BK98" s="153"/>
      <c r="BL98" s="154"/>
      <c r="BM98" s="154"/>
      <c r="BN98" s="154"/>
      <c r="BO98" s="153"/>
    </row>
    <row r="99" spans="60:67">
      <c r="BH99" s="152"/>
      <c r="BI99" s="153"/>
      <c r="BJ99" s="154"/>
      <c r="BK99" s="153"/>
      <c r="BL99" s="154"/>
      <c r="BM99" s="154"/>
      <c r="BN99" s="154"/>
      <c r="BO99" s="153"/>
    </row>
    <row r="100" spans="60:67">
      <c r="BH100" s="152"/>
      <c r="BI100" s="153"/>
      <c r="BJ100" s="154"/>
      <c r="BK100" s="153"/>
      <c r="BL100" s="154"/>
      <c r="BM100" s="154"/>
      <c r="BN100" s="154"/>
      <c r="BO100" s="153"/>
    </row>
    <row r="101" spans="60:67">
      <c r="BH101" s="152"/>
      <c r="BI101" s="153"/>
      <c r="BJ101" s="154"/>
      <c r="BK101" s="153"/>
      <c r="BL101" s="154"/>
      <c r="BM101" s="154"/>
      <c r="BN101" s="154"/>
      <c r="BO101" s="153"/>
    </row>
    <row r="102" spans="60:67">
      <c r="BH102" s="152"/>
      <c r="BI102" s="153"/>
      <c r="BJ102" s="154"/>
      <c r="BK102" s="153"/>
      <c r="BL102" s="154"/>
      <c r="BM102" s="154"/>
      <c r="BN102" s="154"/>
      <c r="BO102" s="153"/>
    </row>
    <row r="103" spans="60:67">
      <c r="BH103" s="152"/>
      <c r="BI103" s="153"/>
      <c r="BJ103" s="154"/>
      <c r="BK103" s="153"/>
      <c r="BL103" s="154"/>
      <c r="BM103" s="154"/>
      <c r="BN103" s="154"/>
      <c r="BO103" s="153"/>
    </row>
    <row r="104" spans="60:67">
      <c r="BH104" s="152"/>
      <c r="BI104" s="153"/>
      <c r="BJ104" s="154"/>
      <c r="BK104" s="153"/>
      <c r="BL104" s="154"/>
      <c r="BM104" s="154"/>
      <c r="BN104" s="154"/>
      <c r="BO104" s="153"/>
    </row>
    <row r="105" spans="60:67">
      <c r="BH105" s="152"/>
      <c r="BI105" s="153"/>
      <c r="BJ105" s="154"/>
      <c r="BK105" s="153"/>
      <c r="BL105" s="154"/>
      <c r="BM105" s="154"/>
      <c r="BN105" s="154"/>
      <c r="BO105" s="153"/>
    </row>
    <row r="106" spans="60:67">
      <c r="BH106" s="152"/>
      <c r="BI106" s="153"/>
      <c r="BJ106" s="154"/>
      <c r="BK106" s="153"/>
      <c r="BL106" s="154"/>
      <c r="BM106" s="154"/>
      <c r="BN106" s="154"/>
      <c r="BO106" s="153"/>
    </row>
    <row r="107" spans="60:67">
      <c r="BH107" s="152"/>
      <c r="BI107" s="153"/>
      <c r="BJ107" s="154"/>
      <c r="BK107" s="153"/>
      <c r="BL107" s="154"/>
      <c r="BM107" s="154"/>
      <c r="BN107" s="154"/>
      <c r="BO107" s="153"/>
    </row>
    <row r="108" spans="60:67">
      <c r="BH108" s="152"/>
      <c r="BI108" s="153"/>
      <c r="BJ108" s="154"/>
      <c r="BK108" s="153"/>
      <c r="BL108" s="154"/>
      <c r="BM108" s="154"/>
      <c r="BN108" s="154"/>
      <c r="BO108" s="153"/>
    </row>
    <row r="109" spans="60:67">
      <c r="BH109" s="152"/>
      <c r="BI109" s="153"/>
      <c r="BJ109" s="154"/>
      <c r="BK109" s="153"/>
      <c r="BL109" s="154"/>
      <c r="BM109" s="154"/>
      <c r="BN109" s="154"/>
      <c r="BO109" s="153"/>
    </row>
    <row r="116" spans="1:75" ht="18.75">
      <c r="A116" s="115"/>
      <c r="B116" s="116" t="s">
        <v>223</v>
      </c>
      <c r="C116" s="115"/>
      <c r="D116" s="115"/>
      <c r="E116" s="115"/>
      <c r="F116" s="115"/>
      <c r="G116" s="115"/>
      <c r="H116" s="115"/>
      <c r="I116" s="115"/>
      <c r="J116" s="115"/>
      <c r="K116" s="117" t="s">
        <v>347</v>
      </c>
      <c r="L116" s="115"/>
      <c r="M116" s="115"/>
      <c r="N116" s="115"/>
      <c r="O116" s="115"/>
      <c r="P116" s="115"/>
      <c r="Q116" s="115"/>
      <c r="R116" s="115"/>
      <c r="S116" s="118" t="s">
        <v>354</v>
      </c>
      <c r="T116" s="115"/>
      <c r="U116" s="115"/>
      <c r="V116" s="115"/>
      <c r="W116" s="115"/>
      <c r="X116" s="115"/>
      <c r="Y116" s="115"/>
      <c r="Z116" s="115"/>
      <c r="AA116" s="115"/>
      <c r="AB116" s="119" t="s">
        <v>359</v>
      </c>
      <c r="AC116" s="115"/>
      <c r="AD116" s="115"/>
      <c r="AE116" s="115"/>
      <c r="AF116" s="115"/>
      <c r="AG116" s="115"/>
      <c r="AH116" s="115"/>
      <c r="AI116" s="116" t="s">
        <v>366</v>
      </c>
      <c r="AJ116" s="115"/>
      <c r="AK116" s="115"/>
      <c r="AL116" s="115"/>
      <c r="AM116" s="115"/>
      <c r="AN116" s="115"/>
      <c r="AO116" s="115"/>
      <c r="AP116" s="115"/>
      <c r="AQ116" s="120" t="s">
        <v>373</v>
      </c>
      <c r="AR116" s="115"/>
      <c r="AS116" s="115"/>
      <c r="AT116" s="115"/>
      <c r="AU116" s="115"/>
      <c r="AV116" s="115"/>
      <c r="AW116" s="115"/>
      <c r="AX116" s="115"/>
      <c r="AY116" s="121" t="s">
        <v>380</v>
      </c>
      <c r="AZ116" s="115"/>
      <c r="BA116" s="115"/>
      <c r="BB116" s="115"/>
      <c r="BC116" s="115"/>
      <c r="BD116" s="115"/>
      <c r="BE116" s="115"/>
      <c r="BG116" s="115"/>
      <c r="BH116" s="115"/>
      <c r="BI116" s="115"/>
      <c r="BJ116" s="115"/>
      <c r="BK116" s="115"/>
      <c r="BL116" s="115"/>
      <c r="BM116" s="115"/>
      <c r="BN116" s="115"/>
      <c r="BO116" s="115"/>
      <c r="BP116" s="115"/>
      <c r="BQ116" s="115"/>
      <c r="BR116" s="115"/>
      <c r="BS116" s="115"/>
      <c r="BT116" s="115"/>
      <c r="BU116" s="115"/>
      <c r="BV116" s="115"/>
      <c r="BW116" s="115"/>
    </row>
    <row r="122" spans="1:75">
      <c r="I122" s="50" t="s">
        <v>261</v>
      </c>
      <c r="J122" s="213">
        <v>0.191</v>
      </c>
      <c r="Q122" s="50" t="s">
        <v>261</v>
      </c>
      <c r="R122" s="213">
        <v>0.182</v>
      </c>
      <c r="Z122" s="50" t="s">
        <v>261</v>
      </c>
      <c r="AA122" s="213">
        <v>0.2</v>
      </c>
    </row>
    <row r="123" spans="1:75">
      <c r="I123" s="50" t="s">
        <v>260</v>
      </c>
      <c r="J123" s="213">
        <v>0.11700000000000001</v>
      </c>
      <c r="Q123" s="50" t="s">
        <v>260</v>
      </c>
      <c r="R123" s="213">
        <v>0.121</v>
      </c>
      <c r="Z123" s="50" t="s">
        <v>260</v>
      </c>
      <c r="AA123" s="213">
        <v>0.114</v>
      </c>
      <c r="AG123" s="50" t="s">
        <v>261</v>
      </c>
      <c r="AH123" s="213">
        <v>0.20599999999999999</v>
      </c>
      <c r="AO123" s="50" t="s">
        <v>261</v>
      </c>
      <c r="AP123" s="213">
        <v>0.191</v>
      </c>
      <c r="AW123" s="50" t="s">
        <v>261</v>
      </c>
      <c r="AX123" s="213">
        <v>0.19900000000000001</v>
      </c>
    </row>
    <row r="124" spans="1:75">
      <c r="I124" s="212" t="s">
        <v>437</v>
      </c>
      <c r="J124" s="213">
        <f>J122-J123</f>
        <v>7.3999999999999996E-2</v>
      </c>
      <c r="Q124" s="212" t="s">
        <v>437</v>
      </c>
      <c r="R124" s="213">
        <f>R122-R123</f>
        <v>6.0999999999999999E-2</v>
      </c>
      <c r="Z124" s="212" t="s">
        <v>437</v>
      </c>
      <c r="AA124" s="213">
        <f>AA122-AA123</f>
        <v>8.6000000000000007E-2</v>
      </c>
      <c r="AG124" s="50" t="s">
        <v>260</v>
      </c>
      <c r="AH124" s="213">
        <v>0.111</v>
      </c>
      <c r="AO124" s="50" t="s">
        <v>260</v>
      </c>
      <c r="AP124" s="213">
        <v>0.11700000000000001</v>
      </c>
      <c r="AW124" s="50" t="s">
        <v>260</v>
      </c>
      <c r="AX124" s="213">
        <v>0.113</v>
      </c>
      <c r="BC124" s="50" t="s">
        <v>261</v>
      </c>
      <c r="BD124" s="213">
        <v>0.17599999999999999</v>
      </c>
    </row>
    <row r="125" spans="1:75">
      <c r="AG125" s="212" t="s">
        <v>437</v>
      </c>
      <c r="AH125" s="213">
        <f>AH123-AH124</f>
        <v>9.4999999999999987E-2</v>
      </c>
      <c r="AO125" s="212" t="s">
        <v>437</v>
      </c>
      <c r="AP125" s="213">
        <f>AP123-AP124</f>
        <v>7.3999999999999996E-2</v>
      </c>
      <c r="AW125" s="212" t="s">
        <v>437</v>
      </c>
      <c r="AX125" s="213">
        <f>AX123-AX124</f>
        <v>8.6000000000000007E-2</v>
      </c>
      <c r="BC125" s="50" t="s">
        <v>260</v>
      </c>
      <c r="BD125" s="213">
        <v>0.114</v>
      </c>
    </row>
    <row r="126" spans="1:75">
      <c r="BC126" s="212" t="s">
        <v>437</v>
      </c>
      <c r="BD126" s="213">
        <f>BD124-BD125</f>
        <v>6.1999999999999986E-2</v>
      </c>
    </row>
    <row r="136" spans="1:75" ht="18.75">
      <c r="A136" s="115"/>
      <c r="B136" s="116" t="s">
        <v>385</v>
      </c>
      <c r="C136" s="115"/>
      <c r="D136" s="115"/>
      <c r="E136" s="115"/>
      <c r="F136" s="115"/>
      <c r="G136" s="115"/>
      <c r="H136" s="115"/>
      <c r="I136" s="115"/>
      <c r="J136" s="115"/>
      <c r="K136" s="117" t="s">
        <v>384</v>
      </c>
      <c r="L136" s="115"/>
      <c r="M136" s="115"/>
      <c r="N136" s="115"/>
      <c r="O136" s="115"/>
      <c r="P136" s="115"/>
      <c r="Q136" s="115"/>
      <c r="R136" s="115"/>
      <c r="S136" s="118" t="s">
        <v>386</v>
      </c>
      <c r="T136" s="115"/>
      <c r="U136" s="115"/>
      <c r="V136" s="115"/>
      <c r="W136" s="115"/>
      <c r="X136" s="115"/>
      <c r="Y136" s="115"/>
      <c r="Z136" s="115"/>
      <c r="AA136" s="115"/>
      <c r="AB136" s="119" t="s">
        <v>387</v>
      </c>
      <c r="AC136" s="115"/>
      <c r="AD136" s="115"/>
      <c r="AE136" s="115"/>
      <c r="AF136" s="115"/>
      <c r="AG136" s="115"/>
      <c r="AH136" s="115"/>
      <c r="AI136" s="116" t="s">
        <v>388</v>
      </c>
      <c r="AJ136" s="115"/>
      <c r="AK136" s="115"/>
      <c r="AL136" s="115"/>
      <c r="AM136" s="115"/>
      <c r="AN136" s="115"/>
      <c r="AO136" s="115"/>
      <c r="AP136" s="115"/>
      <c r="AQ136" s="120" t="s">
        <v>389</v>
      </c>
      <c r="AR136" s="115"/>
      <c r="AS136" s="115"/>
      <c r="AT136" s="115"/>
      <c r="AU136" s="115"/>
      <c r="AV136" s="115"/>
      <c r="AW136" s="115"/>
      <c r="AX136" s="115"/>
      <c r="AY136" s="121" t="s">
        <v>390</v>
      </c>
      <c r="AZ136" s="115"/>
      <c r="BA136" s="115"/>
      <c r="BB136" s="115"/>
      <c r="BC136" s="115"/>
      <c r="BD136" s="115"/>
      <c r="BE136" s="115"/>
      <c r="BG136" s="115"/>
      <c r="BH136" s="115"/>
      <c r="BI136" s="115"/>
      <c r="BJ136" s="115"/>
      <c r="BK136" s="115"/>
      <c r="BL136" s="115"/>
      <c r="BM136" s="115"/>
      <c r="BN136" s="115"/>
      <c r="BO136" s="115"/>
      <c r="BP136" s="115"/>
      <c r="BQ136" s="115"/>
      <c r="BR136" s="115"/>
      <c r="BS136" s="115"/>
      <c r="BT136" s="115"/>
      <c r="BU136" s="115"/>
      <c r="BV136" s="115"/>
      <c r="BW136" s="115"/>
    </row>
    <row r="159" spans="1:75" ht="18.75">
      <c r="A159" s="115"/>
      <c r="B159" s="116" t="s">
        <v>233</v>
      </c>
      <c r="C159" s="115"/>
      <c r="D159" s="115"/>
      <c r="E159" s="115"/>
      <c r="F159" s="115"/>
      <c r="G159" s="115"/>
      <c r="H159" s="115"/>
      <c r="I159" s="115"/>
      <c r="J159" s="115"/>
      <c r="K159" s="117" t="s">
        <v>348</v>
      </c>
      <c r="L159" s="115"/>
      <c r="M159" s="115"/>
      <c r="N159" s="115"/>
      <c r="O159" s="115"/>
      <c r="P159" s="115"/>
      <c r="Q159" s="115"/>
      <c r="R159" s="115"/>
      <c r="S159" s="118" t="s">
        <v>355</v>
      </c>
      <c r="T159" s="115"/>
      <c r="U159" s="115"/>
      <c r="V159" s="115"/>
      <c r="W159" s="115"/>
      <c r="X159" s="115"/>
      <c r="Y159" s="115"/>
      <c r="Z159" s="115"/>
      <c r="AA159" s="115"/>
      <c r="AB159" s="119" t="s">
        <v>360</v>
      </c>
      <c r="AC159" s="115"/>
      <c r="AD159" s="115"/>
      <c r="AE159" s="115"/>
      <c r="AF159" s="115"/>
      <c r="AG159" s="115"/>
      <c r="AH159" s="115"/>
      <c r="AI159" s="116" t="s">
        <v>367</v>
      </c>
      <c r="AJ159" s="115"/>
      <c r="AK159" s="115"/>
      <c r="AL159" s="115"/>
      <c r="AM159" s="115"/>
      <c r="AN159" s="115"/>
      <c r="AO159" s="115"/>
      <c r="AP159" s="115"/>
      <c r="AQ159" s="120" t="s">
        <v>374</v>
      </c>
      <c r="AR159" s="115"/>
      <c r="AS159" s="115"/>
      <c r="AT159" s="115"/>
      <c r="AU159" s="115"/>
      <c r="AV159" s="115"/>
      <c r="AW159" s="115"/>
      <c r="AX159" s="115"/>
      <c r="AY159" s="121" t="s">
        <v>381</v>
      </c>
      <c r="AZ159" s="115"/>
      <c r="BA159" s="115"/>
      <c r="BB159" s="115"/>
      <c r="BC159" s="115"/>
      <c r="BD159" s="115"/>
      <c r="BE159" s="115"/>
      <c r="BG159" s="115"/>
      <c r="BH159" s="115"/>
      <c r="BI159" s="115"/>
      <c r="BJ159" s="115"/>
      <c r="BK159" s="115"/>
      <c r="BL159" s="115"/>
      <c r="BM159" s="115"/>
      <c r="BN159" s="115"/>
      <c r="BO159" s="115"/>
      <c r="BP159" s="115"/>
      <c r="BQ159" s="115"/>
      <c r="BR159" s="115"/>
      <c r="BS159" s="115"/>
      <c r="BT159" s="115"/>
      <c r="BU159" s="115"/>
      <c r="BV159" s="115"/>
      <c r="BW159" s="115"/>
    </row>
  </sheetData>
  <mergeCells count="4">
    <mergeCell ref="B22:E24"/>
    <mergeCell ref="K22:N24"/>
    <mergeCell ref="S22:V24"/>
    <mergeCell ref="AB22:AE24"/>
  </mergeCells>
  <conditionalFormatting sqref="BI78:BO88 BI90:BO109">
    <cfRule type="colorScale" priority="1">
      <colorScale>
        <cfvo type="min"/>
        <cfvo type="percentile" val="50"/>
        <cfvo type="max"/>
        <color rgb="FF63BE7B"/>
        <color rgb="FFFFEB84"/>
        <color rgb="FFF8696B"/>
      </colorScale>
    </cfRule>
  </conditionalFormatting>
  <hyperlinks>
    <hyperlink ref="R1" location="'Title Page'!A1" display="Title page" xr:uid="{2AA78090-8610-49F2-9F79-4C5128FEE027}"/>
  </hyperlinks>
  <pageMargins left="0.7" right="0.7" top="0.75" bottom="0.75" header="0.3" footer="0.3"/>
  <pageSetup paperSize="9" orientation="portrait"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1. Title Page</vt:lpstr>
      <vt:lpstr>2. Population Flow</vt:lpstr>
      <vt:lpstr>3. Consistency checks</vt:lpstr>
      <vt:lpstr>4. Wrangling steps</vt:lpstr>
      <vt:lpstr>5. Column derivations</vt:lpstr>
      <vt:lpstr>6.1 Consumer groups definition </vt:lpstr>
      <vt:lpstr>6.3 Visualizations-Consumers</vt:lpstr>
      <vt:lpstr>6.2 Consumers notes</vt:lpstr>
      <vt:lpstr>6,5 Visualisations -Spenders</vt:lpstr>
      <vt:lpstr>6.4 Spender notes</vt:lpstr>
      <vt:lpstr>7. Recommendations</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Zoya Matsiy</cp:lastModifiedBy>
  <dcterms:created xsi:type="dcterms:W3CDTF">2020-03-05T18:09:11Z</dcterms:created>
  <dcterms:modified xsi:type="dcterms:W3CDTF">2023-10-30T17:13:53Z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faa839c6-8de9-45b8-a844-4ef36e6ab905</vt:lpwstr>
  </property>
</Properties>
</file>